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M:\GV\GP\"/>
    </mc:Choice>
  </mc:AlternateContent>
  <workbookProtection workbookAlgorithmName="SHA-512" workbookHashValue="/+foHlen1Hy6qh8ZZsoVOVE4gP2AjfRFt3QlUVNT/7xUGA+USXQCDoW/PU+dnf5DyRwXD3WhEAomRRiVbzTwlA==" workbookSaltValue="5AxSngbLsmtMHEps51NxDw==" workbookSpinCount="100000" lockStructure="1"/>
  <bookViews>
    <workbookView xWindow="0" yWindow="0" windowWidth="21570" windowHeight="8145" activeTab="1"/>
  </bookViews>
  <sheets>
    <sheet name="Antragsformular" sheetId="1" r:id="rId1"/>
    <sheet name="Substanz&amp;Firmenwertablöse" sheetId="2" r:id="rId2"/>
    <sheet name="SVerweis_Legende" sheetId="3" state="hidden" r:id="rId3"/>
  </sheets>
  <definedNames>
    <definedName name="_Toc332724378" localSheetId="1">'Substanz&amp;Firmenwertablöse'!#REF!</definedName>
    <definedName name="_Toc332724379" localSheetId="1">'Substanz&amp;Firmenwertablöse'!$A$8</definedName>
    <definedName name="_Toc332724380" localSheetId="1">'Substanz&amp;Firmenwertablöse'!$A$14</definedName>
    <definedName name="_Toc332724381" localSheetId="1">'Substanz&amp;Firmenwertablöse'!$A$73</definedName>
    <definedName name="_Toc332724382" localSheetId="1">'Substanz&amp;Firmenwertablöse'!$A$98</definedName>
    <definedName name="_Toc332724383" localSheetId="1">'Substanz&amp;Firmenwertablöse'!$A$122</definedName>
    <definedName name="_Toc332724384" localSheetId="1">'Substanz&amp;Firmenwertablöse'!$A$134</definedName>
    <definedName name="_Toc332724385" localSheetId="1">'Substanz&amp;Firmenwertablöse'!$A$158</definedName>
    <definedName name="_Toc332724386" localSheetId="1">'Substanz&amp;Firmenwertablöse'!$A$164</definedName>
    <definedName name="_Toc332724387" localSheetId="1">'Substanz&amp;Firmenwertablöse'!$A$184</definedName>
    <definedName name="_Toc332724388" localSheetId="1">'Substanz&amp;Firmenwertablöse'!$A$200</definedName>
    <definedName name="_xlnm.Print_Area" localSheetId="0">Antragsformular!$A$1:$D$123</definedName>
    <definedName name="_xlnm.Print_Area" localSheetId="1">'Substanz&amp;Firmenwertablöse'!$A$1:$F$232</definedName>
    <definedName name="Hapo">Antragsformular!#REF!</definedName>
    <definedName name="OLE_LINK1" localSheetId="1">'Substanz&amp;Firmenwertablöse'!#REF!</definedName>
  </definedNames>
  <calcPr calcId="152511"/>
  <fileRecoveryPr repairLoad="1"/>
</workbook>
</file>

<file path=xl/calcChain.xml><?xml version="1.0" encoding="utf-8"?>
<calcChain xmlns="http://schemas.openxmlformats.org/spreadsheetml/2006/main">
  <c r="C189" i="2" l="1"/>
  <c r="C173" i="2"/>
  <c r="C186" i="2"/>
  <c r="C171" i="2"/>
  <c r="C167" i="2"/>
  <c r="D167" i="2" s="1"/>
  <c r="C9" i="2" l="1"/>
  <c r="A61" i="1" l="1"/>
  <c r="A167" i="2" l="1"/>
  <c r="B224" i="2"/>
  <c r="B221" i="2"/>
  <c r="D2" i="1"/>
  <c r="E221" i="2" l="1"/>
  <c r="A57" i="1"/>
  <c r="C6" i="2" l="1"/>
  <c r="C5" i="2"/>
  <c r="E156" i="2" l="1"/>
  <c r="F156" i="2" s="1"/>
  <c r="E155" i="2"/>
  <c r="F155" i="2" s="1"/>
  <c r="E154" i="2"/>
  <c r="F154" i="2" s="1"/>
  <c r="E153" i="2"/>
  <c r="F153" i="2" s="1"/>
  <c r="E152" i="2"/>
  <c r="F152" i="2" s="1"/>
  <c r="E151" i="2"/>
  <c r="F151" i="2" s="1"/>
  <c r="E150" i="2"/>
  <c r="F150" i="2" s="1"/>
  <c r="E149" i="2"/>
  <c r="F149" i="2" s="1"/>
  <c r="E121" i="2"/>
  <c r="F121" i="2" s="1"/>
  <c r="E120" i="2"/>
  <c r="F120" i="2" s="1"/>
  <c r="E119" i="2"/>
  <c r="F119" i="2" s="1"/>
  <c r="E118" i="2"/>
  <c r="F118" i="2" s="1"/>
  <c r="E117" i="2"/>
  <c r="F117" i="2" s="1"/>
  <c r="E116" i="2"/>
  <c r="F116" i="2" s="1"/>
  <c r="E115" i="2"/>
  <c r="F115" i="2" s="1"/>
  <c r="E114" i="2"/>
  <c r="F114" i="2" s="1"/>
  <c r="E113" i="2"/>
  <c r="F113" i="2" s="1"/>
  <c r="E112" i="2"/>
  <c r="F112" i="2" s="1"/>
  <c r="E147" i="2" l="1"/>
  <c r="F147" i="2" s="1"/>
  <c r="E146" i="2"/>
  <c r="F146" i="2" s="1"/>
  <c r="E145" i="2"/>
  <c r="F145" i="2" s="1"/>
  <c r="E144" i="2"/>
  <c r="F144" i="2" s="1"/>
  <c r="E143" i="2"/>
  <c r="F143" i="2" s="1"/>
  <c r="E142" i="2"/>
  <c r="F142" i="2" s="1"/>
  <c r="E141" i="2"/>
  <c r="F141" i="2" s="1"/>
  <c r="E140" i="2"/>
  <c r="F140" i="2" s="1"/>
  <c r="E111" i="2"/>
  <c r="F111" i="2" s="1"/>
  <c r="E110" i="2"/>
  <c r="F110" i="2" s="1"/>
  <c r="E109" i="2"/>
  <c r="F109" i="2" s="1"/>
  <c r="E108" i="2"/>
  <c r="F108" i="2" s="1"/>
  <c r="E107" i="2"/>
  <c r="F107" i="2" s="1"/>
  <c r="E106" i="2"/>
  <c r="F106" i="2" s="1"/>
  <c r="E105" i="2"/>
  <c r="F105" i="2" s="1"/>
  <c r="E104" i="2"/>
  <c r="F104" i="2" s="1"/>
  <c r="E103" i="2"/>
  <c r="F103" i="2" s="1"/>
  <c r="E96" i="2"/>
  <c r="F96" i="2" s="1"/>
  <c r="E95" i="2"/>
  <c r="F95" i="2" s="1"/>
  <c r="E94" i="2"/>
  <c r="F94" i="2" s="1"/>
  <c r="E93" i="2"/>
  <c r="F93" i="2" s="1"/>
  <c r="E92" i="2"/>
  <c r="F92" i="2" s="1"/>
  <c r="E91" i="2"/>
  <c r="F91" i="2" s="1"/>
  <c r="E90" i="2"/>
  <c r="F90" i="2" s="1"/>
  <c r="E89" i="2"/>
  <c r="F89" i="2" s="1"/>
  <c r="E88" i="2"/>
  <c r="F88" i="2" s="1"/>
  <c r="E87" i="2"/>
  <c r="F87" i="2" s="1"/>
  <c r="E86" i="2"/>
  <c r="F86" i="2" s="1"/>
  <c r="E85" i="2"/>
  <c r="F85" i="2" s="1"/>
  <c r="E84" i="2"/>
  <c r="F84" i="2" s="1"/>
  <c r="E83" i="2"/>
  <c r="F83" i="2" s="1"/>
  <c r="E82" i="2"/>
  <c r="F82" i="2" s="1"/>
  <c r="E81" i="2"/>
  <c r="F81" i="2" s="1"/>
  <c r="E80" i="2"/>
  <c r="F80" i="2" s="1"/>
  <c r="E79" i="2"/>
  <c r="F79" i="2" s="1"/>
  <c r="E78" i="2"/>
  <c r="F78" i="2" s="1"/>
  <c r="E71" i="2"/>
  <c r="F71" i="2" s="1"/>
  <c r="E70" i="2"/>
  <c r="F70" i="2" s="1"/>
  <c r="E69" i="2"/>
  <c r="F69" i="2" s="1"/>
  <c r="E68" i="2"/>
  <c r="F68" i="2" s="1"/>
  <c r="E67" i="2"/>
  <c r="F67" i="2" s="1"/>
  <c r="E66" i="2"/>
  <c r="F66" i="2" s="1"/>
  <c r="E65" i="2"/>
  <c r="F65" i="2" s="1"/>
  <c r="E64" i="2"/>
  <c r="F64" i="2" s="1"/>
  <c r="E63" i="2"/>
  <c r="F63" i="2" s="1"/>
  <c r="E57" i="2"/>
  <c r="F57" i="2" s="1"/>
  <c r="E56" i="2"/>
  <c r="F56" i="2" s="1"/>
  <c r="E55" i="2"/>
  <c r="F55" i="2" s="1"/>
  <c r="E54" i="2"/>
  <c r="F54" i="2" s="1"/>
  <c r="E53" i="2"/>
  <c r="F53" i="2" s="1"/>
  <c r="E52" i="2"/>
  <c r="F52" i="2" s="1"/>
  <c r="E51" i="2"/>
  <c r="F51" i="2" s="1"/>
  <c r="E50" i="2"/>
  <c r="F50" i="2" s="1"/>
  <c r="E49" i="2"/>
  <c r="F49" i="2" s="1"/>
  <c r="E48" i="2"/>
  <c r="F48" i="2" s="1"/>
  <c r="E47" i="2"/>
  <c r="F47" i="2" s="1"/>
  <c r="E46" i="2"/>
  <c r="F46" i="2" s="1"/>
  <c r="E45" i="2"/>
  <c r="F45" i="2" s="1"/>
  <c r="E44" i="2"/>
  <c r="F44" i="2" s="1"/>
  <c r="E38" i="2"/>
  <c r="F38" i="2" s="1"/>
  <c r="E37" i="2"/>
  <c r="F37" i="2" s="1"/>
  <c r="E35" i="2"/>
  <c r="F35" i="2" s="1"/>
  <c r="E34" i="2"/>
  <c r="F34" i="2" s="1"/>
  <c r="E33" i="2"/>
  <c r="F33" i="2" s="1"/>
  <c r="E31" i="2"/>
  <c r="F31" i="2" s="1"/>
  <c r="E26" i="2"/>
  <c r="F26" i="2" s="1"/>
  <c r="E25" i="2"/>
  <c r="F25" i="2" s="1"/>
  <c r="D232" i="2"/>
  <c r="B232" i="2"/>
  <c r="A121" i="1"/>
  <c r="E209" i="2" l="1"/>
  <c r="D191" i="2"/>
  <c r="D194" i="2" s="1"/>
  <c r="D188" i="2"/>
  <c r="D193" i="2" s="1"/>
  <c r="E182" i="2"/>
  <c r="C182" i="2"/>
  <c r="A181" i="2"/>
  <c r="D175" i="2"/>
  <c r="D202" i="2" s="1"/>
  <c r="A139" i="2"/>
  <c r="A140" i="2" s="1"/>
  <c r="A141" i="2" s="1"/>
  <c r="A142" i="2" s="1"/>
  <c r="A143" i="2" s="1"/>
  <c r="A144" i="2" s="1"/>
  <c r="A145" i="2" s="1"/>
  <c r="A146" i="2" s="1"/>
  <c r="A147" i="2" s="1"/>
  <c r="A148" i="2" s="1"/>
  <c r="A149" i="2" s="1"/>
  <c r="A150" i="2" s="1"/>
  <c r="A151" i="2" s="1"/>
  <c r="A152" i="2" s="1"/>
  <c r="A153" i="2" s="1"/>
  <c r="A154" i="2" s="1"/>
  <c r="A155" i="2" s="1"/>
  <c r="A156" i="2" s="1"/>
  <c r="A127" i="2"/>
  <c r="A128" i="2" s="1"/>
  <c r="A129" i="2" s="1"/>
  <c r="A130" i="2" s="1"/>
  <c r="A131" i="2" s="1"/>
  <c r="A103" i="2"/>
  <c r="A104" i="2" s="1"/>
  <c r="A105" i="2" s="1"/>
  <c r="A106" i="2" s="1"/>
  <c r="A107" i="2" s="1"/>
  <c r="A108" i="2" s="1"/>
  <c r="A109" i="2" s="1"/>
  <c r="A110" i="2" s="1"/>
  <c r="A111" i="2" s="1"/>
  <c r="A112" i="2" s="1"/>
  <c r="A113" i="2" s="1"/>
  <c r="A114" i="2" s="1"/>
  <c r="A115" i="2" s="1"/>
  <c r="A116" i="2" s="1"/>
  <c r="A117" i="2" s="1"/>
  <c r="A118" i="2" s="1"/>
  <c r="A119" i="2" s="1"/>
  <c r="A120" i="2" s="1"/>
  <c r="A121" i="2" s="1"/>
  <c r="A78" i="2"/>
  <c r="A79" i="2" s="1"/>
  <c r="A80" i="2" s="1"/>
  <c r="A81" i="2" s="1"/>
  <c r="A82" i="2" s="1"/>
  <c r="A83" i="2" s="1"/>
  <c r="A84" i="2" s="1"/>
  <c r="A85" i="2" s="1"/>
  <c r="A86" i="2" s="1"/>
  <c r="A87" i="2" s="1"/>
  <c r="A88" i="2" s="1"/>
  <c r="A89" i="2" s="1"/>
  <c r="A90" i="2" s="1"/>
  <c r="A91" i="2" s="1"/>
  <c r="A92" i="2" s="1"/>
  <c r="A93" i="2" s="1"/>
  <c r="A94" i="2" s="1"/>
  <c r="A95" i="2" s="1"/>
  <c r="A96" i="2" s="1"/>
  <c r="A63" i="2"/>
  <c r="A64" i="2" s="1"/>
  <c r="A65" i="2" s="1"/>
  <c r="A66" i="2" s="1"/>
  <c r="A67" i="2" s="1"/>
  <c r="A68" i="2" s="1"/>
  <c r="A69" i="2" s="1"/>
  <c r="A70" i="2" s="1"/>
  <c r="A71" i="2" s="1"/>
  <c r="A44" i="2"/>
  <c r="A45" i="2" s="1"/>
  <c r="A46" i="2" s="1"/>
  <c r="A47" i="2" s="1"/>
  <c r="A48" i="2" s="1"/>
  <c r="A49" i="2" s="1"/>
  <c r="A50" i="2" s="1"/>
  <c r="A51" i="2" s="1"/>
  <c r="A52" i="2" s="1"/>
  <c r="A53" i="2" s="1"/>
  <c r="A54" i="2" s="1"/>
  <c r="A55" i="2" s="1"/>
  <c r="A56" i="2" s="1"/>
  <c r="A57" i="2" s="1"/>
  <c r="A20" i="2"/>
  <c r="A21" i="2" s="1"/>
  <c r="A22" i="2" s="1"/>
  <c r="A23" i="2" s="1"/>
  <c r="A24" i="2" s="1"/>
  <c r="A25" i="2" s="1"/>
  <c r="A26" i="2" s="1"/>
  <c r="A27" i="2" s="1"/>
  <c r="A28" i="2" s="1"/>
  <c r="A29" i="2" s="1"/>
  <c r="A30" i="2" s="1"/>
  <c r="A31" i="2" s="1"/>
  <c r="A32" i="2" s="1"/>
  <c r="A33" i="2" s="1"/>
  <c r="A34" i="2" s="1"/>
  <c r="A35" i="2" s="1"/>
  <c r="A36" i="2" s="1"/>
  <c r="A37" i="2" s="1"/>
  <c r="A38" i="2" s="1"/>
  <c r="E24" i="2"/>
  <c r="B93" i="1"/>
  <c r="B219" i="2" l="1"/>
  <c r="E102" i="2"/>
  <c r="F102" i="2" s="1"/>
  <c r="E148" i="2"/>
  <c r="F148" i="2" s="1"/>
  <c r="E62" i="2"/>
  <c r="F62" i="2" s="1"/>
  <c r="E77" i="2"/>
  <c r="F77" i="2" s="1"/>
  <c r="E138" i="2"/>
  <c r="F138" i="2" s="1"/>
  <c r="E139" i="2"/>
  <c r="F139" i="2" s="1"/>
  <c r="E23" i="2"/>
  <c r="F23" i="2" s="1"/>
  <c r="E43" i="2"/>
  <c r="F43" i="2" s="1"/>
  <c r="C183" i="2"/>
  <c r="D203" i="2" s="1"/>
  <c r="E36" i="2"/>
  <c r="E30" i="2"/>
  <c r="E32" i="2"/>
  <c r="E28" i="2"/>
  <c r="E29" i="2"/>
  <c r="E27" i="2"/>
  <c r="E21" i="2"/>
  <c r="E22" i="2"/>
  <c r="E19" i="2"/>
  <c r="F19" i="2" s="1"/>
  <c r="E20" i="2"/>
  <c r="D196" i="2"/>
  <c r="D198" i="2" s="1"/>
  <c r="D204" i="2" s="1"/>
  <c r="D205" i="2" l="1"/>
  <c r="D207" i="2" s="1"/>
  <c r="F32" i="2"/>
  <c r="F22" i="2"/>
  <c r="F21" i="2"/>
  <c r="F27" i="2"/>
  <c r="F24" i="2"/>
  <c r="F29" i="2"/>
  <c r="F20" i="2"/>
  <c r="F30" i="2"/>
  <c r="F36" i="2"/>
  <c r="F28" i="2"/>
  <c r="D208" i="2" l="1"/>
  <c r="D209" i="2"/>
  <c r="D221" i="2" s="1"/>
  <c r="D162" i="2"/>
  <c r="D218" i="2" s="1"/>
  <c r="D219" i="2" s="1"/>
  <c r="D224" i="2" l="1"/>
</calcChain>
</file>

<file path=xl/comments1.xml><?xml version="1.0" encoding="utf-8"?>
<comments xmlns="http://schemas.openxmlformats.org/spreadsheetml/2006/main">
  <authors>
    <author>Hechenberger Reinhard - Ärztekammer OÖ</author>
    <author/>
  </authors>
  <commentList>
    <comment ref="C16" authorId="0" shapeId="0">
      <text>
        <r>
          <rPr>
            <b/>
            <sz val="9"/>
            <color indexed="81"/>
            <rFont val="Segoe UI"/>
            <family val="2"/>
          </rPr>
          <t>Ärztekammer OÖ:</t>
        </r>
        <r>
          <rPr>
            <sz val="9"/>
            <color indexed="81"/>
            <rFont val="Segoe UI"/>
            <family val="2"/>
          </rPr>
          <t xml:space="preserve">
Eine Jahreszahl ist einzutragen!</t>
        </r>
      </text>
    </comment>
    <comment ref="B36" authorId="0" shapeId="0">
      <text>
        <r>
          <rPr>
            <b/>
            <sz val="9"/>
            <color indexed="81"/>
            <rFont val="Segoe UI"/>
            <family val="2"/>
          </rPr>
          <t>Ärztekammer OÖ:</t>
        </r>
        <r>
          <rPr>
            <sz val="9"/>
            <color indexed="81"/>
            <rFont val="Segoe UI"/>
            <family val="2"/>
          </rPr>
          <t xml:space="preserve">
Bitte Zelle anklicken &amp; Dropdownfenster für die Auswahl verwenden.</t>
        </r>
      </text>
    </comment>
    <comment ref="B45" authorId="0" shapeId="0">
      <text>
        <r>
          <rPr>
            <b/>
            <sz val="9"/>
            <color indexed="81"/>
            <rFont val="Segoe UI"/>
            <family val="2"/>
          </rPr>
          <t xml:space="preserve">Ärztekammer OÖ:
</t>
        </r>
        <r>
          <rPr>
            <sz val="9"/>
            <color indexed="81"/>
            <rFont val="Segoe UI"/>
            <family val="2"/>
          </rPr>
          <t>Bitte Zelle anklicken &amp; Dropdownfenster für die Auswahl verwenden.</t>
        </r>
      </text>
    </comment>
    <comment ref="A58" authorId="1" shapeId="0">
      <text>
        <r>
          <rPr>
            <b/>
            <sz val="9"/>
            <color rgb="FF000000"/>
            <rFont val="Segoe UI"/>
            <family val="2"/>
            <charset val="1"/>
          </rPr>
          <t xml:space="preserve">Ärztekammer OÖ:
</t>
        </r>
        <r>
          <rPr>
            <sz val="9"/>
            <color rgb="FF000000"/>
            <rFont val="Segoe UI"/>
            <family val="2"/>
            <charset val="1"/>
          </rPr>
          <t>Geben Sie hier Ihren Anteil ein - der Anteil des Neuen Gesellschafters wird berechnet!
Der Anteil des Seniorpartners darf max. 70% betragen.</t>
        </r>
      </text>
    </comment>
    <comment ref="B116" authorId="0" shapeId="0">
      <text>
        <r>
          <rPr>
            <b/>
            <sz val="9"/>
            <color indexed="81"/>
            <rFont val="Segoe UI"/>
            <family val="2"/>
          </rPr>
          <t>Ärztekammer OÖ:</t>
        </r>
        <r>
          <rPr>
            <sz val="9"/>
            <color indexed="81"/>
            <rFont val="Segoe UI"/>
            <family val="2"/>
          </rPr>
          <t xml:space="preserve">
Das Eingabeformat lautet TT.MM.JJJJ
Die Ablöse berechnet sich vom Datum der Inbetriebnahme des Gerätes usw. bis zum Datum der Antragstellung.
BERECHNUNG ERFOLGT AUTOMATISCH</t>
        </r>
      </text>
    </comment>
  </commentList>
</comments>
</file>

<file path=xl/comments2.xml><?xml version="1.0" encoding="utf-8"?>
<comments xmlns="http://schemas.openxmlformats.org/spreadsheetml/2006/main">
  <authors>
    <author>Hechenberger Reinhard - Ärztekammer OÖ</author>
    <author>Mayer Lisa - Ärztekammer OÖ</author>
  </authors>
  <commentList>
    <comment ref="C9" authorId="0" shapeId="0">
      <text>
        <r>
          <rPr>
            <b/>
            <sz val="9"/>
            <color indexed="81"/>
            <rFont val="Segoe UI"/>
            <family val="2"/>
          </rPr>
          <t>Ärztekammer OÖ:</t>
        </r>
        <r>
          <rPr>
            <sz val="9"/>
            <color indexed="81"/>
            <rFont val="Segoe UI"/>
            <family val="2"/>
          </rPr>
          <t xml:space="preserve">
Dieses Datum wird AUTOMATISCH vom Antragsformular (ganz unten) vom Feld "Antragstellung am" übernommen.</t>
        </r>
      </text>
    </comment>
    <comment ref="C16" authorId="0" shapeId="0">
      <text>
        <r>
          <rPr>
            <b/>
            <sz val="9"/>
            <color indexed="81"/>
            <rFont val="Segoe UI"/>
            <family val="2"/>
          </rPr>
          <t xml:space="preserve">Ärztekammer OÖ:
</t>
        </r>
        <r>
          <rPr>
            <sz val="9"/>
            <color indexed="81"/>
            <rFont val="Segoe UI"/>
            <family val="2"/>
          </rPr>
          <t>Das Eingabeformat lautet TT.MM.JJJJ</t>
        </r>
        <r>
          <rPr>
            <b/>
            <sz val="9"/>
            <color indexed="81"/>
            <rFont val="Segoe UI"/>
            <family val="2"/>
          </rPr>
          <t xml:space="preserve">
</t>
        </r>
      </text>
    </comment>
    <comment ref="C40" authorId="0" shapeId="0">
      <text>
        <r>
          <rPr>
            <b/>
            <sz val="9"/>
            <color indexed="81"/>
            <rFont val="Segoe UI"/>
            <family val="2"/>
          </rPr>
          <t xml:space="preserve">Ärztekammer OÖ:
</t>
        </r>
        <r>
          <rPr>
            <sz val="9"/>
            <color indexed="81"/>
            <rFont val="Segoe UI"/>
            <family val="2"/>
          </rPr>
          <t xml:space="preserve">Das Eingabeformat lautet TT.MM.JJJJ
</t>
        </r>
      </text>
    </comment>
    <comment ref="C59" authorId="0" shapeId="0">
      <text>
        <r>
          <rPr>
            <b/>
            <sz val="9"/>
            <color indexed="81"/>
            <rFont val="Segoe UI"/>
            <family val="2"/>
          </rPr>
          <t xml:space="preserve">Ärztekammer OÖ:
</t>
        </r>
        <r>
          <rPr>
            <sz val="9"/>
            <color indexed="81"/>
            <rFont val="Segoe UI"/>
            <family val="2"/>
          </rPr>
          <t xml:space="preserve">Das Eingabeformat lautet TT.MM.JJJJ
</t>
        </r>
      </text>
    </comment>
    <comment ref="C75" authorId="0" shapeId="0">
      <text>
        <r>
          <rPr>
            <b/>
            <sz val="9"/>
            <color indexed="81"/>
            <rFont val="Segoe UI"/>
            <family val="2"/>
          </rPr>
          <t xml:space="preserve">Ärztekammer OÖ:
</t>
        </r>
        <r>
          <rPr>
            <sz val="9"/>
            <color indexed="81"/>
            <rFont val="Segoe UI"/>
            <family val="2"/>
          </rPr>
          <t xml:space="preserve">Das Eingabeformat lautet TT.MM.JJJJ
</t>
        </r>
      </text>
    </comment>
    <comment ref="C100" authorId="0" shapeId="0">
      <text>
        <r>
          <rPr>
            <b/>
            <sz val="9"/>
            <color indexed="81"/>
            <rFont val="Segoe UI"/>
            <family val="2"/>
          </rPr>
          <t xml:space="preserve">Ärztekammer OÖ:
</t>
        </r>
        <r>
          <rPr>
            <sz val="9"/>
            <color indexed="81"/>
            <rFont val="Segoe UI"/>
            <family val="2"/>
          </rPr>
          <t xml:space="preserve">Das Eingabeformat lautet TT.MM.JJJJ
</t>
        </r>
      </text>
    </comment>
    <comment ref="C124" authorId="0" shapeId="0">
      <text>
        <r>
          <rPr>
            <b/>
            <sz val="9"/>
            <color indexed="81"/>
            <rFont val="Segoe UI"/>
            <family val="2"/>
          </rPr>
          <t xml:space="preserve">Ärztekammer OÖ:
</t>
        </r>
        <r>
          <rPr>
            <sz val="9"/>
            <color indexed="81"/>
            <rFont val="Segoe UI"/>
            <family val="2"/>
          </rPr>
          <t xml:space="preserve">Das Eingabeformat lautet TT.MM.JJJJ
</t>
        </r>
      </text>
    </comment>
    <comment ref="C136" authorId="0" shapeId="0">
      <text>
        <r>
          <rPr>
            <b/>
            <sz val="9"/>
            <color indexed="81"/>
            <rFont val="Segoe UI"/>
            <family val="2"/>
          </rPr>
          <t xml:space="preserve">Ärztekammer OÖ:
</t>
        </r>
        <r>
          <rPr>
            <sz val="9"/>
            <color indexed="81"/>
            <rFont val="Segoe UI"/>
            <family val="2"/>
          </rPr>
          <t xml:space="preserve">Das Eingabeformat lautet TT.MM.JJJJ
</t>
        </r>
      </text>
    </comment>
    <comment ref="A160" authorId="1" shapeId="0">
      <text>
        <r>
          <rPr>
            <b/>
            <sz val="9"/>
            <color indexed="81"/>
            <rFont val="Segoe UI"/>
            <family val="2"/>
          </rPr>
          <t>Ärztekammer OÖ:</t>
        </r>
        <r>
          <rPr>
            <sz val="9"/>
            <color indexed="81"/>
            <rFont val="Segoe UI"/>
            <family val="2"/>
          </rPr>
          <t xml:space="preserve">
Info: Je nachdem, ob Sie dieses in die Ablöseberechnung aufnehmen wollen. 
Möglichkeit: den Restbestand an Pharmafirma zurückgeben und mit Beginn der GP die notwendigen Medikamente neu aufnehmen. Sie ersparen sich dadurch zwei Inventuren.</t>
        </r>
      </text>
    </comment>
    <comment ref="C171" authorId="0" shapeId="0">
      <text>
        <r>
          <rPr>
            <b/>
            <sz val="9"/>
            <color indexed="81"/>
            <rFont val="Segoe UI"/>
            <family val="2"/>
          </rPr>
          <t>Ärztekammer OÖ:</t>
        </r>
        <r>
          <rPr>
            <sz val="9"/>
            <color indexed="81"/>
            <rFont val="Segoe UI"/>
            <family val="2"/>
          </rPr>
          <t xml:space="preserve">
Dieses Datum berechnet sich AUTOMATISCH anhand der Angaben am Antragsformular (ganz unten) - Feld "Antragstellung am".</t>
        </r>
      </text>
    </comment>
    <comment ref="E208" authorId="0" shapeId="0">
      <text>
        <r>
          <rPr>
            <b/>
            <sz val="9"/>
            <color indexed="81"/>
            <rFont val="Segoe UI"/>
            <family val="2"/>
          </rPr>
          <t xml:space="preserve">Ärztekammer OÖ:
</t>
        </r>
        <r>
          <rPr>
            <sz val="9"/>
            <color indexed="81"/>
            <rFont val="Segoe UI"/>
            <family val="2"/>
          </rPr>
          <t>Bitte Zelle anklicken &amp; Dropdownfenster für die Auswahl verwenden.</t>
        </r>
      </text>
    </comment>
  </commentList>
</comments>
</file>

<file path=xl/sharedStrings.xml><?xml version="1.0" encoding="utf-8"?>
<sst xmlns="http://schemas.openxmlformats.org/spreadsheetml/2006/main" count="191" uniqueCount="142">
  <si>
    <t>An die:</t>
  </si>
  <si>
    <t>Ärztekammer für OÖ.</t>
  </si>
  <si>
    <t>Abteilung Vertragsarztstellen &amp; IT</t>
  </si>
  <si>
    <t>Dinghoferstraße 4</t>
  </si>
  <si>
    <t>4010 Linz</t>
  </si>
  <si>
    <t>Fax: 0732-783660-236</t>
  </si>
  <si>
    <t>E-Mail: hechenberger@aekooe.at</t>
  </si>
  <si>
    <t>Antrag</t>
  </si>
  <si>
    <t>Datum</t>
  </si>
  <si>
    <t>mit geplantem Beginn der Gruppenpraxis OG mit</t>
  </si>
  <si>
    <t>mit geplantem Endzeitpunkt (Quartalsende):</t>
  </si>
  <si>
    <t>Antragsteller</t>
  </si>
  <si>
    <t>Name:</t>
  </si>
  <si>
    <t>Geburtsdatum:</t>
  </si>
  <si>
    <t>Fachrichtung:</t>
  </si>
  <si>
    <t>Derzeitige Ordinationsstätte (Adresse)</t>
  </si>
  <si>
    <t>Berufssitz (Versorgungsgebiet = Gemeindegebiet/Sprengel in Linz)</t>
  </si>
  <si>
    <t>TelNr.</t>
  </si>
  <si>
    <t>außerhalb der Ordinationszeiten erreichbar unter:</t>
  </si>
  <si>
    <t>Fax</t>
  </si>
  <si>
    <t>Email</t>
  </si>
  <si>
    <t>Hausapothekenbewilligung vorhanden</t>
  </si>
  <si>
    <t>Besteht derzeit eine Gruppenpraxis?</t>
  </si>
  <si>
    <t>Wenn ja bitte das Modell und das im Einzelvertrag angegebene Enddatum des Kassenvertrages für die Gruppenpraxis angeben</t>
  </si>
  <si>
    <t>Modell</t>
  </si>
  <si>
    <t>Enddatum des Kassenvertrages</t>
  </si>
  <si>
    <t>Einverständnis- und Verpflichtungserklärungen</t>
  </si>
  <si>
    <t>Ich erkläre mein ausdrückliches Einverständnis, dass ich eine OG (Offene Gesellschaft nach dem Unternehmensgesetzbuch) nach den Bestimmungen der Gesamtvertraglichen Vereinbarung über Vertragsgruppenpraxen abgeschlossen zwischen der Ärztekammer für OÖ. und dem Hauptverband der Öst. Sozialversicherungsträger für die im § 2 dieses Gesamtvertrages angeführten Krankenversicherungsträger i.d.g.F. nach Modell 3 gründen werde.</t>
  </si>
  <si>
    <t>Ich werde die Gruppenpraxis OG mit dem von mir nach einer Ausschreibung nach den Bestimmungen des geltenden Gesamtvertrages ausgewählten Stellenbewerber (Auswahl aus den 4 Erstgereihten möglich) gründen. Ich bin in Kenntnis darüber, dass eine Auswahl eines Bewerbers, der nicht unter den vier Erstgereihten ist bzw. bei Unterlassung einer Auswahl spätestens binnen drei Monaten nach schriftlicher Mitteilung des Ausschreibungsergebnisses, den Abschluss des Kassenvertrages für die Gruppenpraxis OG rechtlich unmöglich macht und ich auch für die Zukunft an der Teilnahme an Vertragsgruppenpraxen und deren Gründung ausgeschlossen bin.</t>
  </si>
  <si>
    <t>Ich verpflichte mich ausdrücklich, dass der Gesellschaftsvertrag der OG während der gesamten Dauer der Gesellschaft sämtlichen Bestimmungen des obgenannten Gesamtvertrages erfüllen wird.</t>
  </si>
  <si>
    <t>Ich erkläre mein ausdrückliches Einverständnis, dass mein obgenannter Einzelvertrag mit den § 2 Kassen samt allen Ergänzungen und Berechtigungen während der Dauer des Einzelvertrages zwischen der  OG und den § 2 –Kassen ruht und dieser Einzelvertrag erlischt, wenn nach Beendigung der OG der ärztliche Beruf von mir nicht weiter ausgeübt wird oder mich die in § 42 des Gruppenpraxisgesamtvertrages genannten Auflösungstatbestände betreffen.</t>
  </si>
  <si>
    <t>Ich bin verpflichtet den unterzeichneten Gesellschaftsvertrag und den Firmenbuchauszug über die gegründete OG bei der Ärztekammer für OÖ und beim Krankenversicherungsträger mindestens 4 Wochen vor dem geplanten Beginn der Gruppenpraxis (bevorzugt elektronisch) einzubringen.</t>
  </si>
  <si>
    <t>Verteilung des wirtschaftlichen Ergebnisses</t>
  </si>
  <si>
    <t>Ich nehme zur Kenntnis, dass die Beteiligung am wirtschaftlichen Erfolg der Gruppenpraxis OG für mich und den ausgewählten Partner dahingehend zu regeln ist, dass die Gesellschaftsanteile gleich den Anteilen am wirtschaftlichen Erfolg und gleich den vereinbarten Arbeitsanteilen sind.</t>
  </si>
  <si>
    <t>Ablöseverfahren - Praxisbewertung</t>
  </si>
  <si>
    <t>Das Bewertungsformular samt Info-Blatt gilt als integrierender Bestandteil dieses Antrages.</t>
  </si>
  <si>
    <t>Die von mir angegebene Bewertungssumme wird der Ausschreibung zugrunde gelegt. Mir ist bewusst, dass seitens des Bewerbers Widerspruch gegen die Höhe der errechneten Substanz- und Firmenwertablöse aufgrund von angeblicher Unbrauchbarkeit der Geräte bzw. unrichtiger Angaben erhoben werden kann, der von mir angegebene Betrag daher vorerst nur ein provisorischer Endbetrag ist. Zur Klärung der Frage der Brauchbarkeit ist bei der Ärztekammer eine Bewertungskommission eingerichtet, die dann diese Fragen abzuklären hat. Mir ist bekannt, dass nur jene Geräte und Inventargegenstände abzulösen sind, die für die vertragsärztliche Tätigkeit brauchbar sind und ich habe daher nur solche angeführt."</t>
  </si>
  <si>
    <t>Sitz der Gruppenpraxis</t>
  </si>
  <si>
    <t>Der geplante Sitz der Gruppenpraxis (bitte ankreuzen bzw. angeben) ist</t>
  </si>
  <si>
    <t>mein bisheriger Ordinationssitz</t>
  </si>
  <si>
    <t>Ich ersuche hiermit die OÖ. GKK und die Ärztekammer f. OÖ um die Abgabe der verbindlichen Erklärung, welche Investitionen zur behindertengerechten Adaptierung meiner Ordination notwendig sind.</t>
  </si>
  <si>
    <t>ein anderer (neuer) Ordinationssitz, dann bitte genaue Adresse angeben</t>
  </si>
  <si>
    <t>Behandlung des Antrages bei Mängeln</t>
  </si>
  <si>
    <t>Ich nehme ausdrücklich zur Kenntnis, dass eine Bearbeitung meines Antrages nur bei vollständiger Ausfüllung aller angegebenen Punkte möglich ist. Amtswegig werden keine Ergänzungen vorgenommen, vielmehr wird der Antrag wegen Formmängeln von der Ärztekammer zur Verbesserung zurückgeschickt. Streichungen von Inhalten dieses Antragsformulares sind unzulässig und führen zur Ungültigkeit des Antrages.</t>
  </si>
  <si>
    <t>Neben anderen Auflösungsgründen erlischt der Einzelvertrag zwischen der OG und den § 2-Kassen automatisch, wenn die Invertragnahme aufgrund wissentlich falscher Angaben im Auswahlverfahren erfolgt ist.</t>
  </si>
  <si>
    <t>Im übrigen habe ich Kenntnis von der  Gesamtvertraglichen Vereinbarung i.d.g.F. mit welcher die Beziehungen zwischen den in § 2 dieses Gesamtvertrages angeführten Krankenversicherungsträgern und den Vertragsgruppenpraxen geregelt werden und nehme diese als Basis für meine Antragstellung ausdrücklich zur Kenntnis.</t>
  </si>
  <si>
    <t>Beilage</t>
  </si>
  <si>
    <t>Vollständig ausgefülltes und unterfertigtes Bewertungsformular</t>
  </si>
  <si>
    <t>_______________________________________</t>
  </si>
  <si>
    <t>Bitte speichern Sie dieses Formular ab und füllen Sie dieses elektronisch aus!</t>
  </si>
  <si>
    <t>Namen des Arztes:</t>
  </si>
  <si>
    <t>Ordinationsstandort:</t>
  </si>
  <si>
    <t>Substanzablöse:</t>
  </si>
  <si>
    <t>= Geräte (nur die für die vertragsärztliche Tätigkeit brauchbar sind), Mobiliar, EDV-Investitionen</t>
  </si>
  <si>
    <t>ACHTUNG:</t>
  </si>
  <si>
    <t>Gilt für Ärzte für Allgemeinmedizin und für allgemeine Fachärzte sowie Fachärzte für Radiologie und med.-diagnostische Laboratoriumsuntersuchungen.</t>
  </si>
  <si>
    <t>1) Geräte:</t>
  </si>
  <si>
    <t>Investitionen (bitte genaue Bezeichnung)</t>
  </si>
  <si>
    <t>Einkaufspreis (inkl. nichtabzugsfähiger Vorsteuer)</t>
  </si>
  <si>
    <t>bisherige Abschreibungsdauer in Jahren</t>
  </si>
  <si>
    <t>Restwert</t>
  </si>
  <si>
    <t>Investitionen bis € 5.000,00</t>
  </si>
  <si>
    <t>Investitionen von € 5.001,00 bis € 10.000,--</t>
  </si>
  <si>
    <t>2) Mobiliar:</t>
  </si>
  <si>
    <t>3) EDV-Investitionen:</t>
  </si>
  <si>
    <t>4) *Leasinggüter</t>
  </si>
  <si>
    <t>Jahre</t>
  </si>
  <si>
    <t>* Bezeichnung und Berechnung entsprechend den Einkommenssteuerrichtlinien betreffend die steuerliche Zurechnung von Leasinggütern</t>
  </si>
  <si>
    <t>5) Investitionen in fremde Gebäude</t>
  </si>
  <si>
    <t>6) Bewertung Medikamente aus Hausapotheke (falls vorhanden):</t>
  </si>
  <si>
    <t>Medikamentenlager zum Apothekeneinstandspreis exkl. Vorsteuer</t>
  </si>
  <si>
    <t>Firmenwert (ideeller Wert)</t>
  </si>
  <si>
    <r>
      <t xml:space="preserve">ACHTUNG: </t>
    </r>
    <r>
      <rPr>
        <sz val="13"/>
        <color rgb="FF000000"/>
        <rFont val="Arial"/>
        <family val="2"/>
        <charset val="1"/>
      </rPr>
      <t xml:space="preserve">Gilt nur für Ärzte für Allgemeinmedizin und für allgemeine Fachärzte, </t>
    </r>
    <r>
      <rPr>
        <b/>
        <sz val="13"/>
        <color rgb="FF000000"/>
        <rFont val="Arial"/>
        <family val="2"/>
        <charset val="1"/>
      </rPr>
      <t>ausgenommen Fachärzte für Radiologie und medizinisch-diagnostische Laboratoriumsuntersuchungen</t>
    </r>
    <r>
      <rPr>
        <sz val="13"/>
        <color rgb="FF000000"/>
        <rFont val="Arial"/>
        <family val="2"/>
        <charset val="1"/>
      </rPr>
      <t xml:space="preserve">. </t>
    </r>
    <r>
      <rPr>
        <b/>
        <u/>
        <sz val="12"/>
        <color rgb="FF000000"/>
        <rFont val="Arial"/>
        <family val="2"/>
        <charset val="1"/>
      </rPr>
      <t>Für Fachärzte für Radiologie und Labor ist der im Info-Blatt angeführte Berechnungsvorgang zwingend durchzuführen und es sind daher NICHT die nachfolgenden Formulare zu verwenden!</t>
    </r>
  </si>
  <si>
    <t>Berechnung des Firmenwertes für Ärzte f. Allgemeinmedizin und allgemeine Fachärzte:</t>
  </si>
  <si>
    <t>Jahr</t>
  </si>
  <si>
    <t>Aus den Sachleistungsumsätzen der letzten beiden vollen Kalenderjahre ist ein Jahresdurchschnitt zu bilden (ohne Hausapotheke)</t>
  </si>
  <si>
    <t>Umsatz aus Tätigkeiten, die der Nachfolger aus kassenvertraglichen Gründen nicht fortführen kann:</t>
  </si>
  <si>
    <t>Art der Tätigkeit/Leistung</t>
  </si>
  <si>
    <t>Umsatz des letzten vollen Kalenderjahres</t>
  </si>
  <si>
    <t>Umsatz d. vorletzten vollen Kalenderjahres</t>
  </si>
  <si>
    <t>Summe Umsatz:</t>
  </si>
  <si>
    <t>Aus der Summe der Umsätze der letzten beiden 
Jahren ist ein Jahresdurchschnitt zu bilden:</t>
  </si>
  <si>
    <t>Hausapotheke:</t>
  </si>
  <si>
    <t>abzüglich Apothekeneinstandspreise des letzten vollen Kalenderjahres (exkl. Vorsteuer)</t>
  </si>
  <si>
    <t>Zwischensumme 1</t>
  </si>
  <si>
    <t>abzüglich Apothekeneinstandspreise des vorletzten vollen Kalenderjahres (exkl. Vorsteuer)</t>
  </si>
  <si>
    <t>Zwischensumme 2</t>
  </si>
  <si>
    <t>Gesamtsumme</t>
  </si>
  <si>
    <t>diese Gesamtsumme ist durch zwei zu dividieren, um einen Jahresdurchschnitt zu bilden</t>
  </si>
  <si>
    <t>Berechnung Firmenwert:</t>
  </si>
  <si>
    <t>Jahresdurchschnitt Gesamt-Sachleistungsumsatz</t>
  </si>
  <si>
    <t>abzgl. Jahresdurchschnitt für Tätigkeiten, die nicht fortgeführt werden können</t>
  </si>
  <si>
    <t>Jahresdurchschnitt Gesamt-Sachleistungsumsatz Hausapotheke</t>
  </si>
  <si>
    <t>Firmenwert (Ordination + Hausapotheke) gesamt</t>
  </si>
  <si>
    <t>Beachten Sie bitte, dass Abfertigungsansprüche von Dienstnehmern, die aus der Einzelordination in die Gruppenpraxis übernommen werden, bei der Berechnung der Ablöse WERTMINDERND zu berücksichtigen sind, sofern sie nicht durch Rücklagen, die von der Gruppenpraxis übernommen werden, gedeckt sind bzw. sofern die Dienstnehmer nicht unter das betriebliche Mitarbeitervorsorge-gesetz fallen. Wir empfehlen daher, eine entsprechende Regelung bei der Gestaltung des OG-Vertrages vorzusehen.</t>
  </si>
  <si>
    <t>Gesamtablöseberechnung</t>
  </si>
  <si>
    <r>
      <t>ACHTUNG:</t>
    </r>
    <r>
      <rPr>
        <sz val="13"/>
        <color rgb="FF000000"/>
        <rFont val="Arial"/>
        <family val="2"/>
        <charset val="1"/>
      </rPr>
      <t xml:space="preserve"> Gültig nur für </t>
    </r>
    <r>
      <rPr>
        <b/>
        <sz val="13"/>
        <color rgb="FF000000"/>
        <rFont val="Arial"/>
        <family val="2"/>
        <charset val="1"/>
      </rPr>
      <t xml:space="preserve">Ärzte für Allgemeinmedizin </t>
    </r>
    <r>
      <rPr>
        <sz val="13"/>
        <color rgb="FF000000"/>
        <rFont val="Arial"/>
        <family val="2"/>
        <charset val="1"/>
      </rPr>
      <t xml:space="preserve">und </t>
    </r>
    <r>
      <rPr>
        <b/>
        <sz val="13"/>
        <color rgb="FF000000"/>
        <rFont val="Arial"/>
        <family val="2"/>
        <charset val="1"/>
      </rPr>
      <t>allgemeine Fachärzte,</t>
    </r>
    <r>
      <rPr>
        <sz val="13"/>
        <color rgb="FF000000"/>
        <rFont val="Arial"/>
        <family val="2"/>
        <charset val="1"/>
      </rPr>
      <t xml:space="preserve"> ausgenommen Fachärzte für Radiologie und medizinisch-diagnostische Laboratoriumsuntersuchungen.</t>
    </r>
  </si>
  <si>
    <t>"Ich bin einverstanden damit, dass seitens der Kammer den Bewerbern die Möglichkeit gegeben werden muss in die Bewertungsunterlagen Einblick zu nehmen und allenfalls auch durch Besichtigung vor Ort in meiner Ordination die Richtigkeit meiner Angaben überprüfen zu können. Die von mir angegebene Bewertungssumme wird der Ausschreibung zugrunde gelegt. Mir ist bewusst, dass seitens des Bewerbers Widerspruch gegen die Höhe der errechneten Substanzablöse aufgrund von angeblicher Unbrauchbarkeit der Geräte bzw. unrichtiger Angaben erhoben werden kann, der von mir angegebene Betrag daher vorerst nur ein provisorischer Endbetrag ist. Zur Klärung der Frage der Brauchbarkeit ist bei der Ärztekammer eine Bewertungskommission eingerichtet, die dann diese Fragen abzuklären hat. Mir ist bekannt, dass nur jene Geräte und Inventargegenstände abzulösen sind, die für die vertragsärztliche Tätigkeit brauchbar sind und ich habe daher nur solche angeführt."</t>
  </si>
  <si>
    <t>Wert</t>
  </si>
  <si>
    <t>Steuerberater - Antragsteller</t>
  </si>
  <si>
    <t>Name Sachbearbeiter:</t>
  </si>
  <si>
    <t>Antragstellung am:</t>
  </si>
  <si>
    <t>bewertet nach dem Datum der Antragstellung:</t>
  </si>
  <si>
    <t xml:space="preserve">Berechnung fremde Geb. </t>
  </si>
  <si>
    <t>Berechnung 10T-??T</t>
  </si>
  <si>
    <t>Berechnung 5T-10T</t>
  </si>
  <si>
    <t>mein neuer Ordinationssitz</t>
  </si>
  <si>
    <t>Berechnung -5T</t>
  </si>
  <si>
    <t>NEIN</t>
  </si>
  <si>
    <t>Monat</t>
  </si>
  <si>
    <t>mit geplanter Ausschreibung</t>
  </si>
  <si>
    <t>Mir ist bekannt, dass der Gesamtvertrag ein eigenes Bewertungsverfahren für Praxisübergaben bzw. Praxisübernahmen vorsieht und daher auch die Übergabe bzw. Übernahme bestehender vertragsärztlicher Praxisanteile festlegt. Mir wurde ein Info-Blatt samt Formular für das Bewertungsverfahren bei Praxisübernahme übergeben, das ich entsprechend ausfüllen werde. Das gesamtvertraglich geregelte objektive Bewertungsverfahren ist zwingend. Verstöße gegen das gesamtvertragliche Bewertungsverfahren – insbesondere die Vereinbarung bzw. die Entgegennahme zusätzlicher Zahlungen - führen zum Verlust des Kassenvertrages. Darüber hinaus ist die rechtswidrige Zusatzzahlung zurückzuzahlen und kann eine Ordnungsstrafe im Sinne des § 95 ÄrzteG verhängt werden.</t>
  </si>
  <si>
    <t xml:space="preserve">Ich erkläre, dass die darin enthaltenen Angaben richtig und vollständig sind und bin mit einer jederzeitigen Überprüfung dieser Angaben durch allfällige Bewerber bzw. durch die Bewertungskommission der Ärztekammer einverstanden. Ich bin auch mit der Besichtigung der angeführten Geräte bzw. Inventargegenstände durch die Kommission und allfälliger Bewerber im Rahmen der Ausschreibung einverstanden. </t>
  </si>
  <si>
    <t>Weitergabe von Daten</t>
  </si>
  <si>
    <t>Ich willige ein, dass die von mir in diesem Antrag angeführten Kontaktdaten sowie die im Bewertungs-</t>
  </si>
  <si>
    <t xml:space="preserve">formular angeführten wirtschaftlichen Daten - während der Bewerbungsfrist - an Ärzte, die an einer </t>
  </si>
  <si>
    <t xml:space="preserve">Beteiligung an der ausgeschriebenen Gruppenpraxis Interesse bekunden, weitergegeben werden </t>
  </si>
  <si>
    <t xml:space="preserve">dürfen, damit diese eine Entscheidungsgrundlage für die Entscheidung für ihre Bewerbung haben und </t>
  </si>
  <si>
    <t xml:space="preserve">mich gegebenenfalls kontaktieren können. </t>
  </si>
  <si>
    <t>Diese Einwilligung kann ich jederzeit widerrufen, wobei ein allfälliger Widerruf die Rechtmäßigkeit der bis</t>
  </si>
  <si>
    <t xml:space="preserve">dahin erfolgten Weitergabe nicht berührt. </t>
  </si>
  <si>
    <t>(Anmerkung: Der Antrag inkl. Ablöseberechnung muss spätestens 7 Monate vor Beginn der Gruppenpraxis bei Herrn Hechenberger eingelangt sein. Bei nicht rechtzeitiger oder unrichtiger Antragstellung kann die Gruppenpraxis erst später beginnen. Grundsätzlich muss die Gruppenpraxis so begonnen werden, dass diese mit dem Quartal, in dem Sie das 70. Lebensjahr, bzw. bei Fachärzten für Radiologie und medizinische und chemische Labordiagnostik das 65,5. Lebensjahr vollenden, spätestens beendet wird.</t>
  </si>
  <si>
    <t>davon 16,67 % (trifft zu, wenn in der politischen Gemeinde bzw. in einer angrenzenden politischen Gemeinde kein Vertragsarzt der gleichen Fachrichtung ansässig ist)</t>
  </si>
  <si>
    <t>davon 20 % (trifft zu, wenn in der politischen Gemeinde bzw. in einer angrenzenden politischen Gemeinde mindestens ein Vertragsarzt der selben Fachrichtung ansässig ist)</t>
  </si>
  <si>
    <r>
      <t>Gesamt-Sachleistungsumsatz aus Hausapotheke aller Versicherungsträger (ÖGK, SVS, BVAEB) des</t>
    </r>
    <r>
      <rPr>
        <u/>
        <sz val="12"/>
        <color rgb="FF000000"/>
        <rFont val="Arial"/>
        <family val="2"/>
        <charset val="1"/>
      </rPr>
      <t xml:space="preserve"> letzten vollen Kalenderjahres</t>
    </r>
    <r>
      <rPr>
        <sz val="12"/>
        <color rgb="FF000000"/>
        <rFont val="Arial"/>
        <family val="2"/>
        <charset val="1"/>
      </rPr>
      <t xml:space="preserve"> (exkl. USt.); herangezogen wurde das Jahr ……. </t>
    </r>
  </si>
  <si>
    <r>
      <t xml:space="preserve">Gesamt-Sachleistungsumsatz aus Hausapotheke aller Versicherungsträger (ÖGK, SVS, BVAEB) des </t>
    </r>
    <r>
      <rPr>
        <u/>
        <sz val="12"/>
        <color rgb="FF000000"/>
        <rFont val="Arial"/>
        <family val="2"/>
        <charset val="1"/>
      </rPr>
      <t>vorletzten vollen Kalenderjahres</t>
    </r>
    <r>
      <rPr>
        <sz val="12"/>
        <color rgb="FF000000"/>
        <rFont val="Arial"/>
        <family val="2"/>
        <charset val="1"/>
      </rPr>
      <t xml:space="preserve"> (exkl. USt.); herangezogen wurde das Jahr …….</t>
    </r>
  </si>
  <si>
    <t>(Modell 2 gem. § 1 Abs. 2 Gruppenpraxisgesamtvertrag)</t>
  </si>
  <si>
    <t>zu einer Gruppenpraxis nach Modell 2</t>
  </si>
  <si>
    <t>auf Erweiterung einer vollen bestehenden Kassenstelle auf</t>
  </si>
  <si>
    <t>Stellen</t>
  </si>
  <si>
    <t>Modell 2</t>
  </si>
  <si>
    <t>Die Anteile an der Gruppenpraxis OG werden wie folgt aufgeteilt (in %):</t>
  </si>
  <si>
    <t>Anteil neuer Gesellschafter in %:</t>
  </si>
  <si>
    <t>Gesamt in %:</t>
  </si>
  <si>
    <t>Datum der Inbetriebnahme</t>
  </si>
  <si>
    <t>Investitionen ab € 10.001,00</t>
  </si>
  <si>
    <t>Substanzwertablöse gesamt</t>
  </si>
  <si>
    <r>
      <t xml:space="preserve">Gesamt-Sachleistungsumsatz aller Versicherungsträger (oben angeführte Kassen) des </t>
    </r>
    <r>
      <rPr>
        <u/>
        <sz val="12"/>
        <color rgb="FF000000"/>
        <rFont val="Arial"/>
        <family val="2"/>
      </rPr>
      <t>vorletzten vollen Kalenderjahres</t>
    </r>
    <r>
      <rPr>
        <sz val="12"/>
        <color rgb="FF000000"/>
        <rFont val="Arial"/>
        <family val="2"/>
      </rPr>
      <t xml:space="preserve"> </t>
    </r>
    <r>
      <rPr>
        <sz val="12"/>
        <color rgb="FF000000"/>
        <rFont val="Arial"/>
        <family val="2"/>
        <charset val="1"/>
      </rPr>
      <t>(ohne Hausapotheke); herangezogen wurde das Jahr ……..</t>
    </r>
  </si>
  <si>
    <r>
      <t>Gesamtfirmenwert</t>
    </r>
    <r>
      <rPr>
        <b/>
        <sz val="14"/>
        <color rgb="FFFF0000"/>
        <rFont val="Arial"/>
        <family val="2"/>
      </rPr>
      <t xml:space="preserve"> der bestehenden Kassenstelle</t>
    </r>
  </si>
  <si>
    <r>
      <t xml:space="preserve">Gesamt-Sachleistungsumsatz aller Versicherungsträger (§ 2-Kassen inkl. SVB, BVA, SVA, VAEB) des </t>
    </r>
    <r>
      <rPr>
        <u/>
        <sz val="12"/>
        <color rgb="FF000000"/>
        <rFont val="Arial"/>
        <family val="2"/>
      </rPr>
      <t>letzten vollen Kalenderjahres</t>
    </r>
    <r>
      <rPr>
        <sz val="12"/>
        <color rgb="FF000000"/>
        <rFont val="Arial"/>
        <family val="2"/>
        <charset val="1"/>
      </rPr>
      <t xml:space="preserve"> (ohne Hausapotheke); herangezogen wurde das Jahr ……..</t>
    </r>
  </si>
  <si>
    <r>
      <t xml:space="preserve">Substanzablöse insgesamt (1. bis 6. - für </t>
    </r>
    <r>
      <rPr>
        <u/>
        <sz val="12"/>
        <color rgb="FF000000"/>
        <rFont val="Arial"/>
        <family val="2"/>
      </rPr>
      <t>100 %</t>
    </r>
    <r>
      <rPr>
        <sz val="12"/>
        <color rgb="FF000000"/>
        <rFont val="Arial"/>
        <family val="2"/>
        <charset val="1"/>
      </rPr>
      <t>-Anteile an einer Kassenstelle)</t>
    </r>
  </si>
  <si>
    <t>Download unter www.aekooe.at: links unten finden Sie die Infomappen: bitte auf "weitere Infomappen" klicken und dann auf "Gruppenpraxis" das Dokument "Ablöse Modell 2" öffnen.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</si>
</sst>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quot; €&quot;_-;\-* #,##0.00&quot; €&quot;_-;_-* \-??&quot; €&quot;_-;_-@_-"/>
    <numFmt numFmtId="165" formatCode="_-* #,##0.00&quot; €&quot;_0;0* #,##0.00&quot; €&quot;_-;_-* \-??&quot; €&quot;_-;_-@_-"/>
    <numFmt numFmtId="166" formatCode="#,##0.00\ &quot;€&quot;;[Red]#,##0.00\ &quot;€&quot;"/>
  </numFmts>
  <fonts count="46" x14ac:knownFonts="1">
    <font>
      <sz val="11"/>
      <color rgb="FF000000"/>
      <name val="Arial"/>
      <family val="2"/>
      <charset val="1"/>
    </font>
    <font>
      <u/>
      <sz val="14"/>
      <color rgb="FF000000"/>
      <name val="Arial"/>
      <family val="2"/>
      <charset val="1"/>
    </font>
    <font>
      <b/>
      <sz val="14"/>
      <color rgb="FF000000"/>
      <name val="Arial"/>
      <family val="2"/>
      <charset val="1"/>
    </font>
    <font>
      <i/>
      <sz val="10"/>
      <color rgb="FF000000"/>
      <name val="Arial"/>
      <family val="2"/>
      <charset val="1"/>
    </font>
    <font>
      <b/>
      <sz val="11"/>
      <color rgb="FF000000"/>
      <name val="Arial"/>
      <family val="2"/>
      <charset val="1"/>
    </font>
    <font>
      <i/>
      <sz val="8"/>
      <color rgb="FF000000"/>
      <name val="Arial"/>
      <family val="2"/>
      <charset val="1"/>
    </font>
    <font>
      <i/>
      <sz val="9"/>
      <color rgb="FF000000"/>
      <name val="Arial"/>
      <family val="2"/>
      <charset val="1"/>
    </font>
    <font>
      <b/>
      <u/>
      <sz val="11"/>
      <color rgb="FF000000"/>
      <name val="Arial"/>
      <family val="2"/>
      <charset val="1"/>
    </font>
    <font>
      <i/>
      <sz val="11"/>
      <color rgb="FF000000"/>
      <name val="Arial"/>
      <family val="2"/>
      <charset val="1"/>
    </font>
    <font>
      <sz val="12"/>
      <color rgb="FF000000"/>
      <name val="Arial"/>
      <family val="2"/>
      <charset val="1"/>
    </font>
    <font>
      <b/>
      <sz val="22"/>
      <color rgb="FF000000"/>
      <name val="Arial"/>
      <family val="2"/>
      <charset val="1"/>
    </font>
    <font>
      <b/>
      <sz val="16"/>
      <color rgb="FF000000"/>
      <name val="Arial"/>
      <family val="2"/>
      <charset val="1"/>
    </font>
    <font>
      <b/>
      <sz val="9"/>
      <color rgb="FF000000"/>
      <name val="Segoe UI"/>
      <family val="2"/>
      <charset val="1"/>
    </font>
    <font>
      <sz val="9"/>
      <color rgb="FF000000"/>
      <name val="Segoe UI"/>
      <family val="2"/>
      <charset val="1"/>
    </font>
    <font>
      <sz val="10"/>
      <color rgb="FF000000"/>
      <name val="Arial"/>
      <family val="2"/>
      <charset val="1"/>
    </font>
    <font>
      <b/>
      <sz val="10"/>
      <color rgb="FF000000"/>
      <name val="Arial"/>
      <family val="2"/>
      <charset val="1"/>
    </font>
    <font>
      <b/>
      <i/>
      <sz val="16"/>
      <color rgb="FF000000"/>
      <name val="Arial"/>
      <family val="2"/>
      <charset val="1"/>
    </font>
    <font>
      <b/>
      <u/>
      <sz val="20"/>
      <color rgb="FF000000"/>
      <name val="Arial"/>
      <family val="2"/>
      <charset val="1"/>
    </font>
    <font>
      <b/>
      <sz val="13"/>
      <color rgb="FF000000"/>
      <name val="Arial"/>
      <family val="2"/>
      <charset val="1"/>
    </font>
    <font>
      <sz val="13"/>
      <color rgb="FF000000"/>
      <name val="Arial"/>
      <family val="2"/>
      <charset val="1"/>
    </font>
    <font>
      <u/>
      <sz val="12"/>
      <color rgb="FF000000"/>
      <name val="Arial"/>
      <family val="2"/>
      <charset val="1"/>
    </font>
    <font>
      <b/>
      <sz val="12"/>
      <color rgb="FF000000"/>
      <name val="Arial"/>
      <family val="2"/>
      <charset val="1"/>
    </font>
    <font>
      <sz val="11"/>
      <color rgb="FF000000"/>
      <name val="Arial"/>
      <family val="2"/>
    </font>
    <font>
      <b/>
      <u/>
      <sz val="12"/>
      <color rgb="FF000000"/>
      <name val="Arial"/>
      <family val="2"/>
      <charset val="1"/>
    </font>
    <font>
      <b/>
      <u/>
      <sz val="16"/>
      <color rgb="FF000000"/>
      <name val="Arial"/>
      <family val="2"/>
      <charset val="1"/>
    </font>
    <font>
      <b/>
      <u val="double"/>
      <sz val="11"/>
      <color rgb="FF000000"/>
      <name val="Arial"/>
      <family val="2"/>
      <charset val="1"/>
    </font>
    <font>
      <b/>
      <sz val="24"/>
      <color rgb="FF000000"/>
      <name val="Arial"/>
      <family val="2"/>
      <charset val="1"/>
    </font>
    <font>
      <b/>
      <i/>
      <sz val="11"/>
      <color rgb="FF000000"/>
      <name val="Arial"/>
      <family val="2"/>
      <charset val="1"/>
    </font>
    <font>
      <sz val="11"/>
      <color rgb="FF000000"/>
      <name val="Arial"/>
      <family val="2"/>
      <charset val="1"/>
    </font>
    <font>
      <sz val="11"/>
      <color rgb="FF9C6500"/>
      <name val="Arial"/>
      <family val="2"/>
    </font>
    <font>
      <b/>
      <sz val="11"/>
      <color rgb="FF000000"/>
      <name val="Arial"/>
      <family val="2"/>
    </font>
    <font>
      <i/>
      <sz val="14"/>
      <color rgb="FF000000"/>
      <name val="Arial"/>
      <family val="2"/>
      <charset val="1"/>
    </font>
    <font>
      <sz val="9"/>
      <color indexed="81"/>
      <name val="Segoe UI"/>
      <family val="2"/>
    </font>
    <font>
      <b/>
      <sz val="9"/>
      <color indexed="81"/>
      <name val="Segoe UI"/>
      <family val="2"/>
    </font>
    <font>
      <sz val="8"/>
      <color rgb="FF000000"/>
      <name val="Segoe UI"/>
      <family val="2"/>
    </font>
    <font>
      <b/>
      <sz val="11"/>
      <name val="Arial"/>
      <family val="2"/>
    </font>
    <font>
      <b/>
      <u/>
      <sz val="11"/>
      <color rgb="FF000000"/>
      <name val="Arial"/>
      <family val="2"/>
    </font>
    <font>
      <sz val="10"/>
      <color rgb="FF000000"/>
      <name val="Arial"/>
      <family val="2"/>
    </font>
    <font>
      <sz val="12"/>
      <color rgb="FF000000"/>
      <name val="Arial"/>
      <family val="2"/>
    </font>
    <font>
      <sz val="10"/>
      <name val="Arial"/>
      <family val="2"/>
    </font>
    <font>
      <sz val="16"/>
      <color rgb="FF000000"/>
      <name val="Arial"/>
      <family val="2"/>
    </font>
    <font>
      <u/>
      <sz val="12"/>
      <color rgb="FF000000"/>
      <name val="Arial"/>
      <family val="2"/>
    </font>
    <font>
      <i/>
      <sz val="9"/>
      <color rgb="FF000000"/>
      <name val="Arial"/>
      <family val="2"/>
    </font>
    <font>
      <b/>
      <sz val="14"/>
      <color rgb="FFFF0000"/>
      <name val="Arial"/>
      <family val="2"/>
    </font>
    <font>
      <b/>
      <sz val="11"/>
      <color rgb="FFFF0000"/>
      <name val="Arial"/>
      <family val="2"/>
    </font>
    <font>
      <i/>
      <sz val="11"/>
      <color rgb="FF000000"/>
      <name val="Arial"/>
      <family val="2"/>
    </font>
  </fonts>
  <fills count="6">
    <fill>
      <patternFill patternType="none"/>
    </fill>
    <fill>
      <patternFill patternType="gray125"/>
    </fill>
    <fill>
      <patternFill patternType="solid">
        <fgColor rgb="FFFFF2CC"/>
        <bgColor rgb="FFFFFFFF"/>
      </patternFill>
    </fill>
    <fill>
      <patternFill patternType="solid">
        <fgColor rgb="FFFFEB9C"/>
      </patternFill>
    </fill>
    <fill>
      <patternFill patternType="solid">
        <fgColor theme="7" tint="0.79998168889431442"/>
        <bgColor indexed="64"/>
      </patternFill>
    </fill>
    <fill>
      <patternFill patternType="solid">
        <fgColor rgb="FFFFF2CC"/>
        <bgColor indexed="64"/>
      </patternFill>
    </fill>
  </fills>
  <borders count="27">
    <border>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style="medium">
        <color auto="1"/>
      </top>
      <bottom/>
      <diagonal/>
    </border>
    <border>
      <left/>
      <right/>
      <top/>
      <bottom style="dotted">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medium">
        <color indexed="64"/>
      </right>
      <top style="thin">
        <color auto="1"/>
      </top>
      <bottom/>
      <diagonal/>
    </border>
  </borders>
  <cellStyleXfs count="3">
    <xf numFmtId="0" fontId="0" fillId="0" borderId="0"/>
    <xf numFmtId="164" fontId="28" fillId="0" borderId="0" applyBorder="0" applyProtection="0"/>
    <xf numFmtId="0" fontId="29" fillId="3" borderId="0" applyNumberFormat="0" applyBorder="0" applyAlignment="0" applyProtection="0"/>
  </cellStyleXfs>
  <cellXfs count="270">
    <xf numFmtId="0" fontId="0" fillId="0" borderId="0" xfId="0"/>
    <xf numFmtId="0" fontId="8" fillId="0" borderId="1" xfId="0" applyFont="1" applyBorder="1" applyAlignment="1">
      <alignment vertical="center"/>
    </xf>
    <xf numFmtId="0" fontId="8" fillId="0" borderId="3" xfId="0" applyFont="1" applyBorder="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5" xfId="0" applyFont="1" applyBorder="1" applyAlignment="1">
      <alignment vertical="center" wrapText="1"/>
    </xf>
    <xf numFmtId="0" fontId="3" fillId="0" borderId="7" xfId="0" applyFont="1" applyBorder="1" applyAlignment="1">
      <alignment vertical="center" wrapText="1"/>
    </xf>
    <xf numFmtId="0" fontId="0" fillId="0" borderId="9" xfId="0" applyFont="1" applyBorder="1" applyAlignment="1">
      <alignment vertical="center"/>
    </xf>
    <xf numFmtId="0" fontId="0" fillId="0" borderId="0" xfId="0" applyBorder="1"/>
    <xf numFmtId="0" fontId="0" fillId="0" borderId="10" xfId="0" applyBorder="1"/>
    <xf numFmtId="0" fontId="4" fillId="0" borderId="9" xfId="0" applyFont="1" applyBorder="1" applyAlignment="1">
      <alignment vertical="center"/>
    </xf>
    <xf numFmtId="0" fontId="3" fillId="0" borderId="12" xfId="0" applyFont="1" applyBorder="1" applyAlignment="1">
      <alignment vertical="center"/>
    </xf>
    <xf numFmtId="0" fontId="3" fillId="0" borderId="0" xfId="0" applyFont="1"/>
    <xf numFmtId="0" fontId="0" fillId="0" borderId="0" xfId="0" applyAlignment="1">
      <alignment vertical="center"/>
    </xf>
    <xf numFmtId="0" fontId="0" fillId="0" borderId="9" xfId="0" applyBorder="1" applyAlignment="1">
      <alignment vertical="center"/>
    </xf>
    <xf numFmtId="0" fontId="0" fillId="0" borderId="12" xfId="0" applyBorder="1" applyAlignment="1">
      <alignment vertical="center"/>
    </xf>
    <xf numFmtId="0" fontId="0" fillId="0" borderId="15" xfId="0" applyBorder="1"/>
    <xf numFmtId="0" fontId="0" fillId="0" borderId="13" xfId="0" applyBorder="1"/>
    <xf numFmtId="0" fontId="0" fillId="0" borderId="0" xfId="0" applyAlignment="1">
      <alignment vertical="top"/>
    </xf>
    <xf numFmtId="0" fontId="0" fillId="0" borderId="0" xfId="0" applyFont="1"/>
    <xf numFmtId="0" fontId="0" fillId="0" borderId="0" xfId="0"/>
    <xf numFmtId="0" fontId="0" fillId="0" borderId="0" xfId="0" applyFont="1"/>
    <xf numFmtId="0" fontId="21" fillId="0" borderId="0" xfId="0" applyFont="1" applyBorder="1" applyAlignment="1">
      <alignment vertical="center" wrapText="1"/>
    </xf>
    <xf numFmtId="0" fontId="21" fillId="0" borderId="0" xfId="0" applyFont="1" applyBorder="1" applyAlignment="1">
      <alignment horizontal="center" vertical="center" wrapText="1"/>
    </xf>
    <xf numFmtId="164" fontId="2" fillId="0" borderId="0" xfId="1" applyFont="1" applyBorder="1" applyAlignment="1" applyProtection="1">
      <alignment vertical="center"/>
    </xf>
    <xf numFmtId="0" fontId="0" fillId="0" borderId="19" xfId="0" applyFont="1" applyBorder="1" applyAlignment="1">
      <alignment vertical="center" wrapText="1"/>
    </xf>
    <xf numFmtId="0" fontId="0" fillId="0" borderId="20" xfId="0" applyFont="1" applyBorder="1" applyAlignment="1">
      <alignment horizontal="left" vertical="center" wrapText="1"/>
    </xf>
    <xf numFmtId="0" fontId="0" fillId="0" borderId="13" xfId="0" applyFont="1" applyBorder="1" applyAlignment="1" applyProtection="1">
      <alignment vertical="center" wrapText="1"/>
      <protection locked="0"/>
    </xf>
    <xf numFmtId="0" fontId="0" fillId="0" borderId="10" xfId="0" applyFont="1" applyBorder="1" applyAlignment="1">
      <alignment vertical="center" wrapText="1"/>
    </xf>
    <xf numFmtId="0" fontId="14" fillId="0" borderId="11" xfId="0" applyFont="1" applyBorder="1" applyAlignment="1">
      <alignment horizontal="left" vertical="center" wrapText="1"/>
    </xf>
    <xf numFmtId="0" fontId="15" fillId="0" borderId="10" xfId="0" applyFont="1" applyBorder="1" applyAlignment="1">
      <alignment horizontal="left" vertical="center" wrapText="1"/>
    </xf>
    <xf numFmtId="164" fontId="7" fillId="0" borderId="0" xfId="1" applyFont="1" applyBorder="1" applyAlignment="1" applyProtection="1">
      <alignment vertical="center"/>
    </xf>
    <xf numFmtId="164" fontId="4" fillId="0" borderId="0" xfId="1" applyFont="1" applyBorder="1" applyAlignment="1" applyProtection="1">
      <alignment vertical="center"/>
    </xf>
    <xf numFmtId="0" fontId="21" fillId="0" borderId="0" xfId="0" applyFont="1" applyBorder="1" applyAlignment="1">
      <alignment horizontal="left" vertical="center" wrapText="1"/>
    </xf>
    <xf numFmtId="164" fontId="25" fillId="0" borderId="0" xfId="1" applyFont="1" applyBorder="1" applyAlignment="1" applyProtection="1">
      <alignment vertical="center"/>
    </xf>
    <xf numFmtId="0" fontId="10" fillId="2" borderId="0" xfId="0" applyFont="1" applyFill="1" applyBorder="1" applyAlignment="1" applyProtection="1">
      <alignment horizontal="center" vertical="center"/>
      <protection locked="0"/>
    </xf>
    <xf numFmtId="0" fontId="0" fillId="0" borderId="0" xfId="0" applyFont="1" applyBorder="1"/>
    <xf numFmtId="0" fontId="15" fillId="0" borderId="0" xfId="0" applyFont="1" applyBorder="1" applyAlignment="1">
      <alignment vertical="center" wrapText="1"/>
    </xf>
    <xf numFmtId="164" fontId="21" fillId="0" borderId="0" xfId="1" applyFont="1" applyBorder="1" applyAlignment="1" applyProtection="1">
      <alignment vertical="center"/>
    </xf>
    <xf numFmtId="0" fontId="29" fillId="3" borderId="0" xfId="2" applyAlignment="1">
      <alignment horizontal="center" vertical="center"/>
    </xf>
    <xf numFmtId="164" fontId="0" fillId="0" borderId="0" xfId="1" applyFont="1" applyFill="1" applyBorder="1" applyAlignment="1" applyProtection="1">
      <alignment vertical="center"/>
    </xf>
    <xf numFmtId="164" fontId="4" fillId="4" borderId="0" xfId="1" applyFont="1" applyFill="1" applyBorder="1" applyAlignment="1" applyProtection="1">
      <alignment vertical="center"/>
      <protection locked="0"/>
    </xf>
    <xf numFmtId="0" fontId="21" fillId="4" borderId="22" xfId="0" applyFont="1" applyFill="1" applyBorder="1" applyAlignment="1">
      <alignment vertical="center"/>
    </xf>
    <xf numFmtId="0" fontId="35" fillId="0" borderId="0" xfId="0" applyFont="1"/>
    <xf numFmtId="43" fontId="18"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0" fontId="5" fillId="0" borderId="0" xfId="0" applyFont="1" applyBorder="1" applyAlignment="1">
      <alignment horizontal="justify" vertical="center" wrapText="1"/>
    </xf>
    <xf numFmtId="0" fontId="0" fillId="0" borderId="11" xfId="0" applyFont="1" applyBorder="1" applyAlignment="1">
      <alignment horizontal="left" vertical="center" wrapText="1"/>
    </xf>
    <xf numFmtId="0" fontId="18" fillId="0" borderId="0" xfId="0" applyFont="1" applyBorder="1" applyAlignment="1">
      <alignment horizontal="center" vertical="center" wrapText="1"/>
    </xf>
    <xf numFmtId="0" fontId="27" fillId="0" borderId="0" xfId="0" applyFont="1" applyBorder="1" applyAlignment="1">
      <alignment horizontal="right" vertical="center" wrapText="1"/>
    </xf>
    <xf numFmtId="0" fontId="20" fillId="0" borderId="0" xfId="0" applyFont="1" applyBorder="1" applyAlignment="1">
      <alignment horizontal="left" vertical="center"/>
    </xf>
    <xf numFmtId="0" fontId="0" fillId="0" borderId="19" xfId="0" applyFont="1" applyBorder="1" applyAlignment="1">
      <alignment horizontal="center" vertical="center" wrapText="1"/>
    </xf>
    <xf numFmtId="0" fontId="14" fillId="0" borderId="0" xfId="0" applyFont="1" applyBorder="1" applyAlignment="1">
      <alignment horizontal="center" vertical="center" wrapText="1"/>
    </xf>
    <xf numFmtId="0" fontId="37" fillId="0" borderId="17" xfId="0" applyFont="1" applyBorder="1" applyAlignment="1" applyProtection="1">
      <alignment vertical="center" wrapText="1"/>
      <protection locked="0"/>
    </xf>
    <xf numFmtId="14" fontId="38" fillId="0" borderId="17" xfId="0" applyNumberFormat="1" applyFont="1" applyFill="1" applyBorder="1" applyAlignment="1" applyProtection="1">
      <alignment vertical="center" wrapText="1"/>
      <protection locked="0"/>
    </xf>
    <xf numFmtId="164" fontId="22" fillId="0" borderId="17" xfId="1" applyFont="1" applyFill="1" applyBorder="1" applyAlignment="1" applyProtection="1">
      <alignment vertical="center" wrapText="1"/>
      <protection locked="0"/>
    </xf>
    <xf numFmtId="1" fontId="22" fillId="0" borderId="17" xfId="0" applyNumberFormat="1" applyFont="1" applyBorder="1" applyAlignment="1" applyProtection="1">
      <alignment horizontal="center" vertical="center" wrapText="1"/>
    </xf>
    <xf numFmtId="0" fontId="39" fillId="0" borderId="17" xfId="0" applyFont="1" applyBorder="1" applyAlignment="1" applyProtection="1">
      <alignment vertical="center" wrapText="1"/>
      <protection locked="0"/>
    </xf>
    <xf numFmtId="2" fontId="22" fillId="0" borderId="17" xfId="0" applyNumberFormat="1" applyFont="1" applyBorder="1" applyAlignment="1" applyProtection="1">
      <alignment horizontal="center" vertical="center" wrapText="1"/>
    </xf>
    <xf numFmtId="0" fontId="8" fillId="0" borderId="0" xfId="0" applyFont="1" applyBorder="1" applyAlignment="1">
      <alignment horizontal="right" vertical="center" wrapText="1"/>
    </xf>
    <xf numFmtId="0" fontId="11" fillId="0" borderId="0" xfId="0" applyFont="1" applyBorder="1" applyAlignment="1">
      <alignment horizontal="right" vertical="center"/>
    </xf>
    <xf numFmtId="0" fontId="16" fillId="0" borderId="0" xfId="0" applyFont="1" applyFill="1" applyBorder="1" applyProtection="1"/>
    <xf numFmtId="0" fontId="0" fillId="0" borderId="0" xfId="0" applyFont="1" applyFill="1" applyBorder="1"/>
    <xf numFmtId="0" fontId="0" fillId="0" borderId="0" xfId="0" applyFont="1" applyBorder="1" applyAlignment="1">
      <alignment horizontal="right"/>
    </xf>
    <xf numFmtId="0" fontId="16" fillId="0" borderId="0" xfId="0" applyFont="1" applyBorder="1" applyProtection="1"/>
    <xf numFmtId="14" fontId="30" fillId="0" borderId="0" xfId="0" applyNumberFormat="1" applyFont="1" applyBorder="1"/>
    <xf numFmtId="0" fontId="19" fillId="0" borderId="0" xfId="0" applyFont="1" applyBorder="1" applyAlignment="1">
      <alignment horizontal="left" vertical="center" indent="15"/>
    </xf>
    <xf numFmtId="0" fontId="22" fillId="0" borderId="0" xfId="0" applyFont="1" applyBorder="1"/>
    <xf numFmtId="0" fontId="22" fillId="0" borderId="0" xfId="0" applyFont="1" applyBorder="1" applyProtection="1"/>
    <xf numFmtId="1" fontId="4" fillId="0" borderId="0" xfId="0" applyNumberFormat="1" applyFont="1" applyBorder="1" applyAlignment="1" applyProtection="1">
      <alignment horizontal="center" vertical="center"/>
    </xf>
    <xf numFmtId="0" fontId="0" fillId="0" borderId="0" xfId="0" applyFont="1" applyBorder="1" applyProtection="1"/>
    <xf numFmtId="0" fontId="10"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0" fillId="0" borderId="9" xfId="0" applyBorder="1"/>
    <xf numFmtId="0" fontId="11" fillId="0" borderId="9" xfId="0" applyFont="1" applyBorder="1" applyAlignment="1">
      <alignment vertical="center"/>
    </xf>
    <xf numFmtId="0" fontId="17" fillId="0" borderId="9" xfId="0" applyFont="1" applyBorder="1" applyAlignment="1">
      <alignment horizontal="left" vertical="center"/>
    </xf>
    <xf numFmtId="0" fontId="15" fillId="0" borderId="9" xfId="0" applyFont="1" applyBorder="1" applyAlignment="1">
      <alignment vertical="center"/>
    </xf>
    <xf numFmtId="0" fontId="14" fillId="0" borderId="9" xfId="0" applyFont="1" applyBorder="1" applyAlignment="1">
      <alignment vertical="center"/>
    </xf>
    <xf numFmtId="0" fontId="18" fillId="0" borderId="9" xfId="0" applyFont="1" applyBorder="1" applyAlignment="1">
      <alignment vertical="center"/>
    </xf>
    <xf numFmtId="0" fontId="9" fillId="0" borderId="23" xfId="0" applyFont="1" applyBorder="1" applyAlignment="1">
      <alignment vertical="center" wrapText="1"/>
    </xf>
    <xf numFmtId="0" fontId="9" fillId="0" borderId="24" xfId="0" applyFont="1" applyBorder="1" applyAlignment="1">
      <alignment vertical="center" wrapText="1"/>
    </xf>
    <xf numFmtId="0" fontId="37" fillId="0" borderId="3" xfId="0" applyFont="1" applyBorder="1" applyAlignment="1">
      <alignment horizontal="left" vertical="center" wrapText="1"/>
    </xf>
    <xf numFmtId="165" fontId="22" fillId="0" borderId="4" xfId="0" applyNumberFormat="1" applyFont="1" applyBorder="1" applyAlignment="1" applyProtection="1">
      <alignment horizontal="center" vertical="center" wrapText="1"/>
    </xf>
    <xf numFmtId="0" fontId="37" fillId="0" borderId="9" xfId="0" applyFont="1" applyBorder="1" applyAlignment="1">
      <alignment vertical="center"/>
    </xf>
    <xf numFmtId="0" fontId="22" fillId="0" borderId="10" xfId="0" applyFont="1" applyBorder="1"/>
    <xf numFmtId="0" fontId="38" fillId="0" borderId="23" xfId="0" applyFont="1" applyBorder="1" applyAlignment="1">
      <alignment vertical="center" wrapText="1"/>
    </xf>
    <xf numFmtId="0" fontId="38" fillId="0" borderId="24" xfId="0" applyFont="1" applyBorder="1" applyAlignment="1">
      <alignment vertical="center" wrapText="1"/>
    </xf>
    <xf numFmtId="0" fontId="40" fillId="0" borderId="9" xfId="0" applyFont="1" applyBorder="1" applyAlignment="1">
      <alignment vertical="center"/>
    </xf>
    <xf numFmtId="164" fontId="22" fillId="0" borderId="4" xfId="0" applyNumberFormat="1" applyFont="1" applyBorder="1" applyAlignment="1" applyProtection="1">
      <alignment horizontal="center" vertical="center" wrapText="1"/>
    </xf>
    <xf numFmtId="0" fontId="42" fillId="0" borderId="9" xfId="0" applyFont="1" applyBorder="1" applyAlignment="1">
      <alignment vertical="center"/>
    </xf>
    <xf numFmtId="0" fontId="22" fillId="0" borderId="9" xfId="0" applyFont="1" applyBorder="1"/>
    <xf numFmtId="0" fontId="21" fillId="0" borderId="9" xfId="0" applyFont="1" applyBorder="1" applyAlignment="1">
      <alignment vertical="center" wrapText="1"/>
    </xf>
    <xf numFmtId="0" fontId="30" fillId="0" borderId="10" xfId="0" applyFont="1" applyBorder="1"/>
    <xf numFmtId="0" fontId="21" fillId="0" borderId="9" xfId="0" applyFont="1" applyBorder="1" applyAlignment="1">
      <alignment vertical="center"/>
    </xf>
    <xf numFmtId="0" fontId="24" fillId="0" borderId="9" xfId="0" applyFont="1" applyBorder="1" applyAlignment="1">
      <alignment horizontal="left" vertical="center"/>
    </xf>
    <xf numFmtId="0" fontId="2" fillId="0" borderId="9" xfId="0" applyFont="1" applyBorder="1" applyAlignment="1">
      <alignment vertical="center"/>
    </xf>
    <xf numFmtId="0" fontId="21" fillId="0" borderId="9" xfId="0" applyFont="1" applyBorder="1" applyAlignment="1">
      <alignment horizontal="left" vertical="center" wrapText="1"/>
    </xf>
    <xf numFmtId="0" fontId="20" fillId="0" borderId="9" xfId="0" applyFont="1" applyBorder="1" applyAlignment="1">
      <alignment horizontal="left" vertical="center"/>
    </xf>
    <xf numFmtId="0" fontId="8" fillId="0" borderId="9" xfId="0" applyFont="1" applyBorder="1" applyAlignment="1">
      <alignment horizontal="right"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0" fillId="0" borderId="9" xfId="0" applyFont="1" applyBorder="1"/>
    <xf numFmtId="0" fontId="15" fillId="0" borderId="9" xfId="0" applyFont="1" applyBorder="1" applyAlignment="1">
      <alignment vertical="center" wrapText="1"/>
    </xf>
    <xf numFmtId="0" fontId="21" fillId="0" borderId="9" xfId="0" applyFont="1" applyBorder="1" applyAlignment="1">
      <alignment horizontal="left" vertical="center" wrapText="1" indent="5"/>
    </xf>
    <xf numFmtId="0" fontId="9" fillId="0" borderId="9" xfId="0" applyFont="1" applyBorder="1" applyAlignment="1">
      <alignment vertical="center"/>
    </xf>
    <xf numFmtId="0" fontId="0" fillId="0" borderId="10" xfId="0" applyFont="1" applyBorder="1"/>
    <xf numFmtId="0" fontId="0" fillId="0" borderId="12" xfId="0" applyFont="1" applyBorder="1"/>
    <xf numFmtId="0" fontId="0" fillId="0" borderId="15" xfId="0" applyFont="1" applyBorder="1"/>
    <xf numFmtId="0" fontId="0" fillId="0" borderId="13" xfId="0" applyFont="1" applyBorder="1"/>
    <xf numFmtId="1" fontId="4" fillId="2" borderId="0" xfId="0" applyNumberFormat="1" applyFont="1" applyFill="1" applyBorder="1" applyAlignment="1" applyProtection="1">
      <alignment horizontal="left"/>
      <protection locked="0"/>
    </xf>
    <xf numFmtId="0" fontId="0" fillId="0" borderId="0" xfId="0" applyBorder="1" applyAlignment="1">
      <alignment vertical="top"/>
    </xf>
    <xf numFmtId="0" fontId="8" fillId="0" borderId="0" xfId="0" applyFont="1" applyBorder="1" applyAlignment="1">
      <alignment horizontal="justify" vertical="center"/>
    </xf>
    <xf numFmtId="0" fontId="0" fillId="0" borderId="0" xfId="0" applyBorder="1" applyAlignment="1">
      <alignment vertical="center"/>
    </xf>
    <xf numFmtId="0" fontId="35" fillId="0" borderId="0" xfId="0" applyFont="1" applyBorder="1"/>
    <xf numFmtId="14" fontId="0" fillId="4" borderId="0" xfId="0" applyNumberFormat="1" applyFill="1" applyBorder="1" applyAlignment="1" applyProtection="1">
      <alignment horizontal="left" vertical="top"/>
      <protection locked="0"/>
    </xf>
    <xf numFmtId="0" fontId="0" fillId="0" borderId="7" xfId="0" applyBorder="1"/>
    <xf numFmtId="0" fontId="0" fillId="0" borderId="21" xfId="0" applyBorder="1"/>
    <xf numFmtId="0" fontId="0" fillId="0" borderId="8" xfId="0" applyBorder="1"/>
    <xf numFmtId="0" fontId="30" fillId="0" borderId="10" xfId="0" applyFont="1" applyBorder="1" applyAlignment="1">
      <alignment horizontal="left" vertical="center"/>
    </xf>
    <xf numFmtId="0" fontId="2" fillId="0" borderId="10" xfId="0" applyFont="1" applyBorder="1" applyAlignment="1">
      <alignment vertical="center"/>
    </xf>
    <xf numFmtId="0" fontId="2" fillId="5" borderId="9" xfId="0" applyFont="1" applyFill="1" applyBorder="1" applyAlignment="1" applyProtection="1">
      <alignment vertical="center"/>
      <protection locked="0"/>
    </xf>
    <xf numFmtId="0" fontId="3" fillId="0" borderId="9" xfId="0" applyFont="1" applyBorder="1" applyAlignment="1">
      <alignment horizontal="center" vertical="center"/>
    </xf>
    <xf numFmtId="0" fontId="3" fillId="0" borderId="10" xfId="0" applyFont="1" applyBorder="1" applyAlignment="1">
      <alignment horizontal="center" vertical="center"/>
    </xf>
    <xf numFmtId="14" fontId="4" fillId="2" borderId="10" xfId="0" applyNumberFormat="1" applyFont="1" applyFill="1" applyBorder="1" applyProtection="1">
      <protection locked="0"/>
    </xf>
    <xf numFmtId="0" fontId="5" fillId="0" borderId="9" xfId="0" applyFont="1" applyBorder="1" applyAlignment="1">
      <alignment horizontal="justify" vertical="center" wrapText="1"/>
    </xf>
    <xf numFmtId="0" fontId="5" fillId="0" borderId="10" xfId="0" applyFont="1" applyBorder="1" applyAlignment="1">
      <alignment horizontal="justify" vertical="center" wrapText="1"/>
    </xf>
    <xf numFmtId="0" fontId="7" fillId="0" borderId="9" xfId="0" applyFont="1" applyBorder="1" applyAlignment="1">
      <alignment vertical="center"/>
    </xf>
    <xf numFmtId="0" fontId="0" fillId="0" borderId="9" xfId="0" applyBorder="1" applyAlignment="1"/>
    <xf numFmtId="0" fontId="0" fillId="0" borderId="9" xfId="0" applyBorder="1" applyAlignment="1">
      <alignment vertical="top"/>
    </xf>
    <xf numFmtId="0" fontId="0" fillId="0" borderId="10" xfId="0" applyBorder="1" applyAlignment="1">
      <alignment vertical="top"/>
    </xf>
    <xf numFmtId="0" fontId="8" fillId="0" borderId="9" xfId="0" applyFont="1" applyBorder="1" applyAlignment="1">
      <alignment vertical="center" wrapText="1"/>
    </xf>
    <xf numFmtId="0" fontId="3" fillId="0" borderId="9" xfId="0" applyFont="1" applyBorder="1" applyAlignment="1">
      <alignment vertical="center" wrapText="1"/>
    </xf>
    <xf numFmtId="0" fontId="0" fillId="0" borderId="10" xfId="0" applyBorder="1" applyAlignment="1">
      <alignment vertical="center"/>
    </xf>
    <xf numFmtId="0" fontId="36" fillId="0" borderId="9" xfId="0" applyFont="1" applyBorder="1" applyAlignment="1">
      <alignment vertical="center"/>
    </xf>
    <xf numFmtId="0" fontId="35" fillId="0" borderId="9" xfId="0" applyFont="1" applyBorder="1" applyAlignment="1">
      <alignment vertical="center"/>
    </xf>
    <xf numFmtId="0" fontId="35" fillId="0" borderId="10" xfId="0" applyFont="1" applyBorder="1"/>
    <xf numFmtId="0" fontId="0" fillId="0" borderId="12" xfId="0" applyBorder="1"/>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4" fillId="0" borderId="0" xfId="0" applyNumberFormat="1" applyFont="1" applyBorder="1" applyAlignment="1" applyProtection="1">
      <alignment horizontal="center" vertical="center"/>
    </xf>
    <xf numFmtId="0" fontId="22" fillId="0" borderId="0" xfId="0" applyFont="1" applyAlignment="1">
      <alignment vertical="center" wrapText="1"/>
    </xf>
    <xf numFmtId="164" fontId="22" fillId="0" borderId="0" xfId="1" applyFont="1" applyBorder="1" applyAlignment="1" applyProtection="1">
      <alignment vertical="center"/>
    </xf>
    <xf numFmtId="164" fontId="30" fillId="0" borderId="0" xfId="1" applyFont="1" applyFill="1" applyBorder="1" applyAlignment="1" applyProtection="1">
      <alignment vertical="center"/>
    </xf>
    <xf numFmtId="1" fontId="4" fillId="0" borderId="0" xfId="0" applyNumberFormat="1" applyFont="1" applyFill="1" applyBorder="1" applyAlignment="1" applyProtection="1">
      <alignment horizontal="center" vertical="center"/>
    </xf>
    <xf numFmtId="0" fontId="0" fillId="0" borderId="0" xfId="0" applyAlignment="1">
      <alignment horizontal="center"/>
    </xf>
    <xf numFmtId="0" fontId="1" fillId="0" borderId="9" xfId="0" applyFont="1" applyBorder="1" applyAlignment="1">
      <alignment horizontal="center"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0" fillId="0" borderId="9" xfId="0" applyBorder="1" applyAlignment="1">
      <alignment horizontal="left"/>
    </xf>
    <xf numFmtId="0" fontId="0" fillId="0" borderId="0" xfId="0" applyBorder="1" applyAlignment="1">
      <alignment horizontal="left"/>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9" fillId="4" borderId="4" xfId="0" applyFont="1" applyFill="1" applyBorder="1" applyAlignment="1" applyProtection="1">
      <alignment horizontal="left" vertical="center"/>
      <protection locked="0"/>
    </xf>
    <xf numFmtId="0" fontId="2" fillId="0" borderId="1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5" fillId="0" borderId="9"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10" xfId="0" applyFont="1" applyBorder="1" applyAlignment="1">
      <alignment horizontal="justify" vertical="center" wrapText="1"/>
    </xf>
    <xf numFmtId="0" fontId="0" fillId="4" borderId="4" xfId="0" applyFill="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2" fillId="4" borderId="2" xfId="0" applyFont="1" applyFill="1" applyBorder="1" applyAlignment="1" applyProtection="1">
      <alignment horizontal="left" vertical="center"/>
      <protection locked="0"/>
    </xf>
    <xf numFmtId="14" fontId="9" fillId="4" borderId="4" xfId="0" applyNumberFormat="1" applyFont="1" applyFill="1" applyBorder="1" applyAlignment="1" applyProtection="1">
      <alignment horizontal="left" vertical="center"/>
      <protection locked="0"/>
    </xf>
    <xf numFmtId="0" fontId="11" fillId="0" borderId="1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wrapText="1"/>
    </xf>
    <xf numFmtId="0" fontId="0" fillId="0" borderId="11" xfId="0" applyBorder="1" applyAlignment="1">
      <alignment horizontal="center" vertical="center" wrapText="1"/>
    </xf>
    <xf numFmtId="0" fontId="11" fillId="4" borderId="11" xfId="0" applyNumberFormat="1" applyFont="1" applyFill="1" applyBorder="1" applyAlignment="1" applyProtection="1">
      <alignment horizontal="center" vertical="center"/>
      <protection locked="0"/>
    </xf>
    <xf numFmtId="0" fontId="10" fillId="4" borderId="8" xfId="0" applyFont="1" applyFill="1" applyBorder="1" applyAlignment="1" applyProtection="1">
      <alignment horizontal="center" vertical="center"/>
      <protection locked="0"/>
    </xf>
    <xf numFmtId="0" fontId="0" fillId="0" borderId="11" xfId="0" applyFont="1" applyBorder="1" applyAlignment="1">
      <alignment horizontal="left" vertical="center" wrapText="1"/>
    </xf>
    <xf numFmtId="14" fontId="30" fillId="0" borderId="13" xfId="0" applyNumberFormat="1" applyFont="1" applyFill="1" applyBorder="1" applyAlignment="1" applyProtection="1">
      <alignment horizontal="center"/>
      <protection locked="0"/>
    </xf>
    <xf numFmtId="0" fontId="3" fillId="0" borderId="9"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0" xfId="0" applyFont="1" applyBorder="1" applyAlignment="1">
      <alignment horizontal="justify" vertical="center" wrapText="1"/>
    </xf>
    <xf numFmtId="0" fontId="0" fillId="4" borderId="4" xfId="0" applyFont="1" applyFill="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0" fillId="0" borderId="9"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0" xfId="0" applyFont="1" applyBorder="1" applyAlignment="1">
      <alignment horizontal="justify" vertical="center" wrapText="1"/>
    </xf>
    <xf numFmtId="0" fontId="0" fillId="0" borderId="9" xfId="0" applyFont="1" applyBorder="1" applyAlignment="1">
      <alignment horizontal="justify" vertical="top" wrapText="1"/>
    </xf>
    <xf numFmtId="0" fontId="0" fillId="0" borderId="0" xfId="0" applyFont="1" applyBorder="1" applyAlignment="1">
      <alignment horizontal="justify" vertical="top" wrapText="1"/>
    </xf>
    <xf numFmtId="0" fontId="0" fillId="0" borderId="10" xfId="0" applyFont="1" applyBorder="1" applyAlignment="1">
      <alignment horizontal="justify" vertical="top" wrapText="1"/>
    </xf>
    <xf numFmtId="0" fontId="10" fillId="4" borderId="6"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xf>
    <xf numFmtId="0" fontId="31" fillId="0" borderId="21" xfId="0" applyFont="1" applyFill="1" applyBorder="1" applyAlignment="1" applyProtection="1">
      <alignment horizontal="left" vertical="center" wrapText="1"/>
      <protection locked="0"/>
    </xf>
    <xf numFmtId="0" fontId="31" fillId="0" borderId="8" xfId="0" applyFont="1" applyFill="1" applyBorder="1" applyAlignment="1" applyProtection="1">
      <alignment horizontal="left" vertical="center" wrapText="1"/>
      <protection locked="0"/>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22" fillId="0" borderId="0" xfId="0" applyFont="1" applyAlignment="1">
      <alignment horizontal="left" vertical="center" wrapText="1"/>
    </xf>
    <xf numFmtId="0" fontId="44" fillId="0" borderId="0" xfId="0" applyFont="1" applyBorder="1" applyAlignment="1">
      <alignment horizontal="center" vertical="center" wrapText="1"/>
    </xf>
    <xf numFmtId="0" fontId="44" fillId="0" borderId="10" xfId="0" applyFont="1" applyBorder="1" applyAlignment="1">
      <alignment horizontal="center" vertical="center" wrapText="1"/>
    </xf>
    <xf numFmtId="0" fontId="0" fillId="0" borderId="21" xfId="0" applyFont="1" applyBorder="1" applyAlignment="1">
      <alignment horizontal="center"/>
    </xf>
    <xf numFmtId="0" fontId="0" fillId="0" borderId="0" xfId="0" applyFont="1" applyAlignment="1">
      <alignment horizontal="center"/>
    </xf>
    <xf numFmtId="0" fontId="0" fillId="0" borderId="0" xfId="0" applyFont="1" applyBorder="1" applyAlignment="1">
      <alignment vertical="top" wrapText="1"/>
    </xf>
    <xf numFmtId="0" fontId="14" fillId="0" borderId="9"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10" xfId="0" applyFont="1" applyBorder="1" applyAlignment="1">
      <alignment horizontal="justify" vertical="center" wrapText="1"/>
    </xf>
    <xf numFmtId="0" fontId="21" fillId="0" borderId="9"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10" xfId="0" applyFont="1" applyBorder="1" applyAlignment="1">
      <alignment horizontal="justify" vertical="center" wrapText="1"/>
    </xf>
    <xf numFmtId="0" fontId="11" fillId="0" borderId="9" xfId="0" applyFont="1" applyBorder="1" applyAlignment="1">
      <alignment vertical="center" wrapText="1"/>
    </xf>
    <xf numFmtId="0" fontId="11" fillId="0" borderId="0" xfId="0" applyFont="1" applyBorder="1" applyAlignment="1">
      <alignment vertical="center" wrapText="1"/>
    </xf>
    <xf numFmtId="0" fontId="26" fillId="0" borderId="9" xfId="0" applyFont="1" applyBorder="1" applyAlignment="1">
      <alignment horizontal="center" vertical="center"/>
    </xf>
    <xf numFmtId="0" fontId="26" fillId="0" borderId="0" xfId="0" applyFont="1" applyBorder="1" applyAlignment="1">
      <alignment horizontal="center" vertical="center"/>
    </xf>
    <xf numFmtId="0" fontId="26" fillId="0" borderId="10" xfId="0" applyFont="1" applyBorder="1" applyAlignment="1">
      <alignment horizontal="center" vertical="center"/>
    </xf>
    <xf numFmtId="0" fontId="18" fillId="0" borderId="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0" xfId="0" applyFont="1" applyBorder="1" applyAlignment="1">
      <alignment horizontal="center" vertical="center" wrapText="1"/>
    </xf>
    <xf numFmtId="0" fontId="27" fillId="0" borderId="0" xfId="0" applyFont="1" applyBorder="1" applyAlignment="1">
      <alignment horizontal="right" vertical="center" wrapText="1"/>
    </xf>
    <xf numFmtId="0" fontId="45" fillId="0" borderId="0" xfId="0" applyFont="1" applyBorder="1" applyAlignment="1">
      <alignment horizontal="right" vertical="center" wrapText="1"/>
    </xf>
    <xf numFmtId="166" fontId="4" fillId="0" borderId="0" xfId="1" applyNumberFormat="1" applyFont="1" applyBorder="1" applyAlignment="1" applyProtection="1">
      <alignment horizontal="right" vertical="center"/>
    </xf>
    <xf numFmtId="0" fontId="20" fillId="0" borderId="9" xfId="0" applyFont="1" applyBorder="1" applyAlignment="1">
      <alignment horizontal="left" vertical="center"/>
    </xf>
    <xf numFmtId="0" fontId="20" fillId="0" borderId="0" xfId="0" applyFont="1" applyBorder="1" applyAlignment="1">
      <alignment horizontal="left" vertical="center"/>
    </xf>
    <xf numFmtId="0" fontId="9" fillId="0" borderId="9" xfId="0" applyFont="1" applyBorder="1" applyAlignment="1">
      <alignment horizontal="left" vertical="center" wrapText="1"/>
    </xf>
    <xf numFmtId="0" fontId="9" fillId="0" borderId="0" xfId="0" applyFont="1" applyBorder="1" applyAlignment="1">
      <alignment horizontal="left" vertical="center" wrapText="1"/>
    </xf>
    <xf numFmtId="0" fontId="15"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8" fillId="0" borderId="9" xfId="0" applyFont="1" applyBorder="1" applyAlignment="1">
      <alignment horizontal="right" vertical="center" wrapText="1"/>
    </xf>
    <xf numFmtId="0" fontId="8" fillId="0" borderId="0" xfId="0" applyFont="1" applyBorder="1" applyAlignment="1">
      <alignment horizontal="right" vertical="center" wrapText="1"/>
    </xf>
    <xf numFmtId="0" fontId="9" fillId="0" borderId="9" xfId="0" applyFont="1" applyBorder="1" applyAlignment="1">
      <alignment horizontal="right" vertical="center" wrapText="1"/>
    </xf>
    <xf numFmtId="0" fontId="9" fillId="0" borderId="0" xfId="0" applyFont="1" applyBorder="1" applyAlignment="1">
      <alignment horizontal="right" vertical="center" wrapText="1"/>
    </xf>
    <xf numFmtId="164" fontId="0" fillId="0" borderId="19" xfId="1" applyFont="1" applyBorder="1" applyAlignment="1" applyProtection="1">
      <alignment horizontal="center" vertical="center"/>
      <protection locked="0"/>
    </xf>
    <xf numFmtId="164" fontId="0" fillId="0" borderId="7" xfId="1" applyFont="1" applyBorder="1" applyAlignment="1" applyProtection="1">
      <alignment horizontal="center" vertical="center"/>
    </xf>
    <xf numFmtId="164" fontId="0" fillId="0" borderId="21" xfId="1" applyFont="1" applyBorder="1" applyAlignment="1" applyProtection="1">
      <alignment horizontal="center" vertical="center"/>
    </xf>
    <xf numFmtId="164" fontId="0" fillId="0" borderId="8" xfId="1" applyFont="1" applyBorder="1" applyAlignment="1" applyProtection="1">
      <alignment horizontal="center" vertical="center"/>
    </xf>
    <xf numFmtId="164" fontId="21" fillId="0" borderId="9" xfId="1" applyFont="1" applyBorder="1" applyAlignment="1" applyProtection="1">
      <alignment horizontal="center" vertical="center"/>
    </xf>
    <xf numFmtId="164" fontId="21" fillId="0" borderId="11" xfId="1" applyFont="1" applyBorder="1" applyAlignment="1" applyProtection="1">
      <alignment horizontal="center" vertical="center"/>
    </xf>
    <xf numFmtId="0" fontId="38" fillId="0" borderId="4" xfId="0" applyFont="1" applyBorder="1" applyAlignment="1">
      <alignment horizontal="center" vertical="center" wrapText="1"/>
    </xf>
    <xf numFmtId="0" fontId="41" fillId="0" borderId="9" xfId="0" applyFont="1" applyBorder="1" applyAlignment="1">
      <alignment horizontal="left" vertical="center"/>
    </xf>
    <xf numFmtId="0" fontId="41" fillId="0" borderId="0" xfId="0" applyFont="1" applyBorder="1" applyAlignment="1">
      <alignment horizontal="left" vertical="center"/>
    </xf>
    <xf numFmtId="0" fontId="38" fillId="0" borderId="16" xfId="0" applyFont="1" applyBorder="1" applyAlignment="1">
      <alignment horizontal="center" vertical="center" wrapText="1"/>
    </xf>
    <xf numFmtId="0" fontId="37"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11" fillId="0" borderId="7" xfId="0" applyFont="1" applyBorder="1" applyAlignment="1">
      <alignment horizontal="center" vertical="center"/>
    </xf>
    <xf numFmtId="0" fontId="11" fillId="0" borderId="21" xfId="0" applyFont="1" applyBorder="1" applyAlignment="1">
      <alignment horizontal="center" vertical="center"/>
    </xf>
    <xf numFmtId="0" fontId="11" fillId="0" borderId="8" xfId="0" applyFont="1" applyBorder="1" applyAlignment="1">
      <alignment horizontal="center" vertical="center"/>
    </xf>
    <xf numFmtId="0" fontId="14" fillId="0" borderId="9"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9"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29" fillId="3" borderId="0" xfId="2" applyAlignment="1">
      <alignment horizontal="center"/>
    </xf>
    <xf numFmtId="164" fontId="4" fillId="5" borderId="0" xfId="1" applyFont="1" applyFill="1" applyBorder="1" applyAlignment="1" applyProtection="1">
      <alignment vertical="center"/>
      <protection locked="0"/>
    </xf>
    <xf numFmtId="0" fontId="30" fillId="0" borderId="10" xfId="0" applyFont="1" applyBorder="1" applyAlignment="1" applyProtection="1">
      <alignment horizontal="center"/>
    </xf>
    <xf numFmtId="0" fontId="11" fillId="0" borderId="11" xfId="0" applyNumberFormat="1" applyFont="1" applyBorder="1" applyAlignment="1" applyProtection="1">
      <alignment horizontal="center" vertical="center"/>
    </xf>
    <xf numFmtId="0" fontId="0" fillId="0" borderId="9"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10" xfId="0" applyBorder="1" applyAlignment="1" applyProtection="1">
      <alignment horizontal="left" vertical="center" wrapText="1"/>
    </xf>
    <xf numFmtId="14" fontId="4" fillId="2" borderId="17" xfId="0" applyNumberFormat="1" applyFont="1" applyFill="1" applyBorder="1" applyProtection="1"/>
    <xf numFmtId="0" fontId="0" fillId="5" borderId="0" xfId="0" applyFill="1" applyBorder="1"/>
  </cellXfs>
  <cellStyles count="3">
    <cellStyle name="Neutral" xfId="2" builtinId="28"/>
    <cellStyle name="Standard" xfId="0" builtinId="0"/>
    <cellStyle name="Währung" xfId="1" builtinId="4"/>
  </cellStyles>
  <dxfs count="2">
    <dxf>
      <font>
        <b/>
        <i val="0"/>
        <color rgb="FF00B050"/>
      </font>
    </dxf>
    <dxf>
      <font>
        <color rgb="FF9C0006"/>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314325</xdr:colOff>
      <xdr:row>52</xdr:row>
      <xdr:rowOff>285750</xdr:rowOff>
    </xdr:to>
    <xdr:sp macro="" textlink="">
      <xdr:nvSpPr>
        <xdr:cNvPr id="1026" name="shapetype_20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19050</xdr:colOff>
          <xdr:row>104</xdr:row>
          <xdr:rowOff>171450</xdr:rowOff>
        </xdr:from>
        <xdr:to>
          <xdr:col>0</xdr:col>
          <xdr:colOff>1838325</xdr:colOff>
          <xdr:row>106</xdr:row>
          <xdr:rowOff>9525</xdr:rowOff>
        </xdr:to>
        <xdr:sp macro="" textlink="">
          <xdr:nvSpPr>
            <xdr:cNvPr id="7177" name="Check Box 4105" hidden="1">
              <a:extLst>
                <a:ext uri="{63B3BB69-23CF-44E3-9099-C40C66FF867C}">
                  <a14:compatExt spid="_x0000_s7177"/>
                </a:ext>
                <a:ext uri="{FF2B5EF4-FFF2-40B4-BE49-F238E27FC236}">
                  <a16:creationId xmlns="" xmlns:a16="http://schemas.microsoft.com/office/drawing/2014/main" id="{00000000-0008-0000-0000-0000091C0000}"/>
                </a:ext>
              </a:extLst>
            </xdr:cNvPr>
            <xdr:cNvSpPr/>
          </xdr:nvSpPr>
          <xdr:spPr bwMode="auto">
            <a:xfrm>
              <a:off x="0" y="0"/>
              <a:ext cx="0" cy="0"/>
            </a:xfrm>
            <a:prstGeom prst="rect">
              <a:avLst/>
            </a:prstGeom>
            <a:solidFill>
              <a:srgbClr val="99CCFF"/>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(Bei Zustimmung bitte ankreuzen)</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W779"/>
  <sheetViews>
    <sheetView topLeftCell="A107" zoomScaleNormal="100" zoomScaleSheetLayoutView="100" workbookViewId="0">
      <selection activeCell="B116" sqref="B116"/>
    </sheetView>
  </sheetViews>
  <sheetFormatPr baseColWidth="10" defaultColWidth="9" defaultRowHeight="14.25" x14ac:dyDescent="0.2"/>
  <cols>
    <col min="1" max="1" width="26.375"/>
    <col min="2" max="2" width="41.375"/>
    <col min="3" max="3" width="9" style="20"/>
    <col min="4" max="4" width="13.375" bestFit="1" customWidth="1"/>
    <col min="5" max="5" width="14.625" customWidth="1"/>
    <col min="6" max="1025" width="10.625"/>
  </cols>
  <sheetData>
    <row r="1" spans="1:49" x14ac:dyDescent="0.2">
      <c r="A1" s="118" t="s">
        <v>0</v>
      </c>
      <c r="B1" s="119"/>
      <c r="C1" s="119"/>
      <c r="D1" s="120"/>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row>
    <row r="2" spans="1:49" ht="15" x14ac:dyDescent="0.25">
      <c r="A2" s="7" t="s">
        <v>1</v>
      </c>
      <c r="B2" s="8"/>
      <c r="C2" s="268"/>
      <c r="D2" s="121" t="str">
        <f>"= Pflichtfelder"</f>
        <v>= Pflichtfelder</v>
      </c>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row>
    <row r="3" spans="1:49" x14ac:dyDescent="0.2">
      <c r="A3" s="7" t="s">
        <v>2</v>
      </c>
      <c r="B3" s="8"/>
      <c r="C3" s="8"/>
      <c r="D3" s="9"/>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row>
    <row r="4" spans="1:49" x14ac:dyDescent="0.2">
      <c r="A4" s="7" t="s">
        <v>3</v>
      </c>
      <c r="B4" s="8"/>
      <c r="C4" s="8"/>
      <c r="D4" s="9"/>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row>
    <row r="5" spans="1:49" x14ac:dyDescent="0.2">
      <c r="A5" s="7" t="s">
        <v>4</v>
      </c>
      <c r="B5" s="8"/>
      <c r="C5" s="8"/>
      <c r="D5" s="9"/>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row>
    <row r="6" spans="1:49" x14ac:dyDescent="0.2">
      <c r="A6" s="7" t="s">
        <v>5</v>
      </c>
      <c r="B6" s="8"/>
      <c r="C6" s="8"/>
      <c r="D6" s="9"/>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row>
    <row r="7" spans="1:49" x14ac:dyDescent="0.2">
      <c r="A7" s="76" t="s">
        <v>6</v>
      </c>
      <c r="B7" s="8"/>
      <c r="C7" s="8"/>
      <c r="D7" s="9"/>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row>
    <row r="8" spans="1:49" s="20" customFormat="1" ht="30" customHeight="1" x14ac:dyDescent="0.2">
      <c r="A8" s="76"/>
      <c r="B8" s="8"/>
      <c r="C8" s="8"/>
      <c r="D8" s="9"/>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row>
    <row r="9" spans="1:49" ht="18" customHeight="1" x14ac:dyDescent="0.2">
      <c r="A9" s="148" t="s">
        <v>7</v>
      </c>
      <c r="B9" s="149"/>
      <c r="C9" s="149"/>
      <c r="D9" s="150"/>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row>
    <row r="10" spans="1:49" ht="18" x14ac:dyDescent="0.2">
      <c r="A10" s="153" t="s">
        <v>128</v>
      </c>
      <c r="B10" s="154"/>
      <c r="C10" s="154"/>
      <c r="D10" s="122"/>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row>
    <row r="11" spans="1:49" ht="18" customHeight="1" x14ac:dyDescent="0.2">
      <c r="A11" s="123"/>
      <c r="B11" s="155" t="s">
        <v>129</v>
      </c>
      <c r="C11" s="155"/>
      <c r="D11" s="156"/>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row>
    <row r="12" spans="1:49" ht="18" customHeight="1" x14ac:dyDescent="0.2">
      <c r="A12" s="153" t="s">
        <v>127</v>
      </c>
      <c r="B12" s="154"/>
      <c r="C12" s="154"/>
      <c r="D12" s="158"/>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row>
    <row r="13" spans="1:49" ht="14.25" customHeight="1" x14ac:dyDescent="0.2">
      <c r="A13" s="159" t="s">
        <v>126</v>
      </c>
      <c r="B13" s="160"/>
      <c r="C13" s="160"/>
      <c r="D13" s="161"/>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row>
    <row r="14" spans="1:49" s="20" customFormat="1" ht="14.25" customHeight="1" x14ac:dyDescent="0.2">
      <c r="A14" s="124"/>
      <c r="B14" s="45"/>
      <c r="C14" s="45"/>
      <c r="D14" s="125"/>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row>
    <row r="15" spans="1:49" s="20" customFormat="1" ht="14.25" customHeight="1" x14ac:dyDescent="0.2">
      <c r="A15" s="124"/>
      <c r="B15" s="45"/>
      <c r="C15" s="8" t="s">
        <v>74</v>
      </c>
      <c r="D15" s="9" t="s">
        <v>109</v>
      </c>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row>
    <row r="16" spans="1:49" s="20" customFormat="1" ht="14.25" customHeight="1" x14ac:dyDescent="0.25">
      <c r="A16" s="151" t="s">
        <v>110</v>
      </c>
      <c r="B16" s="152"/>
      <c r="C16" s="112"/>
      <c r="D16" s="126"/>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row>
    <row r="17" spans="1:49" s="20" customFormat="1" ht="9" customHeight="1" x14ac:dyDescent="0.2">
      <c r="A17" s="76"/>
      <c r="B17" s="45"/>
      <c r="C17" s="45"/>
      <c r="D17" s="125"/>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row>
    <row r="18" spans="1:49" x14ac:dyDescent="0.2">
      <c r="A18" s="76"/>
      <c r="B18" s="8"/>
      <c r="C18" s="8"/>
      <c r="D18" s="9" t="s">
        <v>8</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row>
    <row r="19" spans="1:49" ht="15" x14ac:dyDescent="0.25">
      <c r="A19" s="151" t="s">
        <v>9</v>
      </c>
      <c r="B19" s="152"/>
      <c r="C19" s="152"/>
      <c r="D19" s="12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row>
    <row r="20" spans="1:49" ht="9" customHeight="1" x14ac:dyDescent="0.2">
      <c r="A20" s="76"/>
      <c r="B20" s="8"/>
      <c r="C20" s="8"/>
      <c r="D20" s="9"/>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row>
    <row r="21" spans="1:49" ht="15" x14ac:dyDescent="0.25">
      <c r="A21" s="151" t="s">
        <v>10</v>
      </c>
      <c r="B21" s="152"/>
      <c r="C21" s="152"/>
      <c r="D21" s="126"/>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row>
    <row r="22" spans="1:49" ht="9" customHeight="1" x14ac:dyDescent="0.2">
      <c r="A22" s="76"/>
      <c r="B22" s="8"/>
      <c r="C22" s="8"/>
      <c r="D22" s="9"/>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row>
    <row r="23" spans="1:49" ht="58.5" customHeight="1" x14ac:dyDescent="0.2">
      <c r="A23" s="162" t="s">
        <v>121</v>
      </c>
      <c r="B23" s="163"/>
      <c r="C23" s="163"/>
      <c r="D23" s="164"/>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row>
    <row r="24" spans="1:49" s="20" customFormat="1" ht="9" customHeight="1" x14ac:dyDescent="0.2">
      <c r="A24" s="127"/>
      <c r="B24" s="46"/>
      <c r="C24" s="46"/>
      <c r="D24" s="128"/>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row>
    <row r="25" spans="1:49" s="20" customFormat="1" ht="15" x14ac:dyDescent="0.2">
      <c r="A25" s="129" t="s">
        <v>11</v>
      </c>
      <c r="B25" s="8"/>
      <c r="C25" s="8"/>
      <c r="D25" s="9"/>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row>
    <row r="26" spans="1:49" s="20" customFormat="1" ht="9" customHeight="1" thickBot="1" x14ac:dyDescent="0.25">
      <c r="A26" s="7"/>
      <c r="B26" s="8"/>
      <c r="C26" s="8"/>
      <c r="D26" s="9"/>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row>
    <row r="27" spans="1:49" s="20" customFormat="1" ht="18" x14ac:dyDescent="0.2">
      <c r="A27" s="1" t="s">
        <v>12</v>
      </c>
      <c r="B27" s="167"/>
      <c r="C27" s="167"/>
      <c r="D27" s="16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row>
    <row r="28" spans="1:49" s="20" customFormat="1" ht="15" x14ac:dyDescent="0.2">
      <c r="A28" s="2" t="s">
        <v>13</v>
      </c>
      <c r="B28" s="168"/>
      <c r="C28" s="168"/>
      <c r="D28" s="168"/>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row>
    <row r="29" spans="1:49" s="20" customFormat="1" ht="15" x14ac:dyDescent="0.2">
      <c r="A29" s="2" t="s">
        <v>14</v>
      </c>
      <c r="B29" s="157"/>
      <c r="C29" s="157"/>
      <c r="D29" s="15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row>
    <row r="30" spans="1:49" s="20" customFormat="1" ht="25.5" x14ac:dyDescent="0.2">
      <c r="A30" s="3" t="s">
        <v>15</v>
      </c>
      <c r="B30" s="180"/>
      <c r="C30" s="180"/>
      <c r="D30" s="180"/>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row>
    <row r="31" spans="1:49" s="20" customFormat="1" ht="25.5" x14ac:dyDescent="0.2">
      <c r="A31" s="3" t="s">
        <v>16</v>
      </c>
      <c r="B31" s="181"/>
      <c r="C31" s="181"/>
      <c r="D31" s="181"/>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row>
    <row r="32" spans="1:49" s="20" customFormat="1" ht="15" x14ac:dyDescent="0.2">
      <c r="A32" s="4" t="s">
        <v>17</v>
      </c>
      <c r="B32" s="157"/>
      <c r="C32" s="157"/>
      <c r="D32" s="15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row>
    <row r="33" spans="1:49" s="20" customFormat="1" ht="25.5" x14ac:dyDescent="0.2">
      <c r="A33" s="3" t="s">
        <v>18</v>
      </c>
      <c r="B33" s="165"/>
      <c r="C33" s="165"/>
      <c r="D33" s="165"/>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row>
    <row r="34" spans="1:49" s="20" customFormat="1" x14ac:dyDescent="0.2">
      <c r="A34" s="4" t="s">
        <v>19</v>
      </c>
      <c r="B34" s="166"/>
      <c r="C34" s="166"/>
      <c r="D34" s="166"/>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row>
    <row r="35" spans="1:49" s="20" customFormat="1" ht="15" x14ac:dyDescent="0.2">
      <c r="A35" s="4" t="s">
        <v>20</v>
      </c>
      <c r="B35" s="157"/>
      <c r="C35" s="157"/>
      <c r="D35" s="15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row>
    <row r="36" spans="1:49" s="20" customFormat="1" ht="28.5" thickBot="1" x14ac:dyDescent="0.25">
      <c r="A36" s="5" t="s">
        <v>21</v>
      </c>
      <c r="B36" s="188" t="s">
        <v>108</v>
      </c>
      <c r="C36" s="188"/>
      <c r="D36" s="188"/>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row>
    <row r="37" spans="1:49" ht="9" customHeight="1" x14ac:dyDescent="0.2">
      <c r="A37" s="192"/>
      <c r="B37" s="193"/>
      <c r="C37" s="193"/>
      <c r="D37" s="194"/>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row>
    <row r="38" spans="1:49" ht="15" x14ac:dyDescent="0.2">
      <c r="A38" s="129" t="s">
        <v>99</v>
      </c>
      <c r="B38" s="8"/>
      <c r="C38" s="8"/>
      <c r="D38" s="9"/>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row>
    <row r="39" spans="1:49" ht="9" customHeight="1" thickBot="1" x14ac:dyDescent="0.25">
      <c r="A39" s="7"/>
      <c r="B39" s="8"/>
      <c r="C39" s="8"/>
      <c r="D39" s="9"/>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row>
    <row r="40" spans="1:49" ht="18" x14ac:dyDescent="0.2">
      <c r="A40" s="1" t="s">
        <v>12</v>
      </c>
      <c r="B40" s="167"/>
      <c r="C40" s="167"/>
      <c r="D40" s="16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row>
    <row r="41" spans="1:49" ht="15" x14ac:dyDescent="0.2">
      <c r="A41" s="2" t="s">
        <v>100</v>
      </c>
      <c r="B41" s="157"/>
      <c r="C41" s="157"/>
      <c r="D41" s="15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row>
    <row r="42" spans="1:49" ht="15" x14ac:dyDescent="0.2">
      <c r="A42" s="4" t="s">
        <v>17</v>
      </c>
      <c r="B42" s="157"/>
      <c r="C42" s="157"/>
      <c r="D42" s="15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row>
    <row r="43" spans="1:49" ht="15" x14ac:dyDescent="0.2">
      <c r="A43" s="4" t="s">
        <v>20</v>
      </c>
      <c r="B43" s="181"/>
      <c r="C43" s="181"/>
      <c r="D43" s="181"/>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row>
    <row r="44" spans="1:49" ht="15" thickBot="1" x14ac:dyDescent="0.25">
      <c r="A44" s="130"/>
      <c r="B44" s="8"/>
      <c r="C44" s="8"/>
      <c r="D44" s="9"/>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row>
    <row r="45" spans="1:49" ht="27.75" x14ac:dyDescent="0.2">
      <c r="A45" s="6" t="s">
        <v>22</v>
      </c>
      <c r="B45" s="174" t="s">
        <v>108</v>
      </c>
      <c r="C45" s="174"/>
      <c r="D45" s="174"/>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row>
    <row r="46" spans="1:49" ht="6" customHeight="1" x14ac:dyDescent="0.2">
      <c r="A46" s="7"/>
      <c r="B46" s="8"/>
      <c r="C46" s="8"/>
      <c r="D46" s="9"/>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row>
    <row r="47" spans="1:49" ht="31.5" customHeight="1" x14ac:dyDescent="0.2">
      <c r="A47" s="175" t="s">
        <v>23</v>
      </c>
      <c r="B47" s="175"/>
      <c r="C47" s="175"/>
      <c r="D47" s="175"/>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row>
    <row r="48" spans="1:49" ht="15" x14ac:dyDescent="0.25">
      <c r="A48" s="10" t="s">
        <v>24</v>
      </c>
      <c r="B48" s="263" t="s">
        <v>130</v>
      </c>
      <c r="C48" s="263"/>
      <c r="D48" s="263"/>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row>
    <row r="49" spans="1:49" ht="15.75" thickBot="1" x14ac:dyDescent="0.3">
      <c r="A49" s="11" t="s">
        <v>25</v>
      </c>
      <c r="B49" s="176"/>
      <c r="C49" s="176"/>
      <c r="D49" s="17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row>
    <row r="50" spans="1:49" ht="21" customHeight="1" x14ac:dyDescent="0.2">
      <c r="A50" s="7"/>
      <c r="B50" s="8"/>
      <c r="C50" s="8"/>
      <c r="D50" s="9"/>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row>
    <row r="51" spans="1:49" ht="15" x14ac:dyDescent="0.2">
      <c r="A51" s="129" t="s">
        <v>26</v>
      </c>
      <c r="B51" s="8"/>
      <c r="C51" s="8"/>
      <c r="D51" s="9"/>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row>
    <row r="52" spans="1:49" ht="10.5" customHeight="1" x14ac:dyDescent="0.2">
      <c r="A52" s="7"/>
      <c r="B52" s="8"/>
      <c r="C52" s="8"/>
      <c r="D52" s="9"/>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row>
    <row r="53" spans="1:49" s="12" customFormat="1" ht="63.75" customHeight="1" x14ac:dyDescent="0.2">
      <c r="A53" s="177" t="s">
        <v>27</v>
      </c>
      <c r="B53" s="178"/>
      <c r="C53" s="178"/>
      <c r="D53" s="179"/>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row>
    <row r="54" spans="1:49" ht="15" thickBot="1" x14ac:dyDescent="0.25">
      <c r="A54" s="14"/>
      <c r="B54" s="8"/>
      <c r="C54" s="8"/>
      <c r="D54" s="9"/>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row>
    <row r="55" spans="1:49" ht="14.25" customHeight="1" x14ac:dyDescent="0.2">
      <c r="A55" s="171" t="s">
        <v>131</v>
      </c>
      <c r="B55" s="171"/>
      <c r="C55" s="171"/>
      <c r="D55" s="171"/>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row>
    <row r="56" spans="1:49" ht="7.5" customHeight="1" x14ac:dyDescent="0.2">
      <c r="A56" s="14"/>
      <c r="B56" s="8"/>
      <c r="C56" s="8"/>
      <c r="D56" s="9"/>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row>
    <row r="57" spans="1:49" x14ac:dyDescent="0.2">
      <c r="A57" s="172" t="str">
        <f>"Anteil Antragsteller in % " &amp; " " &amp; $B$27</f>
        <v xml:space="preserve">Anteil Antragsteller in %  </v>
      </c>
      <c r="B57" s="172"/>
      <c r="C57" s="172"/>
      <c r="D57" s="172"/>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row>
    <row r="58" spans="1:49" ht="20.25" customHeight="1" x14ac:dyDescent="0.2">
      <c r="A58" s="173"/>
      <c r="B58" s="173"/>
      <c r="C58" s="173"/>
      <c r="D58" s="173"/>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row>
    <row r="59" spans="1:49" x14ac:dyDescent="0.2">
      <c r="A59" s="14"/>
      <c r="B59" s="8"/>
      <c r="C59" s="8"/>
      <c r="D59" s="9"/>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row>
    <row r="60" spans="1:49" x14ac:dyDescent="0.2">
      <c r="A60" s="170" t="s">
        <v>132</v>
      </c>
      <c r="B60" s="170"/>
      <c r="C60" s="170"/>
      <c r="D60" s="170"/>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row>
    <row r="61" spans="1:49" ht="16.5" customHeight="1" x14ac:dyDescent="0.2">
      <c r="A61" s="169">
        <f>A64-A58</f>
        <v>100</v>
      </c>
      <c r="B61" s="169"/>
      <c r="C61" s="169"/>
      <c r="D61" s="169"/>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row>
    <row r="62" spans="1:49" x14ac:dyDescent="0.2">
      <c r="A62" s="14"/>
      <c r="B62" s="8"/>
      <c r="C62" s="8"/>
      <c r="D62" s="9"/>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row>
    <row r="63" spans="1:49" x14ac:dyDescent="0.2">
      <c r="A63" s="170" t="s">
        <v>133</v>
      </c>
      <c r="B63" s="170"/>
      <c r="C63" s="170"/>
      <c r="D63" s="170"/>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row>
    <row r="64" spans="1:49" ht="15" customHeight="1" x14ac:dyDescent="0.2">
      <c r="A64" s="264">
        <v>100</v>
      </c>
      <c r="B64" s="264"/>
      <c r="C64" s="264"/>
      <c r="D64" s="264"/>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row>
    <row r="65" spans="1:49" ht="6.75" customHeight="1" thickBot="1" x14ac:dyDescent="0.25">
      <c r="A65" s="15"/>
      <c r="B65" s="16"/>
      <c r="C65" s="16"/>
      <c r="D65" s="1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row>
    <row r="66" spans="1:49" x14ac:dyDescent="0.2">
      <c r="A66" s="14"/>
      <c r="B66" s="8"/>
      <c r="C66" s="8"/>
      <c r="D66" s="9"/>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row>
    <row r="67" spans="1:49" ht="113.25" customHeight="1" x14ac:dyDescent="0.2">
      <c r="A67" s="182" t="s">
        <v>28</v>
      </c>
      <c r="B67" s="183"/>
      <c r="C67" s="183"/>
      <c r="D67" s="184"/>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row>
    <row r="68" spans="1:49" ht="8.25" customHeight="1" x14ac:dyDescent="0.2">
      <c r="A68" s="14"/>
      <c r="B68" s="8"/>
      <c r="C68" s="8"/>
      <c r="D68" s="9"/>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row>
    <row r="69" spans="1:49" ht="51.75" customHeight="1" x14ac:dyDescent="0.2">
      <c r="A69" s="182" t="s">
        <v>29</v>
      </c>
      <c r="B69" s="183"/>
      <c r="C69" s="183"/>
      <c r="D69" s="184"/>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row>
    <row r="70" spans="1:49" ht="8.25" customHeight="1" x14ac:dyDescent="0.2">
      <c r="A70" s="14"/>
      <c r="B70" s="8"/>
      <c r="C70" s="8"/>
      <c r="D70" s="9"/>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row>
    <row r="71" spans="1:49" ht="79.5" customHeight="1" x14ac:dyDescent="0.2">
      <c r="A71" s="182" t="s">
        <v>30</v>
      </c>
      <c r="B71" s="183"/>
      <c r="C71" s="183"/>
      <c r="D71" s="184"/>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row>
    <row r="72" spans="1:49" ht="8.25" customHeight="1" x14ac:dyDescent="0.2">
      <c r="A72" s="14"/>
      <c r="B72" s="8"/>
      <c r="C72" s="8"/>
      <c r="D72" s="9"/>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row>
    <row r="73" spans="1:49" ht="63.75" customHeight="1" x14ac:dyDescent="0.2">
      <c r="A73" s="185" t="s">
        <v>31</v>
      </c>
      <c r="B73" s="186"/>
      <c r="C73" s="186"/>
      <c r="D73" s="18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row>
    <row r="74" spans="1:49" ht="15" x14ac:dyDescent="0.2">
      <c r="A74" s="129" t="s">
        <v>32</v>
      </c>
      <c r="B74" s="8"/>
      <c r="C74" s="8"/>
      <c r="D74" s="9"/>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row>
    <row r="75" spans="1:49" x14ac:dyDescent="0.2">
      <c r="A75" s="14"/>
      <c r="B75" s="8"/>
      <c r="C75" s="8"/>
      <c r="D75" s="9"/>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row>
    <row r="76" spans="1:49" ht="53.25" customHeight="1" x14ac:dyDescent="0.2">
      <c r="A76" s="185" t="s">
        <v>33</v>
      </c>
      <c r="B76" s="186"/>
      <c r="C76" s="186"/>
      <c r="D76" s="18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row>
    <row r="77" spans="1:49" x14ac:dyDescent="0.2">
      <c r="A77" s="7"/>
      <c r="B77" s="8"/>
      <c r="C77" s="8"/>
      <c r="D77" s="9"/>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row>
    <row r="78" spans="1:49" ht="15" x14ac:dyDescent="0.2">
      <c r="A78" s="129" t="s">
        <v>34</v>
      </c>
      <c r="B78" s="8"/>
      <c r="C78" s="8"/>
      <c r="D78" s="9"/>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row>
    <row r="79" spans="1:49" x14ac:dyDescent="0.2">
      <c r="A79" s="14"/>
      <c r="B79" s="8"/>
      <c r="C79" s="8"/>
      <c r="D79" s="9"/>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row>
    <row r="80" spans="1:49" ht="133.5" customHeight="1" x14ac:dyDescent="0.2">
      <c r="A80" s="185" t="s">
        <v>111</v>
      </c>
      <c r="B80" s="186"/>
      <c r="C80" s="186"/>
      <c r="D80" s="187"/>
      <c r="E80" s="147"/>
      <c r="F80" s="147"/>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row>
    <row r="81" spans="1:49" s="18" customFormat="1" ht="8.25" customHeight="1" x14ac:dyDescent="0.2">
      <c r="A81" s="131"/>
      <c r="B81" s="113"/>
      <c r="C81" s="113"/>
      <c r="D81" s="132"/>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row>
    <row r="82" spans="1:49" ht="22.5" customHeight="1" x14ac:dyDescent="0.2">
      <c r="A82" s="185" t="s">
        <v>35</v>
      </c>
      <c r="B82" s="186"/>
      <c r="C82" s="186"/>
      <c r="D82" s="18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row>
    <row r="83" spans="1:49" ht="103.5" customHeight="1" x14ac:dyDescent="0.2">
      <c r="A83" s="185" t="s">
        <v>112</v>
      </c>
      <c r="B83" s="186"/>
      <c r="C83" s="186"/>
      <c r="D83" s="18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row>
    <row r="84" spans="1:49" ht="8.25" customHeight="1" x14ac:dyDescent="0.2">
      <c r="A84" s="14"/>
      <c r="B84" s="8"/>
      <c r="C84" s="8"/>
      <c r="D84" s="9"/>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row>
    <row r="85" spans="1:49" ht="115.5" customHeight="1" x14ac:dyDescent="0.2">
      <c r="A85" s="185" t="s">
        <v>36</v>
      </c>
      <c r="B85" s="186"/>
      <c r="C85" s="186"/>
      <c r="D85" s="18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row>
    <row r="86" spans="1:49" x14ac:dyDescent="0.2">
      <c r="A86" s="14"/>
      <c r="B86" s="8"/>
      <c r="C86" s="8"/>
      <c r="D86" s="9"/>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row>
    <row r="87" spans="1:49" ht="15" x14ac:dyDescent="0.2">
      <c r="A87" s="129" t="s">
        <v>37</v>
      </c>
      <c r="B87" s="8"/>
      <c r="C87" s="8"/>
      <c r="D87" s="9"/>
      <c r="E87" s="147"/>
      <c r="F87" s="147"/>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row>
    <row r="88" spans="1:49" x14ac:dyDescent="0.2">
      <c r="A88" s="14"/>
      <c r="B88" s="8"/>
      <c r="C88" s="8"/>
      <c r="D88" s="9"/>
      <c r="E88" s="147"/>
      <c r="F88" s="147"/>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row>
    <row r="89" spans="1:49" x14ac:dyDescent="0.2">
      <c r="A89" s="14" t="s">
        <v>38</v>
      </c>
      <c r="B89" s="8"/>
      <c r="C89" s="8"/>
      <c r="D89" s="9"/>
      <c r="E89" s="147"/>
      <c r="F89" s="147"/>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row>
    <row r="90" spans="1:49" ht="29.25" thickBot="1" x14ac:dyDescent="0.25">
      <c r="A90" s="133" t="s">
        <v>39</v>
      </c>
      <c r="B90" s="188" t="s">
        <v>108</v>
      </c>
      <c r="C90" s="188"/>
      <c r="D90" s="188"/>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row>
    <row r="91" spans="1:49" ht="71.25" x14ac:dyDescent="0.2">
      <c r="A91" s="130"/>
      <c r="B91" s="114" t="s">
        <v>40</v>
      </c>
      <c r="C91" s="114"/>
      <c r="D91" s="9"/>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row>
    <row r="92" spans="1:49" x14ac:dyDescent="0.2">
      <c r="A92" s="14"/>
      <c r="B92" s="8"/>
      <c r="C92" s="8"/>
      <c r="D92" s="9"/>
      <c r="E92" s="147"/>
      <c r="F92" s="147"/>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row>
    <row r="93" spans="1:49" ht="39" thickBot="1" x14ac:dyDescent="0.25">
      <c r="A93" s="134" t="s">
        <v>41</v>
      </c>
      <c r="B93" s="189" t="str">
        <f>IF(B90="NEIN","JA","Nein")</f>
        <v>JA</v>
      </c>
      <c r="C93" s="189"/>
      <c r="D93" s="189"/>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row>
    <row r="94" spans="1:49" s="20" customFormat="1" ht="42" customHeight="1" x14ac:dyDescent="0.2">
      <c r="A94" s="133" t="s">
        <v>106</v>
      </c>
      <c r="B94" s="190"/>
      <c r="C94" s="190"/>
      <c r="D94" s="191"/>
      <c r="E94" s="147"/>
      <c r="F94" s="147"/>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row>
    <row r="95" spans="1:49" x14ac:dyDescent="0.2">
      <c r="A95" s="265"/>
      <c r="B95" s="266"/>
      <c r="C95" s="266"/>
      <c r="D95" s="26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row>
    <row r="96" spans="1:49" ht="15" x14ac:dyDescent="0.2">
      <c r="A96" s="129" t="s">
        <v>42</v>
      </c>
      <c r="B96" s="8"/>
      <c r="C96" s="8"/>
      <c r="D96" s="9"/>
      <c r="E96" s="147"/>
      <c r="F96" s="147"/>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row>
    <row r="97" spans="1:49" x14ac:dyDescent="0.2">
      <c r="A97" s="14"/>
      <c r="B97" s="8"/>
      <c r="C97" s="8"/>
      <c r="D97" s="9"/>
      <c r="E97" s="147"/>
      <c r="F97" s="14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row>
    <row r="98" spans="1:49" ht="73.5" customHeight="1" x14ac:dyDescent="0.2">
      <c r="A98" s="185" t="s">
        <v>43</v>
      </c>
      <c r="B98" s="186"/>
      <c r="C98" s="186"/>
      <c r="D98" s="18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row>
    <row r="99" spans="1:49" x14ac:dyDescent="0.2">
      <c r="A99" s="14"/>
      <c r="B99" s="8"/>
      <c r="C99" s="8"/>
      <c r="D99" s="9"/>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row>
    <row r="100" spans="1:49" ht="43.5" customHeight="1" x14ac:dyDescent="0.2">
      <c r="A100" s="185" t="s">
        <v>44</v>
      </c>
      <c r="B100" s="186"/>
      <c r="C100" s="186"/>
      <c r="D100" s="18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row>
    <row r="101" spans="1:49" x14ac:dyDescent="0.2">
      <c r="A101" s="14"/>
      <c r="B101" s="8"/>
      <c r="C101" s="8"/>
      <c r="D101" s="9"/>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row>
    <row r="102" spans="1:49" ht="57.75" customHeight="1" x14ac:dyDescent="0.2">
      <c r="A102" s="185" t="s">
        <v>45</v>
      </c>
      <c r="B102" s="186"/>
      <c r="C102" s="186"/>
      <c r="D102" s="18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row>
    <row r="103" spans="1:49" s="13" customFormat="1" x14ac:dyDescent="0.2">
      <c r="A103" s="14"/>
      <c r="B103" s="115"/>
      <c r="C103" s="115"/>
      <c r="D103" s="135"/>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row>
    <row r="104" spans="1:49" s="13" customFormat="1" ht="15" x14ac:dyDescent="0.2">
      <c r="A104" s="136" t="s">
        <v>113</v>
      </c>
      <c r="B104" s="115"/>
      <c r="C104" s="115"/>
      <c r="D104" s="135"/>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row>
    <row r="105" spans="1:49" s="13" customFormat="1" ht="4.5" customHeight="1" x14ac:dyDescent="0.2">
      <c r="A105" s="136"/>
      <c r="B105" s="115"/>
      <c r="C105" s="115"/>
      <c r="D105" s="135"/>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row>
    <row r="106" spans="1:49" s="43" customFormat="1" ht="15" x14ac:dyDescent="0.25">
      <c r="A106" s="137"/>
      <c r="B106" s="116"/>
      <c r="C106" s="116"/>
      <c r="D106" s="138"/>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row>
    <row r="107" spans="1:49" s="13" customFormat="1" x14ac:dyDescent="0.2">
      <c r="A107" s="14" t="s">
        <v>114</v>
      </c>
      <c r="B107" s="115"/>
      <c r="C107" s="115"/>
      <c r="D107" s="135"/>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row>
    <row r="108" spans="1:49" s="13" customFormat="1" x14ac:dyDescent="0.2">
      <c r="A108" s="14" t="s">
        <v>115</v>
      </c>
      <c r="B108" s="115"/>
      <c r="C108" s="115"/>
      <c r="D108" s="135"/>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row>
    <row r="109" spans="1:49" s="20" customFormat="1" x14ac:dyDescent="0.2">
      <c r="A109" s="14" t="s">
        <v>116</v>
      </c>
      <c r="B109" s="8"/>
      <c r="C109" s="8"/>
      <c r="D109" s="9"/>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row>
    <row r="110" spans="1:49" s="13" customFormat="1" x14ac:dyDescent="0.2">
      <c r="A110" s="14" t="s">
        <v>117</v>
      </c>
      <c r="B110" s="115"/>
      <c r="C110" s="115"/>
      <c r="D110" s="135"/>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row>
    <row r="111" spans="1:49" s="13" customFormat="1" x14ac:dyDescent="0.2">
      <c r="A111" s="14" t="s">
        <v>118</v>
      </c>
      <c r="B111" s="115"/>
      <c r="C111" s="115"/>
      <c r="D111" s="135"/>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row>
    <row r="112" spans="1:49" s="13" customFormat="1" x14ac:dyDescent="0.2">
      <c r="A112" s="14" t="s">
        <v>119</v>
      </c>
      <c r="B112" s="115"/>
      <c r="C112" s="115"/>
      <c r="D112" s="135"/>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row>
    <row r="113" spans="1:49" s="13" customFormat="1" x14ac:dyDescent="0.2">
      <c r="A113" s="14" t="s">
        <v>120</v>
      </c>
      <c r="B113" s="115"/>
      <c r="C113" s="115"/>
      <c r="D113" s="135"/>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row>
    <row r="114" spans="1:49" s="13" customFormat="1" x14ac:dyDescent="0.2">
      <c r="A114" s="14"/>
      <c r="B114" s="115"/>
      <c r="C114" s="115"/>
      <c r="D114" s="135"/>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row>
    <row r="115" spans="1:49" x14ac:dyDescent="0.2">
      <c r="A115" s="14"/>
      <c r="B115" s="8"/>
      <c r="C115" s="8"/>
      <c r="D115" s="9"/>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row>
    <row r="116" spans="1:49" x14ac:dyDescent="0.2">
      <c r="A116" s="14" t="s">
        <v>101</v>
      </c>
      <c r="B116" s="117"/>
      <c r="C116" s="8"/>
      <c r="D116" s="9"/>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row>
    <row r="117" spans="1:49" x14ac:dyDescent="0.2">
      <c r="A117" s="14"/>
      <c r="B117" s="8"/>
      <c r="C117" s="8"/>
      <c r="D117" s="9"/>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row>
    <row r="118" spans="1:49" s="13" customFormat="1" x14ac:dyDescent="0.2">
      <c r="A118" s="14"/>
      <c r="B118" s="115"/>
      <c r="C118" s="115"/>
      <c r="D118" s="135"/>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row>
    <row r="119" spans="1:49" s="20" customFormat="1" x14ac:dyDescent="0.2">
      <c r="A119" s="14"/>
      <c r="B119" s="8"/>
      <c r="C119" s="8"/>
      <c r="D119" s="9"/>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row>
    <row r="120" spans="1:49" s="13" customFormat="1" x14ac:dyDescent="0.2">
      <c r="A120" s="14" t="s">
        <v>48</v>
      </c>
      <c r="B120" s="115"/>
      <c r="C120" s="115"/>
      <c r="D120" s="135"/>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row>
    <row r="121" spans="1:49" s="13" customFormat="1" x14ac:dyDescent="0.2">
      <c r="A121" s="14" t="str">
        <f>"Unterschrift" &amp; " " &amp; $B$27</f>
        <v xml:space="preserve">Unterschrift </v>
      </c>
      <c r="B121" s="115"/>
      <c r="C121" s="115"/>
      <c r="D121" s="135"/>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row>
    <row r="122" spans="1:49" x14ac:dyDescent="0.2">
      <c r="A122" s="14" t="s">
        <v>46</v>
      </c>
      <c r="B122" s="8"/>
      <c r="C122" s="8"/>
      <c r="D122" s="9"/>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row>
    <row r="123" spans="1:49" x14ac:dyDescent="0.2">
      <c r="A123" s="14" t="s">
        <v>47</v>
      </c>
      <c r="B123" s="8"/>
      <c r="C123" s="8"/>
      <c r="D123" s="9"/>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row>
    <row r="124" spans="1:49" ht="15" thickBot="1" x14ac:dyDescent="0.25">
      <c r="A124" s="139"/>
      <c r="B124" s="16"/>
      <c r="C124" s="16"/>
      <c r="D124" s="1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row>
    <row r="125" spans="1:49" x14ac:dyDescent="0.2">
      <c r="A125" s="147"/>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row>
    <row r="126" spans="1:49" x14ac:dyDescent="0.2">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row>
    <row r="127" spans="1:49" x14ac:dyDescent="0.2">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row>
    <row r="128" spans="1:49" x14ac:dyDescent="0.2">
      <c r="A128" s="147"/>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row>
    <row r="129" spans="1:49" x14ac:dyDescent="0.2">
      <c r="A129" s="147"/>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row>
    <row r="130" spans="1:49" x14ac:dyDescent="0.2">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row>
    <row r="131" spans="1:49" x14ac:dyDescent="0.2">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row>
    <row r="132" spans="1:49" x14ac:dyDescent="0.2">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row>
    <row r="133" spans="1:49" x14ac:dyDescent="0.2">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row>
    <row r="134" spans="1:49" x14ac:dyDescent="0.2">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row>
    <row r="135" spans="1:49" x14ac:dyDescent="0.2">
      <c r="A135" s="147"/>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row>
    <row r="136" spans="1:49" x14ac:dyDescent="0.2">
      <c r="A136" s="147"/>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row>
    <row r="137" spans="1:49" x14ac:dyDescent="0.2">
      <c r="A137" s="147"/>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row>
    <row r="138" spans="1:49" x14ac:dyDescent="0.2">
      <c r="A138" s="147"/>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row>
    <row r="139" spans="1:49" x14ac:dyDescent="0.2">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row>
    <row r="140" spans="1:49" x14ac:dyDescent="0.2">
      <c r="A140" s="147"/>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row>
    <row r="141" spans="1:49" x14ac:dyDescent="0.2">
      <c r="A141" s="147"/>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row>
    <row r="142" spans="1:49" x14ac:dyDescent="0.2">
      <c r="A142" s="147"/>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row>
    <row r="143" spans="1:49" x14ac:dyDescent="0.2">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row>
    <row r="144" spans="1:49" x14ac:dyDescent="0.2">
      <c r="A144" s="147"/>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row>
    <row r="145" spans="1:49" x14ac:dyDescent="0.2">
      <c r="A145" s="147"/>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row>
    <row r="146" spans="1:49" x14ac:dyDescent="0.2">
      <c r="A146" s="147"/>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row>
    <row r="147" spans="1:49" x14ac:dyDescent="0.2">
      <c r="A147" s="147"/>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row>
    <row r="148" spans="1:49" x14ac:dyDescent="0.2">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row>
    <row r="149" spans="1:49" x14ac:dyDescent="0.2">
      <c r="A149" s="147"/>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row>
    <row r="150" spans="1:49" x14ac:dyDescent="0.2">
      <c r="A150" s="147"/>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row>
    <row r="151" spans="1:49" x14ac:dyDescent="0.2">
      <c r="A151" s="147"/>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row>
    <row r="152" spans="1:49" x14ac:dyDescent="0.2">
      <c r="A152" s="147"/>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row>
    <row r="153" spans="1:49" x14ac:dyDescent="0.2">
      <c r="A153" s="147"/>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row>
    <row r="154" spans="1:49" x14ac:dyDescent="0.2">
      <c r="A154" s="147"/>
      <c r="B154" s="147"/>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row>
    <row r="155" spans="1:49" x14ac:dyDescent="0.2">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row>
    <row r="156" spans="1:49" x14ac:dyDescent="0.2">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row>
    <row r="157" spans="1:49" x14ac:dyDescent="0.2">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row>
    <row r="158" spans="1:49" x14ac:dyDescent="0.2">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row>
    <row r="159" spans="1:49" x14ac:dyDescent="0.2">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row>
    <row r="160" spans="1:49" x14ac:dyDescent="0.2">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row>
    <row r="161" spans="1:49" x14ac:dyDescent="0.2">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row>
    <row r="162" spans="1:49" x14ac:dyDescent="0.2">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row>
    <row r="163" spans="1:49" x14ac:dyDescent="0.2">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row>
    <row r="164" spans="1:49" x14ac:dyDescent="0.2">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row>
    <row r="165" spans="1:49" x14ac:dyDescent="0.2">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row>
    <row r="166" spans="1:49" x14ac:dyDescent="0.2">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row>
    <row r="167" spans="1:49" x14ac:dyDescent="0.2">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row>
    <row r="168" spans="1:49" x14ac:dyDescent="0.2">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row>
    <row r="169" spans="1:49" x14ac:dyDescent="0.2">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row>
    <row r="170" spans="1:49" x14ac:dyDescent="0.2">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row>
    <row r="171" spans="1:49" x14ac:dyDescent="0.2">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row>
    <row r="172" spans="1:49" x14ac:dyDescent="0.2">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row>
    <row r="173" spans="1:49" x14ac:dyDescent="0.2">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row>
    <row r="174" spans="1:49" x14ac:dyDescent="0.2">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row>
    <row r="175" spans="1:49" x14ac:dyDescent="0.2">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row>
    <row r="176" spans="1:49" x14ac:dyDescent="0.2">
      <c r="A176" s="147"/>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row>
    <row r="177" spans="1:49" x14ac:dyDescent="0.2">
      <c r="A177" s="147"/>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row>
    <row r="178" spans="1:49" x14ac:dyDescent="0.2">
      <c r="A178" s="147"/>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row>
    <row r="179" spans="1:49" x14ac:dyDescent="0.2">
      <c r="A179" s="147"/>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row>
    <row r="180" spans="1:49" x14ac:dyDescent="0.2">
      <c r="A180" s="147"/>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row>
    <row r="181" spans="1:49" x14ac:dyDescent="0.2">
      <c r="A181" s="147"/>
      <c r="B181" s="147"/>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row>
    <row r="182" spans="1:49" x14ac:dyDescent="0.2">
      <c r="A182" s="147"/>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row>
    <row r="183" spans="1:49" x14ac:dyDescent="0.2">
      <c r="A183" s="147"/>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row>
    <row r="184" spans="1:49" x14ac:dyDescent="0.2">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row>
    <row r="185" spans="1:49" x14ac:dyDescent="0.2">
      <c r="A185" s="147"/>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row>
    <row r="186" spans="1:49" x14ac:dyDescent="0.2">
      <c r="A186" s="147"/>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row>
    <row r="187" spans="1:49" x14ac:dyDescent="0.2">
      <c r="A187" s="147"/>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row>
    <row r="188" spans="1:49" x14ac:dyDescent="0.2">
      <c r="A188" s="147"/>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row>
    <row r="189" spans="1:49" x14ac:dyDescent="0.2">
      <c r="A189" s="147"/>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row>
    <row r="190" spans="1:49" x14ac:dyDescent="0.2">
      <c r="A190" s="147"/>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row>
    <row r="191" spans="1:49" x14ac:dyDescent="0.2">
      <c r="A191" s="147"/>
      <c r="B191" s="147"/>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row>
    <row r="192" spans="1:49" x14ac:dyDescent="0.2">
      <c r="A192" s="147"/>
      <c r="B192" s="147"/>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row>
    <row r="193" spans="1:49" x14ac:dyDescent="0.2">
      <c r="A193" s="147"/>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row>
    <row r="194" spans="1:49" x14ac:dyDescent="0.2">
      <c r="A194" s="147"/>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row>
    <row r="195" spans="1:49" x14ac:dyDescent="0.2">
      <c r="A195" s="147"/>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row>
    <row r="196" spans="1:49" x14ac:dyDescent="0.2">
      <c r="A196" s="147"/>
      <c r="B196" s="147"/>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row>
    <row r="197" spans="1:49" x14ac:dyDescent="0.2">
      <c r="A197" s="147"/>
      <c r="B197" s="147"/>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row>
    <row r="198" spans="1:49" x14ac:dyDescent="0.2">
      <c r="A198" s="147"/>
      <c r="B198" s="147"/>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row>
    <row r="199" spans="1:49" x14ac:dyDescent="0.2">
      <c r="A199" s="147"/>
      <c r="B199" s="147"/>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row>
    <row r="200" spans="1:49" x14ac:dyDescent="0.2">
      <c r="A200" s="147"/>
      <c r="B200" s="147"/>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row>
    <row r="201" spans="1:49" x14ac:dyDescent="0.2">
      <c r="A201" s="147"/>
      <c r="B201" s="147"/>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row>
    <row r="202" spans="1:49" x14ac:dyDescent="0.2">
      <c r="A202" s="147"/>
      <c r="B202" s="147"/>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row>
    <row r="203" spans="1:49" x14ac:dyDescent="0.2">
      <c r="A203" s="147"/>
      <c r="B203" s="147"/>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row>
    <row r="204" spans="1:49" x14ac:dyDescent="0.2">
      <c r="A204" s="147"/>
      <c r="B204" s="147"/>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row>
    <row r="205" spans="1:49" x14ac:dyDescent="0.2">
      <c r="A205" s="147"/>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row>
    <row r="206" spans="1:49" x14ac:dyDescent="0.2">
      <c r="A206" s="147"/>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row>
    <row r="207" spans="1:49" x14ac:dyDescent="0.2">
      <c r="A207" s="147"/>
      <c r="B207" s="147"/>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row>
    <row r="208" spans="1:49" x14ac:dyDescent="0.2">
      <c r="A208" s="147"/>
      <c r="B208" s="147"/>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row>
    <row r="209" spans="1:49" x14ac:dyDescent="0.2">
      <c r="A209" s="147"/>
      <c r="B209" s="147"/>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row>
    <row r="210" spans="1:49" x14ac:dyDescent="0.2">
      <c r="A210" s="147"/>
      <c r="B210" s="147"/>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row>
    <row r="211" spans="1:49" x14ac:dyDescent="0.2">
      <c r="A211" s="147"/>
      <c r="B211" s="147"/>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row>
    <row r="212" spans="1:49" x14ac:dyDescent="0.2">
      <c r="A212" s="147"/>
      <c r="B212" s="147"/>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row>
    <row r="213" spans="1:49" x14ac:dyDescent="0.2">
      <c r="A213" s="147"/>
      <c r="B213" s="147"/>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row>
    <row r="214" spans="1:49" x14ac:dyDescent="0.2">
      <c r="A214" s="147"/>
      <c r="B214" s="147"/>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row>
    <row r="215" spans="1:49" x14ac:dyDescent="0.2">
      <c r="A215" s="147"/>
      <c r="B215" s="147"/>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row>
    <row r="216" spans="1:49" x14ac:dyDescent="0.2">
      <c r="A216" s="147"/>
      <c r="B216" s="147"/>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row>
    <row r="217" spans="1:49" x14ac:dyDescent="0.2">
      <c r="A217" s="147"/>
      <c r="B217" s="147"/>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row>
    <row r="218" spans="1:49" x14ac:dyDescent="0.2">
      <c r="A218" s="147"/>
      <c r="B218" s="147"/>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row>
    <row r="219" spans="1:49" x14ac:dyDescent="0.2">
      <c r="A219" s="147"/>
      <c r="B219" s="147"/>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row>
    <row r="220" spans="1:49" x14ac:dyDescent="0.2">
      <c r="A220" s="147"/>
      <c r="B220" s="147"/>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row>
    <row r="221" spans="1:49" x14ac:dyDescent="0.2">
      <c r="A221" s="147"/>
      <c r="B221" s="147"/>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row>
    <row r="222" spans="1:49" x14ac:dyDescent="0.2">
      <c r="A222" s="147"/>
      <c r="B222" s="147"/>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row>
    <row r="223" spans="1:49" x14ac:dyDescent="0.2">
      <c r="A223" s="147"/>
      <c r="B223" s="147"/>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row>
    <row r="224" spans="1:49" x14ac:dyDescent="0.2">
      <c r="A224" s="147"/>
      <c r="B224" s="147"/>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row>
    <row r="225" spans="1:49" x14ac:dyDescent="0.2">
      <c r="A225" s="147"/>
      <c r="B225" s="147"/>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row>
    <row r="226" spans="1:49" x14ac:dyDescent="0.2">
      <c r="A226" s="147"/>
      <c r="B226" s="147"/>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row>
    <row r="227" spans="1:49" x14ac:dyDescent="0.2">
      <c r="A227" s="147"/>
      <c r="B227" s="147"/>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row>
    <row r="228" spans="1:49" x14ac:dyDescent="0.2">
      <c r="A228" s="147"/>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row>
    <row r="229" spans="1:49" x14ac:dyDescent="0.2">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row>
    <row r="230" spans="1:49" x14ac:dyDescent="0.2">
      <c r="A230" s="147"/>
      <c r="B230" s="147"/>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row>
    <row r="231" spans="1:49" x14ac:dyDescent="0.2">
      <c r="A231" s="147"/>
      <c r="B231" s="147"/>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row>
    <row r="232" spans="1:49" x14ac:dyDescent="0.2">
      <c r="A232" s="147"/>
      <c r="B232" s="147"/>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row>
    <row r="233" spans="1:49" x14ac:dyDescent="0.2">
      <c r="A233" s="147"/>
      <c r="B233" s="147"/>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row>
    <row r="234" spans="1:49" x14ac:dyDescent="0.2">
      <c r="A234" s="147"/>
      <c r="B234" s="147"/>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row>
    <row r="235" spans="1:49" x14ac:dyDescent="0.2">
      <c r="A235" s="147"/>
      <c r="B235" s="147"/>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c r="AW235" s="147"/>
    </row>
    <row r="236" spans="1:49" x14ac:dyDescent="0.2">
      <c r="A236" s="147"/>
      <c r="B236" s="147"/>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row>
    <row r="237" spans="1:49" x14ac:dyDescent="0.2">
      <c r="A237" s="147"/>
      <c r="B237" s="147"/>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row>
    <row r="238" spans="1:49" x14ac:dyDescent="0.2">
      <c r="A238" s="147"/>
      <c r="B238" s="147"/>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row>
    <row r="239" spans="1:49" x14ac:dyDescent="0.2">
      <c r="A239" s="147"/>
      <c r="B239" s="147"/>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row>
    <row r="240" spans="1:49" x14ac:dyDescent="0.2">
      <c r="A240" s="147"/>
      <c r="B240" s="147"/>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row>
    <row r="241" spans="1:49" x14ac:dyDescent="0.2">
      <c r="A241" s="147"/>
      <c r="B241" s="147"/>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c r="AW241" s="147"/>
    </row>
    <row r="242" spans="1:49" x14ac:dyDescent="0.2">
      <c r="A242" s="147"/>
      <c r="B242" s="147"/>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7"/>
      <c r="AL242" s="147"/>
      <c r="AM242" s="147"/>
      <c r="AN242" s="147"/>
      <c r="AO242" s="147"/>
      <c r="AP242" s="147"/>
      <c r="AQ242" s="147"/>
      <c r="AR242" s="147"/>
      <c r="AS242" s="147"/>
      <c r="AT242" s="147"/>
      <c r="AU242" s="147"/>
      <c r="AV242" s="147"/>
      <c r="AW242" s="147"/>
    </row>
    <row r="243" spans="1:49" x14ac:dyDescent="0.2">
      <c r="A243" s="147"/>
      <c r="B243" s="147"/>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row>
    <row r="244" spans="1:49" x14ac:dyDescent="0.2">
      <c r="A244" s="147"/>
      <c r="B244" s="147"/>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row>
    <row r="245" spans="1:49" x14ac:dyDescent="0.2">
      <c r="A245" s="147"/>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row>
    <row r="246" spans="1:49" x14ac:dyDescent="0.2">
      <c r="A246" s="147"/>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row>
    <row r="247" spans="1:49" x14ac:dyDescent="0.2">
      <c r="A247" s="147"/>
      <c r="B247" s="147"/>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row>
    <row r="248" spans="1:49" x14ac:dyDescent="0.2">
      <c r="A248" s="147"/>
      <c r="B248" s="147"/>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row>
    <row r="249" spans="1:49" x14ac:dyDescent="0.2">
      <c r="A249" s="147"/>
      <c r="B249" s="147"/>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row>
    <row r="250" spans="1:49" x14ac:dyDescent="0.2">
      <c r="A250" s="147"/>
      <c r="B250" s="147"/>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c r="AW250" s="147"/>
    </row>
    <row r="251" spans="1:49" x14ac:dyDescent="0.2">
      <c r="A251" s="147"/>
      <c r="B251" s="147"/>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row>
    <row r="252" spans="1:49" x14ac:dyDescent="0.2">
      <c r="A252" s="147"/>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row>
    <row r="253" spans="1:49" x14ac:dyDescent="0.2">
      <c r="A253" s="147"/>
      <c r="B253" s="147"/>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row>
    <row r="254" spans="1:49" x14ac:dyDescent="0.2">
      <c r="A254" s="147"/>
      <c r="B254" s="147"/>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row>
    <row r="255" spans="1:49" x14ac:dyDescent="0.2">
      <c r="A255" s="147"/>
      <c r="B255" s="147"/>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row>
    <row r="256" spans="1:49" x14ac:dyDescent="0.2">
      <c r="A256" s="147"/>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row>
    <row r="257" spans="1:49" x14ac:dyDescent="0.2">
      <c r="A257" s="147"/>
      <c r="B257" s="147"/>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c r="AW257" s="147"/>
    </row>
    <row r="258" spans="1:49" x14ac:dyDescent="0.2">
      <c r="A258" s="147"/>
      <c r="B258" s="147"/>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row>
    <row r="259" spans="1:49" x14ac:dyDescent="0.2">
      <c r="A259" s="147"/>
      <c r="B259" s="147"/>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row>
    <row r="260" spans="1:49" x14ac:dyDescent="0.2">
      <c r="A260" s="147"/>
      <c r="B260" s="147"/>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row>
    <row r="261" spans="1:49" x14ac:dyDescent="0.2">
      <c r="A261" s="147"/>
      <c r="B261" s="147"/>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row>
    <row r="262" spans="1:49" x14ac:dyDescent="0.2">
      <c r="A262" s="147"/>
      <c r="B262" s="147"/>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row>
    <row r="263" spans="1:49" x14ac:dyDescent="0.2">
      <c r="A263" s="147"/>
      <c r="B263" s="147"/>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7"/>
      <c r="AL263" s="147"/>
      <c r="AM263" s="147"/>
      <c r="AN263" s="147"/>
      <c r="AO263" s="147"/>
      <c r="AP263" s="147"/>
      <c r="AQ263" s="147"/>
      <c r="AR263" s="147"/>
      <c r="AS263" s="147"/>
      <c r="AT263" s="147"/>
      <c r="AU263" s="147"/>
      <c r="AV263" s="147"/>
      <c r="AW263" s="147"/>
    </row>
    <row r="264" spans="1:49" x14ac:dyDescent="0.2">
      <c r="A264" s="147"/>
      <c r="B264" s="147"/>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row>
    <row r="265" spans="1:49" x14ac:dyDescent="0.2">
      <c r="A265" s="147"/>
      <c r="B265" s="147"/>
      <c r="C265" s="147"/>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7"/>
      <c r="AL265" s="147"/>
      <c r="AM265" s="147"/>
      <c r="AN265" s="147"/>
      <c r="AO265" s="147"/>
      <c r="AP265" s="147"/>
      <c r="AQ265" s="147"/>
      <c r="AR265" s="147"/>
      <c r="AS265" s="147"/>
      <c r="AT265" s="147"/>
      <c r="AU265" s="147"/>
      <c r="AV265" s="147"/>
      <c r="AW265" s="147"/>
    </row>
    <row r="266" spans="1:49" x14ac:dyDescent="0.2">
      <c r="A266" s="147"/>
      <c r="B266" s="147"/>
      <c r="C266" s="147"/>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7"/>
      <c r="AJ266" s="147"/>
      <c r="AK266" s="147"/>
      <c r="AL266" s="147"/>
      <c r="AM266" s="147"/>
      <c r="AN266" s="147"/>
      <c r="AO266" s="147"/>
      <c r="AP266" s="147"/>
      <c r="AQ266" s="147"/>
      <c r="AR266" s="147"/>
      <c r="AS266" s="147"/>
      <c r="AT266" s="147"/>
      <c r="AU266" s="147"/>
      <c r="AV266" s="147"/>
      <c r="AW266" s="147"/>
    </row>
    <row r="267" spans="1:49" x14ac:dyDescent="0.2">
      <c r="A267" s="147"/>
      <c r="B267" s="147"/>
      <c r="C267" s="147"/>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row>
    <row r="268" spans="1:49" x14ac:dyDescent="0.2">
      <c r="A268" s="147"/>
      <c r="B268" s="147"/>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row>
    <row r="269" spans="1:49" x14ac:dyDescent="0.2">
      <c r="A269" s="147"/>
      <c r="B269" s="147"/>
      <c r="C269" s="147"/>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7"/>
      <c r="AL269" s="147"/>
      <c r="AM269" s="147"/>
      <c r="AN269" s="147"/>
      <c r="AO269" s="147"/>
      <c r="AP269" s="147"/>
      <c r="AQ269" s="147"/>
      <c r="AR269" s="147"/>
      <c r="AS269" s="147"/>
      <c r="AT269" s="147"/>
      <c r="AU269" s="147"/>
      <c r="AV269" s="147"/>
      <c r="AW269" s="147"/>
    </row>
    <row r="270" spans="1:49" x14ac:dyDescent="0.2">
      <c r="A270" s="147"/>
      <c r="B270" s="147"/>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c r="AW270" s="147"/>
    </row>
    <row r="271" spans="1:49" x14ac:dyDescent="0.2">
      <c r="A271" s="147"/>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row>
    <row r="272" spans="1:49" x14ac:dyDescent="0.2">
      <c r="A272" s="147"/>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7"/>
      <c r="AL272" s="147"/>
      <c r="AM272" s="147"/>
      <c r="AN272" s="147"/>
      <c r="AO272" s="147"/>
      <c r="AP272" s="147"/>
      <c r="AQ272" s="147"/>
      <c r="AR272" s="147"/>
      <c r="AS272" s="147"/>
      <c r="AT272" s="147"/>
      <c r="AU272" s="147"/>
      <c r="AV272" s="147"/>
      <c r="AW272" s="147"/>
    </row>
    <row r="273" spans="1:49" x14ac:dyDescent="0.2">
      <c r="A273" s="147"/>
      <c r="B273" s="147"/>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7"/>
      <c r="AL273" s="147"/>
      <c r="AM273" s="147"/>
      <c r="AN273" s="147"/>
      <c r="AO273" s="147"/>
      <c r="AP273" s="147"/>
      <c r="AQ273" s="147"/>
      <c r="AR273" s="147"/>
      <c r="AS273" s="147"/>
      <c r="AT273" s="147"/>
      <c r="AU273" s="147"/>
      <c r="AV273" s="147"/>
      <c r="AW273" s="147"/>
    </row>
    <row r="274" spans="1:49" x14ac:dyDescent="0.2">
      <c r="A274" s="147"/>
      <c r="B274" s="147"/>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7"/>
      <c r="AL274" s="147"/>
      <c r="AM274" s="147"/>
      <c r="AN274" s="147"/>
      <c r="AO274" s="147"/>
      <c r="AP274" s="147"/>
      <c r="AQ274" s="147"/>
      <c r="AR274" s="147"/>
      <c r="AS274" s="147"/>
      <c r="AT274" s="147"/>
      <c r="AU274" s="147"/>
      <c r="AV274" s="147"/>
      <c r="AW274" s="147"/>
    </row>
    <row r="275" spans="1:49" x14ac:dyDescent="0.2">
      <c r="A275" s="147"/>
      <c r="B275" s="147"/>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c r="AW275" s="147"/>
    </row>
    <row r="276" spans="1:49" x14ac:dyDescent="0.2">
      <c r="A276" s="147"/>
      <c r="B276" s="147"/>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c r="AW276" s="147"/>
    </row>
    <row r="277" spans="1:49" x14ac:dyDescent="0.2">
      <c r="A277" s="147"/>
      <c r="B277" s="147"/>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7"/>
      <c r="AK277" s="147"/>
      <c r="AL277" s="147"/>
      <c r="AM277" s="147"/>
      <c r="AN277" s="147"/>
      <c r="AO277" s="147"/>
      <c r="AP277" s="147"/>
      <c r="AQ277" s="147"/>
      <c r="AR277" s="147"/>
      <c r="AS277" s="147"/>
      <c r="AT277" s="147"/>
      <c r="AU277" s="147"/>
      <c r="AV277" s="147"/>
      <c r="AW277" s="147"/>
    </row>
    <row r="278" spans="1:49" x14ac:dyDescent="0.2">
      <c r="A278" s="147"/>
      <c r="B278" s="147"/>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7"/>
      <c r="AL278" s="147"/>
      <c r="AM278" s="147"/>
      <c r="AN278" s="147"/>
      <c r="AO278" s="147"/>
      <c r="AP278" s="147"/>
      <c r="AQ278" s="147"/>
      <c r="AR278" s="147"/>
      <c r="AS278" s="147"/>
      <c r="AT278" s="147"/>
      <c r="AU278" s="147"/>
      <c r="AV278" s="147"/>
      <c r="AW278" s="147"/>
    </row>
    <row r="279" spans="1:49" x14ac:dyDescent="0.2">
      <c r="A279" s="147"/>
      <c r="B279" s="147"/>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7"/>
      <c r="AL279" s="147"/>
      <c r="AM279" s="147"/>
      <c r="AN279" s="147"/>
      <c r="AO279" s="147"/>
      <c r="AP279" s="147"/>
      <c r="AQ279" s="147"/>
      <c r="AR279" s="147"/>
      <c r="AS279" s="147"/>
      <c r="AT279" s="147"/>
      <c r="AU279" s="147"/>
      <c r="AV279" s="147"/>
      <c r="AW279" s="147"/>
    </row>
    <row r="280" spans="1:49" x14ac:dyDescent="0.2">
      <c r="A280" s="147"/>
      <c r="B280" s="147"/>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147"/>
      <c r="AL280" s="147"/>
      <c r="AM280" s="147"/>
      <c r="AN280" s="147"/>
      <c r="AO280" s="147"/>
      <c r="AP280" s="147"/>
      <c r="AQ280" s="147"/>
      <c r="AR280" s="147"/>
      <c r="AS280" s="147"/>
      <c r="AT280" s="147"/>
      <c r="AU280" s="147"/>
      <c r="AV280" s="147"/>
      <c r="AW280" s="147"/>
    </row>
    <row r="281" spans="1:49" x14ac:dyDescent="0.2">
      <c r="A281" s="147"/>
      <c r="B281" s="147"/>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row>
    <row r="282" spans="1:49" x14ac:dyDescent="0.2">
      <c r="A282" s="147"/>
      <c r="B282" s="147"/>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7"/>
      <c r="AL282" s="147"/>
      <c r="AM282" s="147"/>
      <c r="AN282" s="147"/>
      <c r="AO282" s="147"/>
      <c r="AP282" s="147"/>
      <c r="AQ282" s="147"/>
      <c r="AR282" s="147"/>
      <c r="AS282" s="147"/>
      <c r="AT282" s="147"/>
      <c r="AU282" s="147"/>
      <c r="AV282" s="147"/>
      <c r="AW282" s="147"/>
    </row>
    <row r="283" spans="1:49" x14ac:dyDescent="0.2">
      <c r="A283" s="147"/>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row>
    <row r="284" spans="1:49" x14ac:dyDescent="0.2">
      <c r="A284" s="147"/>
      <c r="B284" s="147"/>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row>
    <row r="285" spans="1:49" x14ac:dyDescent="0.2">
      <c r="A285" s="147"/>
      <c r="B285" s="147"/>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row>
    <row r="286" spans="1:49" x14ac:dyDescent="0.2">
      <c r="A286" s="147"/>
      <c r="B286" s="147"/>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row>
    <row r="287" spans="1:49" x14ac:dyDescent="0.2">
      <c r="A287" s="147"/>
      <c r="B287" s="147"/>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7"/>
      <c r="AL287" s="147"/>
      <c r="AM287" s="147"/>
      <c r="AN287" s="147"/>
      <c r="AO287" s="147"/>
      <c r="AP287" s="147"/>
      <c r="AQ287" s="147"/>
      <c r="AR287" s="147"/>
      <c r="AS287" s="147"/>
      <c r="AT287" s="147"/>
      <c r="AU287" s="147"/>
      <c r="AV287" s="147"/>
      <c r="AW287" s="147"/>
    </row>
    <row r="288" spans="1:49" x14ac:dyDescent="0.2">
      <c r="A288" s="147"/>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row>
    <row r="289" spans="1:49" x14ac:dyDescent="0.2">
      <c r="A289" s="147"/>
      <c r="B289" s="147"/>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7"/>
      <c r="AL289" s="147"/>
      <c r="AM289" s="147"/>
      <c r="AN289" s="147"/>
      <c r="AO289" s="147"/>
      <c r="AP289" s="147"/>
      <c r="AQ289" s="147"/>
      <c r="AR289" s="147"/>
      <c r="AS289" s="147"/>
      <c r="AT289" s="147"/>
      <c r="AU289" s="147"/>
      <c r="AV289" s="147"/>
      <c r="AW289" s="147"/>
    </row>
    <row r="290" spans="1:49" x14ac:dyDescent="0.2">
      <c r="A290" s="147"/>
      <c r="B290" s="147"/>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c r="AW290" s="147"/>
    </row>
    <row r="291" spans="1:49" x14ac:dyDescent="0.2">
      <c r="A291" s="147"/>
      <c r="B291" s="147"/>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row>
    <row r="292" spans="1:49" x14ac:dyDescent="0.2">
      <c r="A292" s="147"/>
      <c r="B292" s="147"/>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7"/>
      <c r="AJ292" s="147"/>
      <c r="AK292" s="147"/>
      <c r="AL292" s="147"/>
      <c r="AM292" s="147"/>
      <c r="AN292" s="147"/>
      <c r="AO292" s="147"/>
      <c r="AP292" s="147"/>
      <c r="AQ292" s="147"/>
      <c r="AR292" s="147"/>
      <c r="AS292" s="147"/>
      <c r="AT292" s="147"/>
      <c r="AU292" s="147"/>
      <c r="AV292" s="147"/>
      <c r="AW292" s="147"/>
    </row>
    <row r="293" spans="1:49" x14ac:dyDescent="0.2">
      <c r="A293" s="147"/>
      <c r="B293" s="147"/>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row>
    <row r="294" spans="1:49" x14ac:dyDescent="0.2">
      <c r="A294" s="147"/>
      <c r="B294" s="147"/>
      <c r="C294" s="147"/>
      <c r="D294" s="147"/>
      <c r="E294" s="147"/>
      <c r="F294" s="147"/>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7"/>
      <c r="AL294" s="147"/>
      <c r="AM294" s="147"/>
      <c r="AN294" s="147"/>
      <c r="AO294" s="147"/>
      <c r="AP294" s="147"/>
      <c r="AQ294" s="147"/>
      <c r="AR294" s="147"/>
      <c r="AS294" s="147"/>
      <c r="AT294" s="147"/>
      <c r="AU294" s="147"/>
      <c r="AV294" s="147"/>
      <c r="AW294" s="147"/>
    </row>
    <row r="295" spans="1:49" x14ac:dyDescent="0.2">
      <c r="A295" s="147"/>
      <c r="B295" s="147"/>
      <c r="C295" s="147"/>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7"/>
      <c r="AL295" s="147"/>
      <c r="AM295" s="147"/>
      <c r="AN295" s="147"/>
      <c r="AO295" s="147"/>
      <c r="AP295" s="147"/>
      <c r="AQ295" s="147"/>
      <c r="AR295" s="147"/>
      <c r="AS295" s="147"/>
      <c r="AT295" s="147"/>
      <c r="AU295" s="147"/>
      <c r="AV295" s="147"/>
      <c r="AW295" s="147"/>
    </row>
    <row r="296" spans="1:49" x14ac:dyDescent="0.2">
      <c r="A296" s="147"/>
      <c r="B296" s="147"/>
      <c r="C296" s="147"/>
      <c r="D296" s="147"/>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7"/>
      <c r="AL296" s="147"/>
      <c r="AM296" s="147"/>
      <c r="AN296" s="147"/>
      <c r="AO296" s="147"/>
      <c r="AP296" s="147"/>
      <c r="AQ296" s="147"/>
      <c r="AR296" s="147"/>
      <c r="AS296" s="147"/>
      <c r="AT296" s="147"/>
      <c r="AU296" s="147"/>
      <c r="AV296" s="147"/>
      <c r="AW296" s="147"/>
    </row>
    <row r="297" spans="1:49" x14ac:dyDescent="0.2">
      <c r="A297" s="147"/>
      <c r="B297" s="147"/>
      <c r="C297" s="147"/>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row>
    <row r="298" spans="1:49" x14ac:dyDescent="0.2">
      <c r="A298" s="147"/>
      <c r="B298" s="147"/>
      <c r="C298" s="147"/>
      <c r="D298" s="147"/>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c r="AW298" s="147"/>
    </row>
    <row r="299" spans="1:49" x14ac:dyDescent="0.2">
      <c r="A299" s="147"/>
      <c r="B299" s="147"/>
      <c r="C299" s="147"/>
      <c r="D299" s="147"/>
      <c r="E299" s="147"/>
      <c r="F299" s="147"/>
      <c r="G299" s="147"/>
      <c r="H299" s="147"/>
      <c r="I299" s="147"/>
      <c r="J299" s="147"/>
      <c r="K299" s="147"/>
      <c r="L299" s="147"/>
      <c r="M299" s="147"/>
      <c r="N299" s="147"/>
      <c r="O299" s="147"/>
      <c r="P299" s="147"/>
      <c r="Q299" s="147"/>
      <c r="R299" s="147"/>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row>
    <row r="300" spans="1:49" x14ac:dyDescent="0.2">
      <c r="A300" s="147"/>
      <c r="B300" s="147"/>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row>
    <row r="301" spans="1:49" x14ac:dyDescent="0.2">
      <c r="A301" s="147"/>
      <c r="B301" s="147"/>
      <c r="C301" s="147"/>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7"/>
      <c r="AL301" s="147"/>
      <c r="AM301" s="147"/>
      <c r="AN301" s="147"/>
      <c r="AO301" s="147"/>
      <c r="AP301" s="147"/>
      <c r="AQ301" s="147"/>
      <c r="AR301" s="147"/>
      <c r="AS301" s="147"/>
      <c r="AT301" s="147"/>
      <c r="AU301" s="147"/>
      <c r="AV301" s="147"/>
      <c r="AW301" s="147"/>
    </row>
    <row r="302" spans="1:49" x14ac:dyDescent="0.2">
      <c r="A302" s="147"/>
      <c r="B302" s="147"/>
      <c r="C302" s="147"/>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c r="AW302" s="147"/>
    </row>
    <row r="303" spans="1:49" x14ac:dyDescent="0.2">
      <c r="A303" s="147"/>
      <c r="B303" s="147"/>
      <c r="C303" s="147"/>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47"/>
      <c r="AL303" s="147"/>
      <c r="AM303" s="147"/>
      <c r="AN303" s="147"/>
      <c r="AO303" s="147"/>
      <c r="AP303" s="147"/>
      <c r="AQ303" s="147"/>
      <c r="AR303" s="147"/>
      <c r="AS303" s="147"/>
      <c r="AT303" s="147"/>
      <c r="AU303" s="147"/>
      <c r="AV303" s="147"/>
      <c r="AW303" s="147"/>
    </row>
    <row r="304" spans="1:49" x14ac:dyDescent="0.2">
      <c r="A304" s="147"/>
      <c r="B304" s="147"/>
      <c r="C304" s="147"/>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7"/>
      <c r="AJ304" s="147"/>
      <c r="AK304" s="147"/>
      <c r="AL304" s="147"/>
      <c r="AM304" s="147"/>
      <c r="AN304" s="147"/>
      <c r="AO304" s="147"/>
      <c r="AP304" s="147"/>
      <c r="AQ304" s="147"/>
      <c r="AR304" s="147"/>
      <c r="AS304" s="147"/>
      <c r="AT304" s="147"/>
      <c r="AU304" s="147"/>
      <c r="AV304" s="147"/>
      <c r="AW304" s="147"/>
    </row>
    <row r="305" spans="1:49" x14ac:dyDescent="0.2">
      <c r="A305" s="147"/>
      <c r="B305" s="147"/>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7"/>
      <c r="AL305" s="147"/>
      <c r="AM305" s="147"/>
      <c r="AN305" s="147"/>
      <c r="AO305" s="147"/>
      <c r="AP305" s="147"/>
      <c r="AQ305" s="147"/>
      <c r="AR305" s="147"/>
      <c r="AS305" s="147"/>
      <c r="AT305" s="147"/>
      <c r="AU305" s="147"/>
      <c r="AV305" s="147"/>
      <c r="AW305" s="147"/>
    </row>
    <row r="306" spans="1:49" x14ac:dyDescent="0.2">
      <c r="A306" s="147"/>
      <c r="B306" s="147"/>
      <c r="C306" s="147"/>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47"/>
      <c r="AL306" s="147"/>
      <c r="AM306" s="147"/>
      <c r="AN306" s="147"/>
      <c r="AO306" s="147"/>
      <c r="AP306" s="147"/>
      <c r="AQ306" s="147"/>
      <c r="AR306" s="147"/>
      <c r="AS306" s="147"/>
      <c r="AT306" s="147"/>
      <c r="AU306" s="147"/>
      <c r="AV306" s="147"/>
      <c r="AW306" s="147"/>
    </row>
    <row r="307" spans="1:49" x14ac:dyDescent="0.2">
      <c r="A307" s="147"/>
      <c r="B307" s="147"/>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row>
    <row r="308" spans="1:49" x14ac:dyDescent="0.2">
      <c r="A308" s="147"/>
      <c r="B308" s="147"/>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row>
    <row r="309" spans="1:49" x14ac:dyDescent="0.2">
      <c r="A309" s="147"/>
      <c r="B309" s="147"/>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47"/>
      <c r="AL309" s="147"/>
      <c r="AM309" s="147"/>
      <c r="AN309" s="147"/>
      <c r="AO309" s="147"/>
      <c r="AP309" s="147"/>
      <c r="AQ309" s="147"/>
      <c r="AR309" s="147"/>
      <c r="AS309" s="147"/>
      <c r="AT309" s="147"/>
      <c r="AU309" s="147"/>
      <c r="AV309" s="147"/>
      <c r="AW309" s="147"/>
    </row>
    <row r="310" spans="1:49" x14ac:dyDescent="0.2">
      <c r="A310" s="147"/>
      <c r="B310" s="147"/>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7"/>
      <c r="AL310" s="147"/>
      <c r="AM310" s="147"/>
      <c r="AN310" s="147"/>
      <c r="AO310" s="147"/>
      <c r="AP310" s="147"/>
      <c r="AQ310" s="147"/>
      <c r="AR310" s="147"/>
      <c r="AS310" s="147"/>
      <c r="AT310" s="147"/>
      <c r="AU310" s="147"/>
      <c r="AV310" s="147"/>
      <c r="AW310" s="147"/>
    </row>
    <row r="311" spans="1:49" x14ac:dyDescent="0.2">
      <c r="A311" s="147"/>
      <c r="B311" s="147"/>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row>
    <row r="312" spans="1:49" x14ac:dyDescent="0.2">
      <c r="A312" s="147"/>
      <c r="B312" s="147"/>
      <c r="C312" s="147"/>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7"/>
      <c r="AL312" s="147"/>
      <c r="AM312" s="147"/>
      <c r="AN312" s="147"/>
      <c r="AO312" s="147"/>
      <c r="AP312" s="147"/>
      <c r="AQ312" s="147"/>
      <c r="AR312" s="147"/>
      <c r="AS312" s="147"/>
      <c r="AT312" s="147"/>
      <c r="AU312" s="147"/>
      <c r="AV312" s="147"/>
      <c r="AW312" s="147"/>
    </row>
    <row r="313" spans="1:49" x14ac:dyDescent="0.2">
      <c r="A313" s="147"/>
      <c r="B313" s="147"/>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7"/>
      <c r="AL313" s="147"/>
      <c r="AM313" s="147"/>
      <c r="AN313" s="147"/>
      <c r="AO313" s="147"/>
      <c r="AP313" s="147"/>
      <c r="AQ313" s="147"/>
      <c r="AR313" s="147"/>
      <c r="AS313" s="147"/>
      <c r="AT313" s="147"/>
      <c r="AU313" s="147"/>
      <c r="AV313" s="147"/>
      <c r="AW313" s="147"/>
    </row>
    <row r="314" spans="1:49" x14ac:dyDescent="0.2">
      <c r="A314" s="147"/>
      <c r="B314" s="147"/>
      <c r="C314" s="147"/>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7"/>
      <c r="AL314" s="147"/>
      <c r="AM314" s="147"/>
      <c r="AN314" s="147"/>
      <c r="AO314" s="147"/>
      <c r="AP314" s="147"/>
      <c r="AQ314" s="147"/>
      <c r="AR314" s="147"/>
      <c r="AS314" s="147"/>
      <c r="AT314" s="147"/>
      <c r="AU314" s="147"/>
      <c r="AV314" s="147"/>
      <c r="AW314" s="147"/>
    </row>
    <row r="315" spans="1:49" x14ac:dyDescent="0.2">
      <c r="A315" s="147"/>
      <c r="B315" s="147"/>
      <c r="C315" s="147"/>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7"/>
      <c r="AL315" s="147"/>
      <c r="AM315" s="147"/>
      <c r="AN315" s="147"/>
      <c r="AO315" s="147"/>
      <c r="AP315" s="147"/>
      <c r="AQ315" s="147"/>
      <c r="AR315" s="147"/>
      <c r="AS315" s="147"/>
      <c r="AT315" s="147"/>
      <c r="AU315" s="147"/>
      <c r="AV315" s="147"/>
      <c r="AW315" s="147"/>
    </row>
    <row r="316" spans="1:49" x14ac:dyDescent="0.2">
      <c r="A316" s="147"/>
      <c r="B316" s="147"/>
      <c r="C316" s="147"/>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7"/>
      <c r="AL316" s="147"/>
      <c r="AM316" s="147"/>
      <c r="AN316" s="147"/>
      <c r="AO316" s="147"/>
      <c r="AP316" s="147"/>
      <c r="AQ316" s="147"/>
      <c r="AR316" s="147"/>
      <c r="AS316" s="147"/>
      <c r="AT316" s="147"/>
      <c r="AU316" s="147"/>
      <c r="AV316" s="147"/>
      <c r="AW316" s="147"/>
    </row>
    <row r="317" spans="1:49" x14ac:dyDescent="0.2">
      <c r="A317" s="147"/>
      <c r="B317" s="147"/>
      <c r="C317" s="147"/>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7"/>
      <c r="AL317" s="147"/>
      <c r="AM317" s="147"/>
      <c r="AN317" s="147"/>
      <c r="AO317" s="147"/>
      <c r="AP317" s="147"/>
      <c r="AQ317" s="147"/>
      <c r="AR317" s="147"/>
      <c r="AS317" s="147"/>
      <c r="AT317" s="147"/>
      <c r="AU317" s="147"/>
      <c r="AV317" s="147"/>
      <c r="AW317" s="147"/>
    </row>
    <row r="318" spans="1:49" x14ac:dyDescent="0.2">
      <c r="A318" s="147"/>
      <c r="B318" s="147"/>
      <c r="C318" s="147"/>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7"/>
      <c r="AL318" s="147"/>
      <c r="AM318" s="147"/>
      <c r="AN318" s="147"/>
      <c r="AO318" s="147"/>
      <c r="AP318" s="147"/>
      <c r="AQ318" s="147"/>
      <c r="AR318" s="147"/>
      <c r="AS318" s="147"/>
      <c r="AT318" s="147"/>
      <c r="AU318" s="147"/>
      <c r="AV318" s="147"/>
      <c r="AW318" s="147"/>
    </row>
    <row r="319" spans="1:49" x14ac:dyDescent="0.2">
      <c r="A319" s="147"/>
      <c r="B319" s="147"/>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7"/>
      <c r="AL319" s="147"/>
      <c r="AM319" s="147"/>
      <c r="AN319" s="147"/>
      <c r="AO319" s="147"/>
      <c r="AP319" s="147"/>
      <c r="AQ319" s="147"/>
      <c r="AR319" s="147"/>
      <c r="AS319" s="147"/>
      <c r="AT319" s="147"/>
      <c r="AU319" s="147"/>
      <c r="AV319" s="147"/>
      <c r="AW319" s="147"/>
    </row>
    <row r="320" spans="1:49" x14ac:dyDescent="0.2">
      <c r="A320" s="147"/>
      <c r="B320" s="147"/>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c r="AW320" s="147"/>
    </row>
    <row r="321" spans="1:49" x14ac:dyDescent="0.2">
      <c r="A321" s="147"/>
      <c r="B321" s="147"/>
      <c r="C321" s="147"/>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7"/>
      <c r="AL321" s="147"/>
      <c r="AM321" s="147"/>
      <c r="AN321" s="147"/>
      <c r="AO321" s="147"/>
      <c r="AP321" s="147"/>
      <c r="AQ321" s="147"/>
      <c r="AR321" s="147"/>
      <c r="AS321" s="147"/>
      <c r="AT321" s="147"/>
      <c r="AU321" s="147"/>
      <c r="AV321" s="147"/>
      <c r="AW321" s="147"/>
    </row>
    <row r="322" spans="1:49" x14ac:dyDescent="0.2">
      <c r="A322" s="147"/>
      <c r="B322" s="147"/>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7"/>
      <c r="AL322" s="147"/>
      <c r="AM322" s="147"/>
      <c r="AN322" s="147"/>
      <c r="AO322" s="147"/>
      <c r="AP322" s="147"/>
      <c r="AQ322" s="147"/>
      <c r="AR322" s="147"/>
      <c r="AS322" s="147"/>
      <c r="AT322" s="147"/>
      <c r="AU322" s="147"/>
      <c r="AV322" s="147"/>
      <c r="AW322" s="147"/>
    </row>
    <row r="323" spans="1:49" x14ac:dyDescent="0.2">
      <c r="A323" s="147"/>
      <c r="B323" s="147"/>
      <c r="C323" s="147"/>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c r="AW323" s="147"/>
    </row>
    <row r="324" spans="1:49" x14ac:dyDescent="0.2">
      <c r="A324" s="147"/>
      <c r="B324" s="147"/>
      <c r="C324" s="147"/>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7"/>
      <c r="AL324" s="147"/>
      <c r="AM324" s="147"/>
      <c r="AN324" s="147"/>
      <c r="AO324" s="147"/>
      <c r="AP324" s="147"/>
      <c r="AQ324" s="147"/>
      <c r="AR324" s="147"/>
      <c r="AS324" s="147"/>
      <c r="AT324" s="147"/>
      <c r="AU324" s="147"/>
      <c r="AV324" s="147"/>
      <c r="AW324" s="147"/>
    </row>
    <row r="325" spans="1:49" x14ac:dyDescent="0.2">
      <c r="A325" s="147"/>
      <c r="B325" s="147"/>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c r="AW325" s="147"/>
    </row>
    <row r="326" spans="1:49" x14ac:dyDescent="0.2">
      <c r="A326" s="147"/>
      <c r="B326" s="147"/>
      <c r="C326" s="147"/>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47"/>
      <c r="AL326" s="147"/>
      <c r="AM326" s="147"/>
      <c r="AN326" s="147"/>
      <c r="AO326" s="147"/>
      <c r="AP326" s="147"/>
      <c r="AQ326" s="147"/>
      <c r="AR326" s="147"/>
      <c r="AS326" s="147"/>
      <c r="AT326" s="147"/>
      <c r="AU326" s="147"/>
      <c r="AV326" s="147"/>
      <c r="AW326" s="147"/>
    </row>
    <row r="327" spans="1:49" x14ac:dyDescent="0.2">
      <c r="A327" s="147"/>
      <c r="B327" s="147"/>
      <c r="C327" s="147"/>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7"/>
      <c r="AJ327" s="147"/>
      <c r="AK327" s="147"/>
      <c r="AL327" s="147"/>
      <c r="AM327" s="147"/>
      <c r="AN327" s="147"/>
      <c r="AO327" s="147"/>
      <c r="AP327" s="147"/>
      <c r="AQ327" s="147"/>
      <c r="AR327" s="147"/>
      <c r="AS327" s="147"/>
      <c r="AT327" s="147"/>
      <c r="AU327" s="147"/>
      <c r="AV327" s="147"/>
      <c r="AW327" s="147"/>
    </row>
    <row r="328" spans="1:49" x14ac:dyDescent="0.2">
      <c r="A328" s="147"/>
      <c r="B328" s="147"/>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7"/>
      <c r="AL328" s="147"/>
      <c r="AM328" s="147"/>
      <c r="AN328" s="147"/>
      <c r="AO328" s="147"/>
      <c r="AP328" s="147"/>
      <c r="AQ328" s="147"/>
      <c r="AR328" s="147"/>
      <c r="AS328" s="147"/>
      <c r="AT328" s="147"/>
      <c r="AU328" s="147"/>
      <c r="AV328" s="147"/>
      <c r="AW328" s="147"/>
    </row>
    <row r="329" spans="1:49" x14ac:dyDescent="0.2">
      <c r="A329" s="147"/>
      <c r="B329" s="147"/>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row>
    <row r="330" spans="1:49" x14ac:dyDescent="0.2">
      <c r="A330" s="147"/>
      <c r="B330" s="147"/>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7"/>
      <c r="AL330" s="147"/>
      <c r="AM330" s="147"/>
      <c r="AN330" s="147"/>
      <c r="AO330" s="147"/>
      <c r="AP330" s="147"/>
      <c r="AQ330" s="147"/>
      <c r="AR330" s="147"/>
      <c r="AS330" s="147"/>
      <c r="AT330" s="147"/>
      <c r="AU330" s="147"/>
      <c r="AV330" s="147"/>
      <c r="AW330" s="147"/>
    </row>
    <row r="331" spans="1:49" x14ac:dyDescent="0.2">
      <c r="A331" s="147"/>
      <c r="B331" s="147"/>
      <c r="C331" s="147"/>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7"/>
      <c r="AJ331" s="147"/>
      <c r="AK331" s="147"/>
      <c r="AL331" s="147"/>
      <c r="AM331" s="147"/>
      <c r="AN331" s="147"/>
      <c r="AO331" s="147"/>
      <c r="AP331" s="147"/>
      <c r="AQ331" s="147"/>
      <c r="AR331" s="147"/>
      <c r="AS331" s="147"/>
      <c r="AT331" s="147"/>
      <c r="AU331" s="147"/>
      <c r="AV331" s="147"/>
      <c r="AW331" s="147"/>
    </row>
    <row r="332" spans="1:49" x14ac:dyDescent="0.2">
      <c r="A332" s="147"/>
      <c r="B332" s="147"/>
      <c r="C332" s="147"/>
      <c r="D332" s="147"/>
      <c r="E332" s="147"/>
      <c r="F332" s="147"/>
      <c r="G332" s="147"/>
      <c r="H332" s="147"/>
      <c r="I332" s="147"/>
      <c r="J332" s="147"/>
      <c r="K332" s="147"/>
      <c r="L332" s="147"/>
      <c r="M332" s="147"/>
      <c r="N332" s="147"/>
      <c r="O332" s="147"/>
      <c r="P332" s="147"/>
      <c r="Q332" s="147"/>
      <c r="R332" s="147"/>
      <c r="S332" s="147"/>
      <c r="T332" s="147"/>
      <c r="U332" s="147"/>
      <c r="V332" s="147"/>
      <c r="W332" s="147"/>
      <c r="X332" s="147"/>
      <c r="Y332" s="147"/>
      <c r="Z332" s="147"/>
      <c r="AA332" s="147"/>
      <c r="AB332" s="147"/>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c r="AW332" s="147"/>
    </row>
    <row r="333" spans="1:49" x14ac:dyDescent="0.2">
      <c r="A333" s="147"/>
      <c r="B333" s="147"/>
      <c r="C333" s="147"/>
      <c r="D333" s="147"/>
      <c r="E333" s="147"/>
      <c r="F333" s="147"/>
      <c r="G333" s="147"/>
      <c r="H333" s="147"/>
      <c r="I333" s="147"/>
      <c r="J333" s="147"/>
      <c r="K333" s="147"/>
      <c r="L333" s="147"/>
      <c r="M333" s="147"/>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7"/>
      <c r="AJ333" s="147"/>
      <c r="AK333" s="147"/>
      <c r="AL333" s="147"/>
      <c r="AM333" s="147"/>
      <c r="AN333" s="147"/>
      <c r="AO333" s="147"/>
      <c r="AP333" s="147"/>
      <c r="AQ333" s="147"/>
      <c r="AR333" s="147"/>
      <c r="AS333" s="147"/>
      <c r="AT333" s="147"/>
      <c r="AU333" s="147"/>
      <c r="AV333" s="147"/>
      <c r="AW333" s="147"/>
    </row>
    <row r="334" spans="1:49" x14ac:dyDescent="0.2">
      <c r="A334" s="147"/>
      <c r="B334" s="147"/>
      <c r="C334" s="147"/>
      <c r="D334" s="147"/>
      <c r="E334" s="147"/>
      <c r="F334" s="147"/>
      <c r="G334" s="147"/>
      <c r="H334" s="147"/>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7"/>
      <c r="AL334" s="147"/>
      <c r="AM334" s="147"/>
      <c r="AN334" s="147"/>
      <c r="AO334" s="147"/>
      <c r="AP334" s="147"/>
      <c r="AQ334" s="147"/>
      <c r="AR334" s="147"/>
      <c r="AS334" s="147"/>
      <c r="AT334" s="147"/>
      <c r="AU334" s="147"/>
      <c r="AV334" s="147"/>
      <c r="AW334" s="147"/>
    </row>
    <row r="335" spans="1:49" x14ac:dyDescent="0.2">
      <c r="A335" s="147"/>
      <c r="B335" s="147"/>
      <c r="C335" s="147"/>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7"/>
      <c r="AL335" s="147"/>
      <c r="AM335" s="147"/>
      <c r="AN335" s="147"/>
      <c r="AO335" s="147"/>
      <c r="AP335" s="147"/>
      <c r="AQ335" s="147"/>
      <c r="AR335" s="147"/>
      <c r="AS335" s="147"/>
      <c r="AT335" s="147"/>
      <c r="AU335" s="147"/>
      <c r="AV335" s="147"/>
      <c r="AW335" s="147"/>
    </row>
    <row r="336" spans="1:49" x14ac:dyDescent="0.2">
      <c r="A336" s="147"/>
      <c r="B336" s="147"/>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row>
    <row r="337" spans="1:49" x14ac:dyDescent="0.2">
      <c r="A337" s="147"/>
      <c r="B337" s="147"/>
      <c r="C337" s="147"/>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7"/>
      <c r="AL337" s="147"/>
      <c r="AM337" s="147"/>
      <c r="AN337" s="147"/>
      <c r="AO337" s="147"/>
      <c r="AP337" s="147"/>
      <c r="AQ337" s="147"/>
      <c r="AR337" s="147"/>
      <c r="AS337" s="147"/>
      <c r="AT337" s="147"/>
      <c r="AU337" s="147"/>
      <c r="AV337" s="147"/>
      <c r="AW337" s="147"/>
    </row>
    <row r="338" spans="1:49" x14ac:dyDescent="0.2">
      <c r="A338" s="147"/>
      <c r="B338" s="147"/>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7"/>
      <c r="AJ338" s="147"/>
      <c r="AK338" s="147"/>
      <c r="AL338" s="147"/>
      <c r="AM338" s="147"/>
      <c r="AN338" s="147"/>
      <c r="AO338" s="147"/>
      <c r="AP338" s="147"/>
      <c r="AQ338" s="147"/>
      <c r="AR338" s="147"/>
      <c r="AS338" s="147"/>
      <c r="AT338" s="147"/>
      <c r="AU338" s="147"/>
      <c r="AV338" s="147"/>
      <c r="AW338" s="147"/>
    </row>
    <row r="339" spans="1:49" x14ac:dyDescent="0.2">
      <c r="A339" s="147"/>
      <c r="B339" s="147"/>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c r="AW339" s="147"/>
    </row>
    <row r="340" spans="1:49" x14ac:dyDescent="0.2">
      <c r="A340" s="147"/>
      <c r="B340" s="147"/>
      <c r="C340" s="147"/>
      <c r="D340" s="147"/>
      <c r="E340" s="147"/>
      <c r="F340" s="147"/>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7"/>
      <c r="AL340" s="147"/>
      <c r="AM340" s="147"/>
      <c r="AN340" s="147"/>
      <c r="AO340" s="147"/>
      <c r="AP340" s="147"/>
      <c r="AQ340" s="147"/>
      <c r="AR340" s="147"/>
      <c r="AS340" s="147"/>
      <c r="AT340" s="147"/>
      <c r="AU340" s="147"/>
      <c r="AV340" s="147"/>
      <c r="AW340" s="147"/>
    </row>
    <row r="341" spans="1:49" x14ac:dyDescent="0.2">
      <c r="A341" s="147"/>
      <c r="B341" s="147"/>
      <c r="C341" s="147"/>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c r="AW341" s="147"/>
    </row>
    <row r="342" spans="1:49" x14ac:dyDescent="0.2">
      <c r="A342" s="147"/>
      <c r="B342" s="147"/>
      <c r="C342" s="147"/>
      <c r="D342" s="147"/>
      <c r="E342" s="147"/>
      <c r="F342" s="147"/>
      <c r="G342" s="147"/>
      <c r="H342" s="147"/>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7"/>
      <c r="AL342" s="147"/>
      <c r="AM342" s="147"/>
      <c r="AN342" s="147"/>
      <c r="AO342" s="147"/>
      <c r="AP342" s="147"/>
      <c r="AQ342" s="147"/>
      <c r="AR342" s="147"/>
      <c r="AS342" s="147"/>
      <c r="AT342" s="147"/>
      <c r="AU342" s="147"/>
      <c r="AV342" s="147"/>
      <c r="AW342" s="147"/>
    </row>
    <row r="343" spans="1:49" x14ac:dyDescent="0.2">
      <c r="A343" s="147"/>
      <c r="B343" s="147"/>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7"/>
      <c r="AK343" s="147"/>
      <c r="AL343" s="147"/>
      <c r="AM343" s="147"/>
      <c r="AN343" s="147"/>
      <c r="AO343" s="147"/>
      <c r="AP343" s="147"/>
      <c r="AQ343" s="147"/>
      <c r="AR343" s="147"/>
      <c r="AS343" s="147"/>
      <c r="AT343" s="147"/>
      <c r="AU343" s="147"/>
      <c r="AV343" s="147"/>
      <c r="AW343" s="147"/>
    </row>
    <row r="344" spans="1:49" x14ac:dyDescent="0.2">
      <c r="A344" s="147"/>
      <c r="B344" s="147"/>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7"/>
      <c r="AL344" s="147"/>
      <c r="AM344" s="147"/>
      <c r="AN344" s="147"/>
      <c r="AO344" s="147"/>
      <c r="AP344" s="147"/>
      <c r="AQ344" s="147"/>
      <c r="AR344" s="147"/>
      <c r="AS344" s="147"/>
      <c r="AT344" s="147"/>
      <c r="AU344" s="147"/>
      <c r="AV344" s="147"/>
      <c r="AW344" s="147"/>
    </row>
    <row r="345" spans="1:49" x14ac:dyDescent="0.2">
      <c r="A345" s="147"/>
      <c r="B345" s="147"/>
      <c r="C345" s="147"/>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7"/>
      <c r="AL345" s="147"/>
      <c r="AM345" s="147"/>
      <c r="AN345" s="147"/>
      <c r="AO345" s="147"/>
      <c r="AP345" s="147"/>
      <c r="AQ345" s="147"/>
      <c r="AR345" s="147"/>
      <c r="AS345" s="147"/>
      <c r="AT345" s="147"/>
      <c r="AU345" s="147"/>
      <c r="AV345" s="147"/>
      <c r="AW345" s="147"/>
    </row>
    <row r="346" spans="1:49" x14ac:dyDescent="0.2">
      <c r="A346" s="147"/>
      <c r="B346" s="147"/>
      <c r="C346" s="147"/>
      <c r="D346" s="147"/>
      <c r="E346" s="147"/>
      <c r="F346" s="147"/>
      <c r="G346" s="147"/>
      <c r="H346" s="147"/>
      <c r="I346" s="147"/>
      <c r="J346" s="147"/>
      <c r="K346" s="147"/>
      <c r="L346" s="147"/>
      <c r="M346" s="147"/>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7"/>
      <c r="AL346" s="147"/>
      <c r="AM346" s="147"/>
      <c r="AN346" s="147"/>
      <c r="AO346" s="147"/>
      <c r="AP346" s="147"/>
      <c r="AQ346" s="147"/>
      <c r="AR346" s="147"/>
      <c r="AS346" s="147"/>
      <c r="AT346" s="147"/>
      <c r="AU346" s="147"/>
      <c r="AV346" s="147"/>
      <c r="AW346" s="147"/>
    </row>
    <row r="347" spans="1:49" x14ac:dyDescent="0.2">
      <c r="A347" s="147"/>
      <c r="B347" s="147"/>
      <c r="C347" s="147"/>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7"/>
      <c r="AL347" s="147"/>
      <c r="AM347" s="147"/>
      <c r="AN347" s="147"/>
      <c r="AO347" s="147"/>
      <c r="AP347" s="147"/>
      <c r="AQ347" s="147"/>
      <c r="AR347" s="147"/>
      <c r="AS347" s="147"/>
      <c r="AT347" s="147"/>
      <c r="AU347" s="147"/>
      <c r="AV347" s="147"/>
      <c r="AW347" s="147"/>
    </row>
    <row r="348" spans="1:49" x14ac:dyDescent="0.2">
      <c r="A348" s="147"/>
      <c r="B348" s="147"/>
      <c r="C348" s="147"/>
      <c r="D348" s="147"/>
      <c r="E348" s="147"/>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row>
    <row r="349" spans="1:49" x14ac:dyDescent="0.2">
      <c r="A349" s="147"/>
      <c r="B349" s="147"/>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7"/>
      <c r="AL349" s="147"/>
      <c r="AM349" s="147"/>
      <c r="AN349" s="147"/>
      <c r="AO349" s="147"/>
      <c r="AP349" s="147"/>
      <c r="AQ349" s="147"/>
      <c r="AR349" s="147"/>
      <c r="AS349" s="147"/>
      <c r="AT349" s="147"/>
      <c r="AU349" s="147"/>
      <c r="AV349" s="147"/>
      <c r="AW349" s="147"/>
    </row>
    <row r="350" spans="1:49" x14ac:dyDescent="0.2">
      <c r="A350" s="147"/>
      <c r="B350" s="147"/>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c r="AW350" s="147"/>
    </row>
    <row r="351" spans="1:49" x14ac:dyDescent="0.2">
      <c r="A351" s="147"/>
      <c r="B351" s="147"/>
      <c r="C351" s="147"/>
      <c r="D351" s="147"/>
      <c r="E351" s="147"/>
      <c r="F351" s="147"/>
      <c r="G351" s="147"/>
      <c r="H351" s="147"/>
      <c r="I351" s="147"/>
      <c r="J351" s="147"/>
      <c r="K351" s="147"/>
      <c r="L351" s="147"/>
      <c r="M351" s="147"/>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7"/>
      <c r="AL351" s="147"/>
      <c r="AM351" s="147"/>
      <c r="AN351" s="147"/>
      <c r="AO351" s="147"/>
      <c r="AP351" s="147"/>
      <c r="AQ351" s="147"/>
      <c r="AR351" s="147"/>
      <c r="AS351" s="147"/>
      <c r="AT351" s="147"/>
      <c r="AU351" s="147"/>
      <c r="AV351" s="147"/>
      <c r="AW351" s="147"/>
    </row>
    <row r="352" spans="1:49" x14ac:dyDescent="0.2">
      <c r="A352" s="147"/>
      <c r="B352" s="147"/>
      <c r="C352" s="147"/>
      <c r="D352" s="147"/>
      <c r="E352" s="147"/>
      <c r="F352" s="147"/>
      <c r="G352" s="147"/>
      <c r="H352" s="147"/>
      <c r="I352" s="147"/>
      <c r="J352" s="147"/>
      <c r="K352" s="147"/>
      <c r="L352" s="147"/>
      <c r="M352" s="147"/>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7"/>
      <c r="AL352" s="147"/>
      <c r="AM352" s="147"/>
      <c r="AN352" s="147"/>
      <c r="AO352" s="147"/>
      <c r="AP352" s="147"/>
      <c r="AQ352" s="147"/>
      <c r="AR352" s="147"/>
      <c r="AS352" s="147"/>
      <c r="AT352" s="147"/>
      <c r="AU352" s="147"/>
      <c r="AV352" s="147"/>
      <c r="AW352" s="147"/>
    </row>
    <row r="353" spans="1:49" x14ac:dyDescent="0.2">
      <c r="A353" s="147"/>
      <c r="B353" s="147"/>
      <c r="C353" s="147"/>
      <c r="D353" s="147"/>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c r="AW353" s="147"/>
    </row>
    <row r="354" spans="1:49" x14ac:dyDescent="0.2">
      <c r="A354" s="147"/>
      <c r="B354" s="147"/>
      <c r="C354" s="147"/>
      <c r="D354" s="147"/>
      <c r="E354" s="147"/>
      <c r="F354" s="147"/>
      <c r="G354" s="147"/>
      <c r="H354" s="147"/>
      <c r="I354" s="147"/>
      <c r="J354" s="147"/>
      <c r="K354" s="147"/>
      <c r="L354" s="14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7"/>
      <c r="AL354" s="147"/>
      <c r="AM354" s="147"/>
      <c r="AN354" s="147"/>
      <c r="AO354" s="147"/>
      <c r="AP354" s="147"/>
      <c r="AQ354" s="147"/>
      <c r="AR354" s="147"/>
      <c r="AS354" s="147"/>
      <c r="AT354" s="147"/>
      <c r="AU354" s="147"/>
      <c r="AV354" s="147"/>
      <c r="AW354" s="147"/>
    </row>
    <row r="355" spans="1:49" x14ac:dyDescent="0.2">
      <c r="A355" s="147"/>
      <c r="B355" s="147"/>
      <c r="C355" s="147"/>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7"/>
      <c r="AL355" s="147"/>
      <c r="AM355" s="147"/>
      <c r="AN355" s="147"/>
      <c r="AO355" s="147"/>
      <c r="AP355" s="147"/>
      <c r="AQ355" s="147"/>
      <c r="AR355" s="147"/>
      <c r="AS355" s="147"/>
      <c r="AT355" s="147"/>
      <c r="AU355" s="147"/>
      <c r="AV355" s="147"/>
      <c r="AW355" s="147"/>
    </row>
    <row r="356" spans="1:49" x14ac:dyDescent="0.2">
      <c r="A356" s="147"/>
      <c r="B356" s="147"/>
      <c r="C356" s="147"/>
      <c r="D356" s="147"/>
      <c r="E356" s="147"/>
      <c r="F356" s="147"/>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row>
    <row r="357" spans="1:49" x14ac:dyDescent="0.2">
      <c r="A357" s="147"/>
      <c r="B357" s="147"/>
      <c r="C357" s="147"/>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c r="AW357" s="147"/>
    </row>
    <row r="358" spans="1:49" x14ac:dyDescent="0.2">
      <c r="A358" s="147"/>
      <c r="B358" s="147"/>
      <c r="C358" s="147"/>
      <c r="D358" s="147"/>
      <c r="E358" s="147"/>
      <c r="F358" s="147"/>
      <c r="G358" s="147"/>
      <c r="H358" s="147"/>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7"/>
      <c r="AL358" s="147"/>
      <c r="AM358" s="147"/>
      <c r="AN358" s="147"/>
      <c r="AO358" s="147"/>
      <c r="AP358" s="147"/>
      <c r="AQ358" s="147"/>
      <c r="AR358" s="147"/>
      <c r="AS358" s="147"/>
      <c r="AT358" s="147"/>
      <c r="AU358" s="147"/>
      <c r="AV358" s="147"/>
      <c r="AW358" s="147"/>
    </row>
    <row r="359" spans="1:49" x14ac:dyDescent="0.2">
      <c r="A359" s="147"/>
      <c r="B359" s="147"/>
      <c r="C359" s="147"/>
      <c r="D359" s="147"/>
      <c r="E359" s="147"/>
      <c r="F359" s="147"/>
      <c r="G359" s="147"/>
      <c r="H359" s="147"/>
      <c r="I359" s="147"/>
      <c r="J359" s="147"/>
      <c r="K359" s="147"/>
      <c r="L359" s="147"/>
      <c r="M359" s="147"/>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c r="AW359" s="147"/>
    </row>
    <row r="360" spans="1:49" x14ac:dyDescent="0.2">
      <c r="A360" s="147"/>
      <c r="B360" s="147"/>
      <c r="C360" s="147"/>
      <c r="D360" s="147"/>
      <c r="E360" s="147"/>
      <c r="F360" s="147"/>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7"/>
      <c r="AL360" s="147"/>
      <c r="AM360" s="147"/>
      <c r="AN360" s="147"/>
      <c r="AO360" s="147"/>
      <c r="AP360" s="147"/>
      <c r="AQ360" s="147"/>
      <c r="AR360" s="147"/>
      <c r="AS360" s="147"/>
      <c r="AT360" s="147"/>
      <c r="AU360" s="147"/>
      <c r="AV360" s="147"/>
      <c r="AW360" s="147"/>
    </row>
    <row r="361" spans="1:49" x14ac:dyDescent="0.2">
      <c r="A361" s="147"/>
      <c r="B361" s="147"/>
      <c r="C361" s="147"/>
      <c r="D361" s="147"/>
      <c r="E361" s="147"/>
      <c r="F361" s="147"/>
      <c r="G361" s="147"/>
      <c r="H361" s="147"/>
      <c r="I361" s="147"/>
      <c r="J361" s="147"/>
      <c r="K361" s="147"/>
      <c r="L361" s="147"/>
      <c r="M361" s="147"/>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7"/>
      <c r="AL361" s="147"/>
      <c r="AM361" s="147"/>
      <c r="AN361" s="147"/>
      <c r="AO361" s="147"/>
      <c r="AP361" s="147"/>
      <c r="AQ361" s="147"/>
      <c r="AR361" s="147"/>
      <c r="AS361" s="147"/>
      <c r="AT361" s="147"/>
      <c r="AU361" s="147"/>
      <c r="AV361" s="147"/>
      <c r="AW361" s="147"/>
    </row>
    <row r="362" spans="1:49" x14ac:dyDescent="0.2">
      <c r="A362" s="147"/>
      <c r="B362" s="147"/>
      <c r="C362" s="147"/>
      <c r="D362" s="147"/>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row>
    <row r="363" spans="1:49" x14ac:dyDescent="0.2">
      <c r="A363" s="147"/>
      <c r="B363" s="147"/>
      <c r="C363" s="147"/>
      <c r="D363" s="147"/>
      <c r="E363" s="147"/>
      <c r="F363" s="147"/>
      <c r="G363" s="147"/>
      <c r="H363" s="147"/>
      <c r="I363" s="147"/>
      <c r="J363" s="147"/>
      <c r="K363" s="147"/>
      <c r="L363" s="147"/>
      <c r="M363" s="147"/>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7"/>
      <c r="AL363" s="147"/>
      <c r="AM363" s="147"/>
      <c r="AN363" s="147"/>
      <c r="AO363" s="147"/>
      <c r="AP363" s="147"/>
      <c r="AQ363" s="147"/>
      <c r="AR363" s="147"/>
      <c r="AS363" s="147"/>
      <c r="AT363" s="147"/>
      <c r="AU363" s="147"/>
      <c r="AV363" s="147"/>
      <c r="AW363" s="147"/>
    </row>
    <row r="364" spans="1:49" x14ac:dyDescent="0.2">
      <c r="A364" s="147"/>
      <c r="B364" s="147"/>
      <c r="C364" s="147"/>
      <c r="D364" s="147"/>
      <c r="E364" s="147"/>
      <c r="F364" s="147"/>
      <c r="G364" s="147"/>
      <c r="H364" s="147"/>
      <c r="I364" s="147"/>
      <c r="J364" s="147"/>
      <c r="K364" s="147"/>
      <c r="L364" s="147"/>
      <c r="M364" s="147"/>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147"/>
      <c r="AL364" s="147"/>
      <c r="AM364" s="147"/>
      <c r="AN364" s="147"/>
      <c r="AO364" s="147"/>
      <c r="AP364" s="147"/>
      <c r="AQ364" s="147"/>
      <c r="AR364" s="147"/>
      <c r="AS364" s="147"/>
      <c r="AT364" s="147"/>
      <c r="AU364" s="147"/>
      <c r="AV364" s="147"/>
      <c r="AW364" s="147"/>
    </row>
    <row r="365" spans="1:49" x14ac:dyDescent="0.2">
      <c r="A365" s="147"/>
      <c r="B365" s="147"/>
      <c r="C365" s="147"/>
      <c r="D365" s="147"/>
      <c r="E365" s="147"/>
      <c r="F365" s="147"/>
      <c r="G365" s="147"/>
      <c r="H365" s="147"/>
      <c r="I365" s="147"/>
      <c r="J365" s="147"/>
      <c r="K365" s="147"/>
      <c r="L365" s="147"/>
      <c r="M365" s="147"/>
      <c r="N365" s="147"/>
      <c r="O365" s="147"/>
      <c r="P365" s="147"/>
      <c r="Q365" s="147"/>
      <c r="R365" s="147"/>
      <c r="S365" s="147"/>
      <c r="T365" s="147"/>
      <c r="U365" s="147"/>
      <c r="V365" s="147"/>
      <c r="W365" s="147"/>
      <c r="X365" s="147"/>
      <c r="Y365" s="147"/>
      <c r="Z365" s="147"/>
      <c r="AA365" s="147"/>
      <c r="AB365" s="147"/>
      <c r="AC365" s="147"/>
      <c r="AD365" s="147"/>
      <c r="AE365" s="147"/>
      <c r="AF365" s="147"/>
      <c r="AG365" s="147"/>
      <c r="AH365" s="147"/>
      <c r="AI365" s="147"/>
      <c r="AJ365" s="147"/>
      <c r="AK365" s="147"/>
      <c r="AL365" s="147"/>
      <c r="AM365" s="147"/>
      <c r="AN365" s="147"/>
      <c r="AO365" s="147"/>
      <c r="AP365" s="147"/>
      <c r="AQ365" s="147"/>
      <c r="AR365" s="147"/>
      <c r="AS365" s="147"/>
      <c r="AT365" s="147"/>
      <c r="AU365" s="147"/>
      <c r="AV365" s="147"/>
      <c r="AW365" s="147"/>
    </row>
    <row r="366" spans="1:49" x14ac:dyDescent="0.2">
      <c r="A366" s="147"/>
      <c r="B366" s="147"/>
      <c r="C366" s="147"/>
      <c r="D366" s="147"/>
      <c r="E366" s="147"/>
      <c r="F366" s="147"/>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row>
    <row r="367" spans="1:49" x14ac:dyDescent="0.2">
      <c r="A367" s="147"/>
      <c r="B367" s="147"/>
      <c r="C367" s="147"/>
      <c r="D367" s="147"/>
      <c r="E367" s="147"/>
      <c r="F367" s="147"/>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row>
    <row r="368" spans="1:49" x14ac:dyDescent="0.2">
      <c r="A368" s="147"/>
      <c r="B368" s="147"/>
      <c r="C368" s="147"/>
      <c r="D368" s="147"/>
      <c r="E368" s="147"/>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row>
    <row r="369" spans="1:49" x14ac:dyDescent="0.2">
      <c r="A369" s="147"/>
      <c r="B369" s="147"/>
      <c r="C369" s="147"/>
      <c r="D369" s="147"/>
      <c r="E369" s="147"/>
      <c r="F369" s="147"/>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row>
    <row r="370" spans="1:49" x14ac:dyDescent="0.2">
      <c r="A370" s="147"/>
      <c r="B370" s="147"/>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c r="AW370" s="147"/>
    </row>
    <row r="371" spans="1:49" x14ac:dyDescent="0.2">
      <c r="A371" s="147"/>
      <c r="B371" s="147"/>
      <c r="C371" s="147"/>
      <c r="D371" s="147"/>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row>
    <row r="372" spans="1:49" x14ac:dyDescent="0.2">
      <c r="A372" s="147"/>
      <c r="B372" s="147"/>
      <c r="C372" s="147"/>
      <c r="D372" s="147"/>
      <c r="E372" s="147"/>
      <c r="F372" s="147"/>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7"/>
      <c r="AL372" s="147"/>
      <c r="AM372" s="147"/>
      <c r="AN372" s="147"/>
      <c r="AO372" s="147"/>
      <c r="AP372" s="147"/>
      <c r="AQ372" s="147"/>
      <c r="AR372" s="147"/>
      <c r="AS372" s="147"/>
      <c r="AT372" s="147"/>
      <c r="AU372" s="147"/>
      <c r="AV372" s="147"/>
      <c r="AW372" s="147"/>
    </row>
    <row r="373" spans="1:49" x14ac:dyDescent="0.2">
      <c r="A373" s="147"/>
      <c r="B373" s="147"/>
      <c r="C373" s="147"/>
      <c r="D373" s="147"/>
      <c r="E373" s="147"/>
      <c r="F373" s="147"/>
      <c r="G373" s="147"/>
      <c r="H373" s="147"/>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7"/>
      <c r="AL373" s="147"/>
      <c r="AM373" s="147"/>
      <c r="AN373" s="147"/>
      <c r="AO373" s="147"/>
      <c r="AP373" s="147"/>
      <c r="AQ373" s="147"/>
      <c r="AR373" s="147"/>
      <c r="AS373" s="147"/>
      <c r="AT373" s="147"/>
      <c r="AU373" s="147"/>
      <c r="AV373" s="147"/>
      <c r="AW373" s="147"/>
    </row>
    <row r="374" spans="1:49" x14ac:dyDescent="0.2">
      <c r="A374" s="147"/>
      <c r="B374" s="147"/>
      <c r="C374" s="147"/>
      <c r="D374" s="147"/>
      <c r="E374" s="147"/>
      <c r="F374" s="147"/>
      <c r="G374" s="147"/>
      <c r="H374" s="147"/>
      <c r="I374" s="147"/>
      <c r="J374" s="147"/>
      <c r="K374" s="147"/>
      <c r="L374" s="147"/>
      <c r="M374" s="147"/>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7"/>
      <c r="AL374" s="147"/>
      <c r="AM374" s="147"/>
      <c r="AN374" s="147"/>
      <c r="AO374" s="147"/>
      <c r="AP374" s="147"/>
      <c r="AQ374" s="147"/>
      <c r="AR374" s="147"/>
      <c r="AS374" s="147"/>
      <c r="AT374" s="147"/>
      <c r="AU374" s="147"/>
      <c r="AV374" s="147"/>
      <c r="AW374" s="147"/>
    </row>
    <row r="375" spans="1:49" x14ac:dyDescent="0.2">
      <c r="A375" s="147"/>
      <c r="B375" s="147"/>
      <c r="C375" s="147"/>
      <c r="D375" s="147"/>
      <c r="E375" s="147"/>
      <c r="F375" s="147"/>
      <c r="G375" s="147"/>
      <c r="H375" s="147"/>
      <c r="I375" s="147"/>
      <c r="J375" s="147"/>
      <c r="K375" s="147"/>
      <c r="L375" s="147"/>
      <c r="M375" s="147"/>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7"/>
      <c r="AL375" s="147"/>
      <c r="AM375" s="147"/>
      <c r="AN375" s="147"/>
      <c r="AO375" s="147"/>
      <c r="AP375" s="147"/>
      <c r="AQ375" s="147"/>
      <c r="AR375" s="147"/>
      <c r="AS375" s="147"/>
      <c r="AT375" s="147"/>
      <c r="AU375" s="147"/>
      <c r="AV375" s="147"/>
      <c r="AW375" s="147"/>
    </row>
    <row r="376" spans="1:49" x14ac:dyDescent="0.2">
      <c r="A376" s="147"/>
      <c r="B376" s="147"/>
      <c r="C376" s="147"/>
      <c r="D376" s="147"/>
      <c r="E376" s="147"/>
      <c r="F376" s="147"/>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7"/>
      <c r="AL376" s="147"/>
      <c r="AM376" s="147"/>
      <c r="AN376" s="147"/>
      <c r="AO376" s="147"/>
      <c r="AP376" s="147"/>
      <c r="AQ376" s="147"/>
      <c r="AR376" s="147"/>
      <c r="AS376" s="147"/>
      <c r="AT376" s="147"/>
      <c r="AU376" s="147"/>
      <c r="AV376" s="147"/>
      <c r="AW376" s="147"/>
    </row>
    <row r="377" spans="1:49" x14ac:dyDescent="0.2">
      <c r="A377" s="147"/>
      <c r="B377" s="147"/>
      <c r="C377" s="147"/>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7"/>
      <c r="AL377" s="147"/>
      <c r="AM377" s="147"/>
      <c r="AN377" s="147"/>
      <c r="AO377" s="147"/>
      <c r="AP377" s="147"/>
      <c r="AQ377" s="147"/>
      <c r="AR377" s="147"/>
      <c r="AS377" s="147"/>
      <c r="AT377" s="147"/>
      <c r="AU377" s="147"/>
      <c r="AV377" s="147"/>
      <c r="AW377" s="147"/>
    </row>
    <row r="378" spans="1:49" x14ac:dyDescent="0.2">
      <c r="A378" s="147"/>
      <c r="B378" s="147"/>
      <c r="C378" s="147"/>
      <c r="D378" s="147"/>
      <c r="E378" s="147"/>
      <c r="F378" s="147"/>
      <c r="G378" s="147"/>
      <c r="H378" s="147"/>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7"/>
      <c r="AL378" s="147"/>
      <c r="AM378" s="147"/>
      <c r="AN378" s="147"/>
      <c r="AO378" s="147"/>
      <c r="AP378" s="147"/>
      <c r="AQ378" s="147"/>
      <c r="AR378" s="147"/>
      <c r="AS378" s="147"/>
      <c r="AT378" s="147"/>
      <c r="AU378" s="147"/>
      <c r="AV378" s="147"/>
      <c r="AW378" s="147"/>
    </row>
    <row r="379" spans="1:49" x14ac:dyDescent="0.2">
      <c r="A379" s="147"/>
      <c r="B379" s="147"/>
      <c r="C379" s="147"/>
      <c r="D379" s="147"/>
      <c r="E379" s="147"/>
      <c r="F379" s="147"/>
      <c r="G379" s="147"/>
      <c r="H379" s="147"/>
      <c r="I379" s="147"/>
      <c r="J379" s="147"/>
      <c r="K379" s="147"/>
      <c r="L379" s="147"/>
      <c r="M379" s="147"/>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c r="AW379" s="147"/>
    </row>
    <row r="380" spans="1:49" x14ac:dyDescent="0.2">
      <c r="A380" s="147"/>
      <c r="B380" s="147"/>
      <c r="C380" s="147"/>
      <c r="D380" s="147"/>
      <c r="E380" s="147"/>
      <c r="F380" s="147"/>
      <c r="G380" s="147"/>
      <c r="H380" s="147"/>
      <c r="I380" s="147"/>
      <c r="J380" s="147"/>
      <c r="K380" s="147"/>
      <c r="L380" s="147"/>
      <c r="M380" s="147"/>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7"/>
      <c r="AL380" s="147"/>
      <c r="AM380" s="147"/>
      <c r="AN380" s="147"/>
      <c r="AO380" s="147"/>
      <c r="AP380" s="147"/>
      <c r="AQ380" s="147"/>
      <c r="AR380" s="147"/>
      <c r="AS380" s="147"/>
      <c r="AT380" s="147"/>
      <c r="AU380" s="147"/>
      <c r="AV380" s="147"/>
      <c r="AW380" s="147"/>
    </row>
    <row r="381" spans="1:49" x14ac:dyDescent="0.2">
      <c r="A381" s="147"/>
      <c r="B381" s="147"/>
      <c r="C381" s="147"/>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7"/>
      <c r="AL381" s="147"/>
      <c r="AM381" s="147"/>
      <c r="AN381" s="147"/>
      <c r="AO381" s="147"/>
      <c r="AP381" s="147"/>
      <c r="AQ381" s="147"/>
      <c r="AR381" s="147"/>
      <c r="AS381" s="147"/>
      <c r="AT381" s="147"/>
      <c r="AU381" s="147"/>
      <c r="AV381" s="147"/>
      <c r="AW381" s="147"/>
    </row>
    <row r="382" spans="1:49" x14ac:dyDescent="0.2">
      <c r="A382" s="147"/>
      <c r="B382" s="147"/>
      <c r="C382" s="147"/>
      <c r="D382" s="147"/>
      <c r="E382" s="147"/>
      <c r="F382" s="147"/>
      <c r="G382" s="147"/>
      <c r="H382" s="147"/>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7"/>
      <c r="AL382" s="147"/>
      <c r="AM382" s="147"/>
      <c r="AN382" s="147"/>
      <c r="AO382" s="147"/>
      <c r="AP382" s="147"/>
      <c r="AQ382" s="147"/>
      <c r="AR382" s="147"/>
      <c r="AS382" s="147"/>
      <c r="AT382" s="147"/>
      <c r="AU382" s="147"/>
      <c r="AV382" s="147"/>
      <c r="AW382" s="147"/>
    </row>
    <row r="383" spans="1:49" x14ac:dyDescent="0.2">
      <c r="A383" s="147"/>
      <c r="B383" s="147"/>
      <c r="C383" s="147"/>
      <c r="D383" s="147"/>
      <c r="E383" s="147"/>
      <c r="F383" s="147"/>
      <c r="G383" s="147"/>
      <c r="H383" s="147"/>
      <c r="I383" s="147"/>
      <c r="J383" s="147"/>
      <c r="K383" s="147"/>
      <c r="L383" s="147"/>
      <c r="M383" s="147"/>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7"/>
      <c r="AL383" s="147"/>
      <c r="AM383" s="147"/>
      <c r="AN383" s="147"/>
      <c r="AO383" s="147"/>
      <c r="AP383" s="147"/>
      <c r="AQ383" s="147"/>
      <c r="AR383" s="147"/>
      <c r="AS383" s="147"/>
      <c r="AT383" s="147"/>
      <c r="AU383" s="147"/>
      <c r="AV383" s="147"/>
      <c r="AW383" s="147"/>
    </row>
    <row r="384" spans="1:49" x14ac:dyDescent="0.2">
      <c r="A384" s="147"/>
      <c r="B384" s="147"/>
      <c r="C384" s="147"/>
      <c r="D384" s="147"/>
      <c r="E384" s="147"/>
      <c r="F384" s="147"/>
      <c r="G384" s="147"/>
      <c r="H384" s="147"/>
      <c r="I384" s="147"/>
      <c r="J384" s="147"/>
      <c r="K384" s="147"/>
      <c r="L384" s="147"/>
      <c r="M384" s="147"/>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7"/>
      <c r="AL384" s="147"/>
      <c r="AM384" s="147"/>
      <c r="AN384" s="147"/>
      <c r="AO384" s="147"/>
      <c r="AP384" s="147"/>
      <c r="AQ384" s="147"/>
      <c r="AR384" s="147"/>
      <c r="AS384" s="147"/>
      <c r="AT384" s="147"/>
      <c r="AU384" s="147"/>
      <c r="AV384" s="147"/>
      <c r="AW384" s="147"/>
    </row>
    <row r="385" spans="1:49" x14ac:dyDescent="0.2">
      <c r="A385" s="147"/>
      <c r="B385" s="147"/>
      <c r="C385" s="147"/>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7"/>
      <c r="AL385" s="147"/>
      <c r="AM385" s="147"/>
      <c r="AN385" s="147"/>
      <c r="AO385" s="147"/>
      <c r="AP385" s="147"/>
      <c r="AQ385" s="147"/>
      <c r="AR385" s="147"/>
      <c r="AS385" s="147"/>
      <c r="AT385" s="147"/>
      <c r="AU385" s="147"/>
      <c r="AV385" s="147"/>
      <c r="AW385" s="147"/>
    </row>
    <row r="386" spans="1:49" x14ac:dyDescent="0.2">
      <c r="A386" s="147"/>
      <c r="B386" s="147"/>
      <c r="C386" s="147"/>
      <c r="D386" s="147"/>
      <c r="E386" s="147"/>
      <c r="F386" s="147"/>
      <c r="G386" s="147"/>
      <c r="H386" s="147"/>
      <c r="I386" s="147"/>
      <c r="J386" s="147"/>
      <c r="K386" s="147"/>
      <c r="L386" s="147"/>
      <c r="M386" s="147"/>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7"/>
      <c r="AL386" s="147"/>
      <c r="AM386" s="147"/>
      <c r="AN386" s="147"/>
      <c r="AO386" s="147"/>
      <c r="AP386" s="147"/>
      <c r="AQ386" s="147"/>
      <c r="AR386" s="147"/>
      <c r="AS386" s="147"/>
      <c r="AT386" s="147"/>
      <c r="AU386" s="147"/>
      <c r="AV386" s="147"/>
      <c r="AW386" s="147"/>
    </row>
    <row r="387" spans="1:49" x14ac:dyDescent="0.2">
      <c r="A387" s="147"/>
      <c r="B387" s="147"/>
      <c r="C387" s="147"/>
      <c r="D387" s="147"/>
      <c r="E387" s="147"/>
      <c r="F387" s="147"/>
      <c r="G387" s="147"/>
      <c r="H387" s="147"/>
      <c r="I387" s="147"/>
      <c r="J387" s="147"/>
      <c r="K387" s="147"/>
      <c r="L387" s="147"/>
      <c r="M387" s="147"/>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7"/>
      <c r="AL387" s="147"/>
      <c r="AM387" s="147"/>
      <c r="AN387" s="147"/>
      <c r="AO387" s="147"/>
      <c r="AP387" s="147"/>
      <c r="AQ387" s="147"/>
      <c r="AR387" s="147"/>
      <c r="AS387" s="147"/>
      <c r="AT387" s="147"/>
      <c r="AU387" s="147"/>
      <c r="AV387" s="147"/>
      <c r="AW387" s="147"/>
    </row>
    <row r="388" spans="1:49" x14ac:dyDescent="0.2">
      <c r="A388" s="147"/>
      <c r="B388" s="147"/>
      <c r="C388" s="147"/>
      <c r="D388" s="147"/>
      <c r="E388" s="147"/>
      <c r="F388" s="147"/>
      <c r="G388" s="147"/>
      <c r="H388" s="147"/>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7"/>
      <c r="AL388" s="147"/>
      <c r="AM388" s="147"/>
      <c r="AN388" s="147"/>
      <c r="AO388" s="147"/>
      <c r="AP388" s="147"/>
      <c r="AQ388" s="147"/>
      <c r="AR388" s="147"/>
      <c r="AS388" s="147"/>
      <c r="AT388" s="147"/>
      <c r="AU388" s="147"/>
      <c r="AV388" s="147"/>
      <c r="AW388" s="147"/>
    </row>
    <row r="389" spans="1:49" x14ac:dyDescent="0.2">
      <c r="A389" s="147"/>
      <c r="B389" s="147"/>
      <c r="C389" s="147"/>
      <c r="D389" s="147"/>
      <c r="E389" s="147"/>
      <c r="F389" s="147"/>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7"/>
      <c r="AL389" s="147"/>
      <c r="AM389" s="147"/>
      <c r="AN389" s="147"/>
      <c r="AO389" s="147"/>
      <c r="AP389" s="147"/>
      <c r="AQ389" s="147"/>
      <c r="AR389" s="147"/>
      <c r="AS389" s="147"/>
      <c r="AT389" s="147"/>
      <c r="AU389" s="147"/>
      <c r="AV389" s="147"/>
      <c r="AW389" s="147"/>
    </row>
    <row r="390" spans="1:49" x14ac:dyDescent="0.2">
      <c r="A390" s="147"/>
      <c r="B390" s="147"/>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7"/>
      <c r="AL390" s="147"/>
      <c r="AM390" s="147"/>
      <c r="AN390" s="147"/>
      <c r="AO390" s="147"/>
      <c r="AP390" s="147"/>
      <c r="AQ390" s="147"/>
      <c r="AR390" s="147"/>
      <c r="AS390" s="147"/>
      <c r="AT390" s="147"/>
      <c r="AU390" s="147"/>
      <c r="AV390" s="147"/>
      <c r="AW390" s="147"/>
    </row>
    <row r="391" spans="1:49" x14ac:dyDescent="0.2">
      <c r="A391" s="147"/>
      <c r="B391" s="147"/>
      <c r="C391" s="147"/>
      <c r="D391" s="147"/>
      <c r="E391" s="147"/>
      <c r="F391" s="147"/>
      <c r="G391" s="147"/>
      <c r="H391" s="147"/>
      <c r="I391" s="147"/>
      <c r="J391" s="147"/>
      <c r="K391" s="147"/>
      <c r="L391" s="14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7"/>
      <c r="AL391" s="147"/>
      <c r="AM391" s="147"/>
      <c r="AN391" s="147"/>
      <c r="AO391" s="147"/>
      <c r="AP391" s="147"/>
      <c r="AQ391" s="147"/>
      <c r="AR391" s="147"/>
      <c r="AS391" s="147"/>
      <c r="AT391" s="147"/>
      <c r="AU391" s="147"/>
      <c r="AV391" s="147"/>
      <c r="AW391" s="147"/>
    </row>
    <row r="392" spans="1:49" x14ac:dyDescent="0.2">
      <c r="A392" s="147"/>
      <c r="B392" s="147"/>
      <c r="C392" s="147"/>
      <c r="D392" s="147"/>
      <c r="E392" s="147"/>
      <c r="F392" s="147"/>
      <c r="G392" s="147"/>
      <c r="H392" s="147"/>
      <c r="I392" s="147"/>
      <c r="J392" s="147"/>
      <c r="K392" s="147"/>
      <c r="L392" s="147"/>
      <c r="M392" s="147"/>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7"/>
      <c r="AL392" s="147"/>
      <c r="AM392" s="147"/>
      <c r="AN392" s="147"/>
      <c r="AO392" s="147"/>
      <c r="AP392" s="147"/>
      <c r="AQ392" s="147"/>
      <c r="AR392" s="147"/>
      <c r="AS392" s="147"/>
      <c r="AT392" s="147"/>
      <c r="AU392" s="147"/>
      <c r="AV392" s="147"/>
      <c r="AW392" s="147"/>
    </row>
    <row r="393" spans="1:49" x14ac:dyDescent="0.2">
      <c r="A393" s="147"/>
      <c r="B393" s="147"/>
      <c r="C393" s="147"/>
      <c r="D393" s="147"/>
      <c r="E393" s="147"/>
      <c r="F393" s="147"/>
      <c r="G393" s="147"/>
      <c r="H393" s="147"/>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7"/>
      <c r="AL393" s="147"/>
      <c r="AM393" s="147"/>
      <c r="AN393" s="147"/>
      <c r="AO393" s="147"/>
      <c r="AP393" s="147"/>
      <c r="AQ393" s="147"/>
      <c r="AR393" s="147"/>
      <c r="AS393" s="147"/>
      <c r="AT393" s="147"/>
      <c r="AU393" s="147"/>
      <c r="AV393" s="147"/>
      <c r="AW393" s="147"/>
    </row>
    <row r="394" spans="1:49" x14ac:dyDescent="0.2">
      <c r="A394" s="147"/>
      <c r="B394" s="147"/>
      <c r="C394" s="147"/>
      <c r="D394" s="147"/>
      <c r="E394" s="147"/>
      <c r="F394" s="147"/>
      <c r="G394" s="147"/>
      <c r="H394" s="147"/>
      <c r="I394" s="147"/>
      <c r="J394" s="147"/>
      <c r="K394" s="147"/>
      <c r="L394" s="14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7"/>
      <c r="AL394" s="147"/>
      <c r="AM394" s="147"/>
      <c r="AN394" s="147"/>
      <c r="AO394" s="147"/>
      <c r="AP394" s="147"/>
      <c r="AQ394" s="147"/>
      <c r="AR394" s="147"/>
      <c r="AS394" s="147"/>
      <c r="AT394" s="147"/>
      <c r="AU394" s="147"/>
      <c r="AV394" s="147"/>
      <c r="AW394" s="147"/>
    </row>
    <row r="395" spans="1:49" x14ac:dyDescent="0.2">
      <c r="A395" s="147"/>
      <c r="B395" s="147"/>
      <c r="C395" s="147"/>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row>
    <row r="396" spans="1:49" x14ac:dyDescent="0.2">
      <c r="A396" s="147"/>
      <c r="B396" s="147"/>
      <c r="C396" s="147"/>
      <c r="D396" s="147"/>
      <c r="E396" s="147"/>
      <c r="F396" s="147"/>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row>
    <row r="397" spans="1:49" x14ac:dyDescent="0.2">
      <c r="A397" s="147"/>
      <c r="B397" s="147"/>
      <c r="C397" s="147"/>
      <c r="D397" s="147"/>
      <c r="E397" s="147"/>
      <c r="F397" s="147"/>
      <c r="G397" s="147"/>
      <c r="H397" s="147"/>
      <c r="I397" s="147"/>
      <c r="J397" s="147"/>
      <c r="K397" s="147"/>
      <c r="L397" s="147"/>
      <c r="M397" s="147"/>
      <c r="N397" s="147"/>
      <c r="O397" s="147"/>
      <c r="P397" s="147"/>
      <c r="Q397" s="147"/>
      <c r="R397" s="147"/>
      <c r="S397" s="147"/>
      <c r="T397" s="147"/>
      <c r="U397" s="147"/>
      <c r="V397" s="147"/>
      <c r="W397" s="147"/>
      <c r="X397" s="147"/>
      <c r="Y397" s="147"/>
      <c r="Z397" s="147"/>
      <c r="AA397" s="147"/>
      <c r="AB397" s="147"/>
      <c r="AC397" s="147"/>
      <c r="AD397" s="147"/>
      <c r="AE397" s="147"/>
      <c r="AF397" s="147"/>
      <c r="AG397" s="147"/>
      <c r="AH397" s="147"/>
      <c r="AI397" s="147"/>
      <c r="AJ397" s="147"/>
      <c r="AK397" s="147"/>
      <c r="AL397" s="147"/>
      <c r="AM397" s="147"/>
      <c r="AN397" s="147"/>
      <c r="AO397" s="147"/>
      <c r="AP397" s="147"/>
      <c r="AQ397" s="147"/>
      <c r="AR397" s="147"/>
      <c r="AS397" s="147"/>
      <c r="AT397" s="147"/>
      <c r="AU397" s="147"/>
      <c r="AV397" s="147"/>
      <c r="AW397" s="147"/>
    </row>
    <row r="398" spans="1:49" x14ac:dyDescent="0.2">
      <c r="A398" s="147"/>
      <c r="B398" s="147"/>
      <c r="C398" s="147"/>
      <c r="D398" s="147"/>
      <c r="E398" s="147"/>
      <c r="F398" s="147"/>
      <c r="G398" s="147"/>
      <c r="H398" s="147"/>
      <c r="I398" s="147"/>
      <c r="J398" s="147"/>
      <c r="K398" s="147"/>
      <c r="L398" s="147"/>
      <c r="M398" s="147"/>
      <c r="N398" s="147"/>
      <c r="O398" s="147"/>
      <c r="P398" s="147"/>
      <c r="Q398" s="147"/>
      <c r="R398" s="147"/>
      <c r="S398" s="147"/>
      <c r="T398" s="147"/>
      <c r="U398" s="147"/>
      <c r="V398" s="147"/>
      <c r="W398" s="147"/>
      <c r="X398" s="147"/>
      <c r="Y398" s="147"/>
      <c r="Z398" s="147"/>
      <c r="AA398" s="147"/>
      <c r="AB398" s="147"/>
      <c r="AC398" s="147"/>
      <c r="AD398" s="147"/>
      <c r="AE398" s="147"/>
      <c r="AF398" s="147"/>
      <c r="AG398" s="147"/>
      <c r="AH398" s="147"/>
      <c r="AI398" s="147"/>
      <c r="AJ398" s="147"/>
      <c r="AK398" s="147"/>
      <c r="AL398" s="147"/>
      <c r="AM398" s="147"/>
      <c r="AN398" s="147"/>
      <c r="AO398" s="147"/>
      <c r="AP398" s="147"/>
      <c r="AQ398" s="147"/>
      <c r="AR398" s="147"/>
      <c r="AS398" s="147"/>
      <c r="AT398" s="147"/>
      <c r="AU398" s="147"/>
      <c r="AV398" s="147"/>
      <c r="AW398" s="147"/>
    </row>
    <row r="399" spans="1:49" x14ac:dyDescent="0.2">
      <c r="A399" s="147"/>
      <c r="B399" s="147"/>
      <c r="C399" s="147"/>
      <c r="D399" s="147"/>
      <c r="E399" s="147"/>
      <c r="F399" s="147"/>
      <c r="G399" s="147"/>
      <c r="H399" s="147"/>
      <c r="I399" s="147"/>
      <c r="J399" s="147"/>
      <c r="K399" s="147"/>
      <c r="L399" s="147"/>
      <c r="M399" s="147"/>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c r="AW399" s="147"/>
    </row>
    <row r="400" spans="1:49" x14ac:dyDescent="0.2">
      <c r="A400" s="147"/>
      <c r="B400" s="147"/>
      <c r="C400" s="147"/>
      <c r="D400" s="147"/>
      <c r="E400" s="147"/>
      <c r="F400" s="147"/>
      <c r="G400" s="147"/>
      <c r="H400" s="147"/>
      <c r="I400" s="147"/>
      <c r="J400" s="147"/>
      <c r="K400" s="147"/>
      <c r="L400" s="147"/>
      <c r="M400" s="147"/>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row>
    <row r="401" spans="1:49" x14ac:dyDescent="0.2">
      <c r="A401" s="147"/>
      <c r="B401" s="147"/>
      <c r="C401" s="147"/>
      <c r="D401" s="147"/>
      <c r="E401" s="147"/>
      <c r="F401" s="147"/>
      <c r="G401" s="147"/>
      <c r="H401" s="147"/>
      <c r="I401" s="147"/>
      <c r="J401" s="147"/>
      <c r="K401" s="147"/>
      <c r="L401" s="14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row>
    <row r="402" spans="1:49" x14ac:dyDescent="0.2">
      <c r="A402" s="147"/>
      <c r="B402" s="147"/>
      <c r="C402" s="147"/>
      <c r="D402" s="147"/>
      <c r="E402" s="147"/>
      <c r="F402" s="147"/>
      <c r="G402" s="147"/>
      <c r="H402" s="147"/>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row>
    <row r="403" spans="1:49" x14ac:dyDescent="0.2">
      <c r="A403" s="147"/>
      <c r="B403" s="147"/>
      <c r="C403" s="147"/>
      <c r="D403" s="147"/>
      <c r="E403" s="147"/>
      <c r="F403" s="147"/>
      <c r="G403" s="147"/>
      <c r="H403" s="147"/>
      <c r="I403" s="147"/>
      <c r="J403" s="147"/>
      <c r="K403" s="147"/>
      <c r="L403" s="147"/>
      <c r="M403" s="147"/>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row>
    <row r="404" spans="1:49" x14ac:dyDescent="0.2">
      <c r="A404" s="147"/>
      <c r="B404" s="147"/>
      <c r="C404" s="147"/>
      <c r="D404" s="147"/>
      <c r="E404" s="147"/>
      <c r="F404" s="147"/>
      <c r="G404" s="147"/>
      <c r="H404" s="147"/>
      <c r="I404" s="147"/>
      <c r="J404" s="147"/>
      <c r="K404" s="147"/>
      <c r="L404" s="14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c r="AW404" s="147"/>
    </row>
    <row r="405" spans="1:49" x14ac:dyDescent="0.2">
      <c r="A405" s="147"/>
      <c r="B405" s="147"/>
      <c r="C405" s="147"/>
      <c r="D405" s="147"/>
      <c r="E405" s="147"/>
      <c r="F405" s="147"/>
      <c r="G405" s="147"/>
      <c r="H405" s="147"/>
      <c r="I405" s="147"/>
      <c r="J405" s="147"/>
      <c r="K405" s="147"/>
      <c r="L405" s="14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7"/>
      <c r="AL405" s="147"/>
      <c r="AM405" s="147"/>
      <c r="AN405" s="147"/>
      <c r="AO405" s="147"/>
      <c r="AP405" s="147"/>
      <c r="AQ405" s="147"/>
      <c r="AR405" s="147"/>
      <c r="AS405" s="147"/>
      <c r="AT405" s="147"/>
      <c r="AU405" s="147"/>
      <c r="AV405" s="147"/>
      <c r="AW405" s="147"/>
    </row>
    <row r="406" spans="1:49" x14ac:dyDescent="0.2">
      <c r="A406" s="147"/>
      <c r="B406" s="147"/>
      <c r="C406" s="147"/>
      <c r="D406" s="147"/>
      <c r="E406" s="147"/>
      <c r="F406" s="147"/>
      <c r="G406" s="147"/>
      <c r="H406" s="147"/>
      <c r="I406" s="147"/>
      <c r="J406" s="147"/>
      <c r="K406" s="147"/>
      <c r="L406" s="14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7"/>
      <c r="AL406" s="147"/>
      <c r="AM406" s="147"/>
      <c r="AN406" s="147"/>
      <c r="AO406" s="147"/>
      <c r="AP406" s="147"/>
      <c r="AQ406" s="147"/>
      <c r="AR406" s="147"/>
      <c r="AS406" s="147"/>
      <c r="AT406" s="147"/>
      <c r="AU406" s="147"/>
      <c r="AV406" s="147"/>
      <c r="AW406" s="147"/>
    </row>
    <row r="407" spans="1:49" x14ac:dyDescent="0.2">
      <c r="A407" s="147"/>
      <c r="B407" s="147"/>
      <c r="C407" s="147"/>
      <c r="D407" s="147"/>
      <c r="E407" s="147"/>
      <c r="F407" s="147"/>
      <c r="G407" s="147"/>
      <c r="H407" s="147"/>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7"/>
      <c r="AL407" s="147"/>
      <c r="AM407" s="147"/>
      <c r="AN407" s="147"/>
      <c r="AO407" s="147"/>
      <c r="AP407" s="147"/>
      <c r="AQ407" s="147"/>
      <c r="AR407" s="147"/>
      <c r="AS407" s="147"/>
      <c r="AT407" s="147"/>
      <c r="AU407" s="147"/>
      <c r="AV407" s="147"/>
      <c r="AW407" s="147"/>
    </row>
    <row r="408" spans="1:49" x14ac:dyDescent="0.2">
      <c r="A408" s="147"/>
      <c r="B408" s="147"/>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row>
    <row r="409" spans="1:49" x14ac:dyDescent="0.2">
      <c r="A409" s="147"/>
      <c r="B409" s="147"/>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c r="AW409" s="147"/>
    </row>
    <row r="410" spans="1:49" x14ac:dyDescent="0.2">
      <c r="A410" s="147"/>
      <c r="B410" s="147"/>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c r="AM410" s="147"/>
      <c r="AN410" s="147"/>
      <c r="AO410" s="147"/>
      <c r="AP410" s="147"/>
      <c r="AQ410" s="147"/>
      <c r="AR410" s="147"/>
      <c r="AS410" s="147"/>
      <c r="AT410" s="147"/>
      <c r="AU410" s="147"/>
      <c r="AV410" s="147"/>
      <c r="AW410" s="147"/>
    </row>
    <row r="411" spans="1:49" x14ac:dyDescent="0.2">
      <c r="A411" s="147"/>
      <c r="B411" s="147"/>
      <c r="C411" s="147"/>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7"/>
      <c r="AL411" s="147"/>
      <c r="AM411" s="147"/>
      <c r="AN411" s="147"/>
      <c r="AO411" s="147"/>
      <c r="AP411" s="147"/>
      <c r="AQ411" s="147"/>
      <c r="AR411" s="147"/>
      <c r="AS411" s="147"/>
      <c r="AT411" s="147"/>
      <c r="AU411" s="147"/>
      <c r="AV411" s="147"/>
      <c r="AW411" s="147"/>
    </row>
    <row r="412" spans="1:49" x14ac:dyDescent="0.2">
      <c r="A412" s="147"/>
      <c r="B412" s="147"/>
      <c r="C412" s="147"/>
      <c r="D412" s="147"/>
      <c r="E412" s="147"/>
      <c r="F412" s="147"/>
      <c r="G412" s="147"/>
      <c r="H412" s="147"/>
      <c r="I412" s="147"/>
      <c r="J412" s="147"/>
      <c r="K412" s="147"/>
      <c r="L412" s="147"/>
      <c r="M412" s="147"/>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7"/>
      <c r="AL412" s="147"/>
      <c r="AM412" s="147"/>
      <c r="AN412" s="147"/>
      <c r="AO412" s="147"/>
      <c r="AP412" s="147"/>
      <c r="AQ412" s="147"/>
      <c r="AR412" s="147"/>
      <c r="AS412" s="147"/>
      <c r="AT412" s="147"/>
      <c r="AU412" s="147"/>
      <c r="AV412" s="147"/>
      <c r="AW412" s="147"/>
    </row>
    <row r="413" spans="1:49" x14ac:dyDescent="0.2">
      <c r="A413" s="147"/>
      <c r="B413" s="147"/>
      <c r="C413" s="147"/>
      <c r="D413" s="147"/>
      <c r="E413" s="147"/>
      <c r="F413" s="147"/>
      <c r="G413" s="147"/>
      <c r="H413" s="147"/>
      <c r="I413" s="147"/>
      <c r="J413" s="147"/>
      <c r="K413" s="147"/>
      <c r="L413" s="147"/>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7"/>
      <c r="AL413" s="147"/>
      <c r="AM413" s="147"/>
      <c r="AN413" s="147"/>
      <c r="AO413" s="147"/>
      <c r="AP413" s="147"/>
      <c r="AQ413" s="147"/>
      <c r="AR413" s="147"/>
      <c r="AS413" s="147"/>
      <c r="AT413" s="147"/>
      <c r="AU413" s="147"/>
      <c r="AV413" s="147"/>
      <c r="AW413" s="147"/>
    </row>
    <row r="414" spans="1:49" x14ac:dyDescent="0.2">
      <c r="A414" s="147"/>
      <c r="B414" s="147"/>
      <c r="C414" s="147"/>
      <c r="D414" s="147"/>
      <c r="E414" s="147"/>
      <c r="F414" s="147"/>
      <c r="G414" s="147"/>
      <c r="H414" s="147"/>
      <c r="I414" s="147"/>
      <c r="J414" s="147"/>
      <c r="K414" s="147"/>
      <c r="L414" s="147"/>
      <c r="M414" s="147"/>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147"/>
      <c r="AL414" s="147"/>
      <c r="AM414" s="147"/>
      <c r="AN414" s="147"/>
      <c r="AO414" s="147"/>
      <c r="AP414" s="147"/>
      <c r="AQ414" s="147"/>
      <c r="AR414" s="147"/>
      <c r="AS414" s="147"/>
      <c r="AT414" s="147"/>
      <c r="AU414" s="147"/>
      <c r="AV414" s="147"/>
      <c r="AW414" s="147"/>
    </row>
    <row r="415" spans="1:49" x14ac:dyDescent="0.2">
      <c r="A415" s="147"/>
      <c r="B415" s="147"/>
      <c r="C415" s="147"/>
      <c r="D415" s="147"/>
      <c r="E415" s="147"/>
      <c r="F415" s="147"/>
      <c r="G415" s="147"/>
      <c r="H415" s="147"/>
      <c r="I415" s="147"/>
      <c r="J415" s="147"/>
      <c r="K415" s="147"/>
      <c r="L415" s="147"/>
      <c r="M415" s="147"/>
      <c r="N415" s="147"/>
      <c r="O415" s="147"/>
      <c r="P415" s="147"/>
      <c r="Q415" s="147"/>
      <c r="R415" s="147"/>
      <c r="S415" s="147"/>
      <c r="T415" s="147"/>
      <c r="U415" s="147"/>
      <c r="V415" s="147"/>
      <c r="W415" s="147"/>
      <c r="X415" s="147"/>
      <c r="Y415" s="147"/>
      <c r="Z415" s="147"/>
      <c r="AA415" s="147"/>
      <c r="AB415" s="147"/>
      <c r="AC415" s="147"/>
      <c r="AD415" s="147"/>
      <c r="AE415" s="147"/>
      <c r="AF415" s="147"/>
      <c r="AG415" s="147"/>
      <c r="AH415" s="147"/>
      <c r="AI415" s="147"/>
      <c r="AJ415" s="147"/>
      <c r="AK415" s="147"/>
      <c r="AL415" s="147"/>
      <c r="AM415" s="147"/>
      <c r="AN415" s="147"/>
      <c r="AO415" s="147"/>
      <c r="AP415" s="147"/>
      <c r="AQ415" s="147"/>
      <c r="AR415" s="147"/>
      <c r="AS415" s="147"/>
      <c r="AT415" s="147"/>
      <c r="AU415" s="147"/>
      <c r="AV415" s="147"/>
      <c r="AW415" s="147"/>
    </row>
    <row r="416" spans="1:49" x14ac:dyDescent="0.2">
      <c r="A416" s="147"/>
      <c r="B416" s="147"/>
      <c r="C416" s="147"/>
      <c r="D416" s="147"/>
      <c r="E416" s="147"/>
      <c r="F416" s="147"/>
      <c r="G416" s="147"/>
      <c r="H416" s="147"/>
      <c r="I416" s="147"/>
      <c r="J416" s="147"/>
      <c r="K416" s="147"/>
      <c r="L416" s="147"/>
      <c r="M416" s="147"/>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147"/>
      <c r="AL416" s="147"/>
      <c r="AM416" s="147"/>
      <c r="AN416" s="147"/>
      <c r="AO416" s="147"/>
      <c r="AP416" s="147"/>
      <c r="AQ416" s="147"/>
      <c r="AR416" s="147"/>
      <c r="AS416" s="147"/>
      <c r="AT416" s="147"/>
      <c r="AU416" s="147"/>
      <c r="AV416" s="147"/>
      <c r="AW416" s="147"/>
    </row>
    <row r="417" spans="1:49" x14ac:dyDescent="0.2">
      <c r="A417" s="147"/>
      <c r="B417" s="147"/>
      <c r="C417" s="147"/>
      <c r="D417" s="147"/>
      <c r="E417" s="147"/>
      <c r="F417" s="147"/>
      <c r="G417" s="147"/>
      <c r="H417" s="147"/>
      <c r="I417" s="147"/>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7"/>
      <c r="AL417" s="147"/>
      <c r="AM417" s="147"/>
      <c r="AN417" s="147"/>
      <c r="AO417" s="147"/>
      <c r="AP417" s="147"/>
      <c r="AQ417" s="147"/>
      <c r="AR417" s="147"/>
      <c r="AS417" s="147"/>
      <c r="AT417" s="147"/>
      <c r="AU417" s="147"/>
      <c r="AV417" s="147"/>
      <c r="AW417" s="147"/>
    </row>
    <row r="418" spans="1:49" x14ac:dyDescent="0.2">
      <c r="A418" s="147"/>
      <c r="B418" s="147"/>
      <c r="C418" s="147"/>
      <c r="D418" s="147"/>
      <c r="E418" s="147"/>
      <c r="F418" s="147"/>
      <c r="G418" s="147"/>
      <c r="H418" s="147"/>
      <c r="I418" s="147"/>
      <c r="J418" s="147"/>
      <c r="K418" s="147"/>
      <c r="L418" s="147"/>
      <c r="M418" s="147"/>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7"/>
      <c r="AL418" s="147"/>
      <c r="AM418" s="147"/>
      <c r="AN418" s="147"/>
      <c r="AO418" s="147"/>
      <c r="AP418" s="147"/>
      <c r="AQ418" s="147"/>
      <c r="AR418" s="147"/>
      <c r="AS418" s="147"/>
      <c r="AT418" s="147"/>
      <c r="AU418" s="147"/>
      <c r="AV418" s="147"/>
      <c r="AW418" s="147"/>
    </row>
    <row r="419" spans="1:49" x14ac:dyDescent="0.2">
      <c r="A419" s="147"/>
      <c r="B419" s="147"/>
      <c r="C419" s="147"/>
      <c r="D419" s="147"/>
      <c r="E419" s="147"/>
      <c r="F419" s="147"/>
      <c r="G419" s="147"/>
      <c r="H419" s="147"/>
      <c r="I419" s="147"/>
      <c r="J419" s="147"/>
      <c r="K419" s="147"/>
      <c r="L419" s="147"/>
      <c r="M419" s="147"/>
      <c r="N419" s="147"/>
      <c r="O419" s="147"/>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7"/>
      <c r="AL419" s="147"/>
      <c r="AM419" s="147"/>
      <c r="AN419" s="147"/>
      <c r="AO419" s="147"/>
      <c r="AP419" s="147"/>
      <c r="AQ419" s="147"/>
      <c r="AR419" s="147"/>
      <c r="AS419" s="147"/>
      <c r="AT419" s="147"/>
      <c r="AU419" s="147"/>
      <c r="AV419" s="147"/>
      <c r="AW419" s="147"/>
    </row>
    <row r="420" spans="1:49" x14ac:dyDescent="0.2">
      <c r="A420" s="147"/>
      <c r="B420" s="147"/>
      <c r="C420" s="147"/>
      <c r="D420" s="147"/>
      <c r="E420" s="147"/>
      <c r="F420" s="147"/>
      <c r="G420" s="147"/>
      <c r="H420" s="147"/>
      <c r="I420" s="147"/>
      <c r="J420" s="147"/>
      <c r="K420" s="147"/>
      <c r="L420" s="147"/>
      <c r="M420" s="147"/>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147"/>
      <c r="AK420" s="147"/>
      <c r="AL420" s="147"/>
      <c r="AM420" s="147"/>
      <c r="AN420" s="147"/>
      <c r="AO420" s="147"/>
      <c r="AP420" s="147"/>
      <c r="AQ420" s="147"/>
      <c r="AR420" s="147"/>
      <c r="AS420" s="147"/>
      <c r="AT420" s="147"/>
      <c r="AU420" s="147"/>
      <c r="AV420" s="147"/>
      <c r="AW420" s="147"/>
    </row>
    <row r="421" spans="1:49" x14ac:dyDescent="0.2">
      <c r="A421" s="147"/>
      <c r="B421" s="147"/>
      <c r="C421" s="147"/>
      <c r="D421" s="147"/>
      <c r="E421" s="147"/>
      <c r="F421" s="147"/>
      <c r="G421" s="147"/>
      <c r="H421" s="147"/>
      <c r="I421" s="147"/>
      <c r="J421" s="147"/>
      <c r="K421" s="147"/>
      <c r="L421" s="147"/>
      <c r="M421" s="147"/>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147"/>
      <c r="AL421" s="147"/>
      <c r="AM421" s="147"/>
      <c r="AN421" s="147"/>
      <c r="AO421" s="147"/>
      <c r="AP421" s="147"/>
      <c r="AQ421" s="147"/>
      <c r="AR421" s="147"/>
      <c r="AS421" s="147"/>
      <c r="AT421" s="147"/>
      <c r="AU421" s="147"/>
      <c r="AV421" s="147"/>
      <c r="AW421" s="147"/>
    </row>
    <row r="422" spans="1:49" x14ac:dyDescent="0.2">
      <c r="A422" s="147"/>
      <c r="B422" s="147"/>
      <c r="C422" s="147"/>
      <c r="D422" s="147"/>
      <c r="E422" s="147"/>
      <c r="F422" s="147"/>
      <c r="G422" s="147"/>
      <c r="H422" s="147"/>
      <c r="I422" s="147"/>
      <c r="J422" s="147"/>
      <c r="K422" s="147"/>
      <c r="L422" s="147"/>
      <c r="M422" s="147"/>
      <c r="N422" s="147"/>
      <c r="O422" s="147"/>
      <c r="P422" s="147"/>
      <c r="Q422" s="147"/>
      <c r="R422" s="147"/>
      <c r="S422" s="147"/>
      <c r="T422" s="147"/>
      <c r="U422" s="147"/>
      <c r="V422" s="147"/>
      <c r="W422" s="147"/>
      <c r="X422" s="147"/>
      <c r="Y422" s="147"/>
      <c r="Z422" s="147"/>
      <c r="AA422" s="147"/>
      <c r="AB422" s="147"/>
      <c r="AC422" s="147"/>
      <c r="AD422" s="147"/>
      <c r="AE422" s="147"/>
      <c r="AF422" s="147"/>
      <c r="AG422" s="147"/>
      <c r="AH422" s="147"/>
      <c r="AI422" s="147"/>
      <c r="AJ422" s="147"/>
      <c r="AK422" s="147"/>
      <c r="AL422" s="147"/>
      <c r="AM422" s="147"/>
      <c r="AN422" s="147"/>
      <c r="AO422" s="147"/>
      <c r="AP422" s="147"/>
      <c r="AQ422" s="147"/>
      <c r="AR422" s="147"/>
      <c r="AS422" s="147"/>
      <c r="AT422" s="147"/>
      <c r="AU422" s="147"/>
      <c r="AV422" s="147"/>
      <c r="AW422" s="147"/>
    </row>
    <row r="423" spans="1:49" x14ac:dyDescent="0.2">
      <c r="A423" s="147"/>
      <c r="B423" s="147"/>
      <c r="C423" s="147"/>
      <c r="D423" s="147"/>
      <c r="E423" s="147"/>
      <c r="F423" s="147"/>
      <c r="G423" s="147"/>
      <c r="H423" s="147"/>
      <c r="I423" s="147"/>
      <c r="J423" s="147"/>
      <c r="K423" s="147"/>
      <c r="L423" s="14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7"/>
      <c r="AL423" s="147"/>
      <c r="AM423" s="147"/>
      <c r="AN423" s="147"/>
      <c r="AO423" s="147"/>
      <c r="AP423" s="147"/>
      <c r="AQ423" s="147"/>
      <c r="AR423" s="147"/>
      <c r="AS423" s="147"/>
      <c r="AT423" s="147"/>
      <c r="AU423" s="147"/>
      <c r="AV423" s="147"/>
      <c r="AW423" s="147"/>
    </row>
    <row r="424" spans="1:49" x14ac:dyDescent="0.2">
      <c r="A424" s="147"/>
      <c r="B424" s="147"/>
      <c r="C424" s="147"/>
      <c r="D424" s="147"/>
      <c r="E424" s="147"/>
      <c r="F424" s="147"/>
      <c r="G424" s="147"/>
      <c r="H424" s="147"/>
      <c r="I424" s="147"/>
      <c r="J424" s="147"/>
      <c r="K424" s="147"/>
      <c r="L424" s="147"/>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147"/>
      <c r="AL424" s="147"/>
      <c r="AM424" s="147"/>
      <c r="AN424" s="147"/>
      <c r="AO424" s="147"/>
      <c r="AP424" s="147"/>
      <c r="AQ424" s="147"/>
      <c r="AR424" s="147"/>
      <c r="AS424" s="147"/>
      <c r="AT424" s="147"/>
      <c r="AU424" s="147"/>
      <c r="AV424" s="147"/>
      <c r="AW424" s="147"/>
    </row>
    <row r="425" spans="1:49" x14ac:dyDescent="0.2">
      <c r="A425" s="147"/>
      <c r="B425" s="147"/>
      <c r="C425" s="147"/>
      <c r="D425" s="147"/>
      <c r="E425" s="147"/>
      <c r="F425" s="147"/>
      <c r="G425" s="147"/>
      <c r="H425" s="147"/>
      <c r="I425" s="147"/>
      <c r="J425" s="147"/>
      <c r="K425" s="147"/>
      <c r="L425" s="147"/>
      <c r="M425" s="147"/>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147"/>
      <c r="AL425" s="147"/>
      <c r="AM425" s="147"/>
      <c r="AN425" s="147"/>
      <c r="AO425" s="147"/>
      <c r="AP425" s="147"/>
      <c r="AQ425" s="147"/>
      <c r="AR425" s="147"/>
      <c r="AS425" s="147"/>
      <c r="AT425" s="147"/>
      <c r="AU425" s="147"/>
      <c r="AV425" s="147"/>
      <c r="AW425" s="147"/>
    </row>
    <row r="426" spans="1:49" x14ac:dyDescent="0.2">
      <c r="A426" s="147"/>
      <c r="B426" s="147"/>
      <c r="C426" s="147"/>
      <c r="D426" s="147"/>
      <c r="E426" s="147"/>
      <c r="F426" s="147"/>
      <c r="G426" s="147"/>
      <c r="H426" s="147"/>
      <c r="I426" s="147"/>
      <c r="J426" s="147"/>
      <c r="K426" s="147"/>
      <c r="L426" s="147"/>
      <c r="M426" s="147"/>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7"/>
      <c r="AL426" s="147"/>
      <c r="AM426" s="147"/>
      <c r="AN426" s="147"/>
      <c r="AO426" s="147"/>
      <c r="AP426" s="147"/>
      <c r="AQ426" s="147"/>
      <c r="AR426" s="147"/>
      <c r="AS426" s="147"/>
      <c r="AT426" s="147"/>
      <c r="AU426" s="147"/>
      <c r="AV426" s="147"/>
      <c r="AW426" s="147"/>
    </row>
    <row r="427" spans="1:49" x14ac:dyDescent="0.2">
      <c r="A427" s="147"/>
      <c r="B427" s="147"/>
      <c r="C427" s="147"/>
      <c r="D427" s="147"/>
      <c r="E427" s="147"/>
      <c r="F427" s="147"/>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row>
    <row r="428" spans="1:49" x14ac:dyDescent="0.2">
      <c r="A428" s="147"/>
      <c r="B428" s="147"/>
      <c r="C428" s="147"/>
      <c r="D428" s="147"/>
      <c r="E428" s="147"/>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row>
    <row r="429" spans="1:49" x14ac:dyDescent="0.2">
      <c r="A429" s="147"/>
      <c r="B429" s="147"/>
      <c r="C429" s="147"/>
      <c r="D429" s="147"/>
      <c r="E429" s="147"/>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row>
    <row r="430" spans="1:49" x14ac:dyDescent="0.2">
      <c r="A430" s="147"/>
      <c r="B430" s="147"/>
      <c r="C430" s="147"/>
      <c r="D430" s="147"/>
      <c r="E430" s="147"/>
      <c r="F430" s="147"/>
      <c r="G430" s="147"/>
      <c r="H430" s="147"/>
      <c r="I430" s="147"/>
      <c r="J430" s="147"/>
      <c r="K430" s="147"/>
      <c r="L430" s="147"/>
      <c r="M430" s="147"/>
      <c r="N430" s="147"/>
      <c r="O430" s="147"/>
      <c r="P430" s="147"/>
      <c r="Q430" s="147"/>
      <c r="R430" s="147"/>
      <c r="S430" s="147"/>
      <c r="T430" s="147"/>
      <c r="U430" s="147"/>
      <c r="V430" s="147"/>
      <c r="W430" s="147"/>
      <c r="X430" s="147"/>
      <c r="Y430" s="147"/>
      <c r="Z430" s="147"/>
      <c r="AA430" s="147"/>
      <c r="AB430" s="147"/>
      <c r="AC430" s="147"/>
      <c r="AD430" s="147"/>
      <c r="AE430" s="147"/>
      <c r="AF430" s="147"/>
      <c r="AG430" s="147"/>
      <c r="AH430" s="147"/>
      <c r="AI430" s="147"/>
      <c r="AJ430" s="147"/>
      <c r="AK430" s="147"/>
      <c r="AL430" s="147"/>
      <c r="AM430" s="147"/>
      <c r="AN430" s="147"/>
      <c r="AO430" s="147"/>
      <c r="AP430" s="147"/>
      <c r="AQ430" s="147"/>
      <c r="AR430" s="147"/>
      <c r="AS430" s="147"/>
      <c r="AT430" s="147"/>
      <c r="AU430" s="147"/>
      <c r="AV430" s="147"/>
      <c r="AW430" s="147"/>
    </row>
    <row r="431" spans="1:49" x14ac:dyDescent="0.2">
      <c r="A431" s="147"/>
      <c r="B431" s="147"/>
      <c r="C431" s="147"/>
      <c r="D431" s="147"/>
      <c r="E431" s="147"/>
      <c r="F431" s="147"/>
      <c r="G431" s="147"/>
      <c r="H431" s="147"/>
      <c r="I431" s="147"/>
      <c r="J431" s="147"/>
      <c r="K431" s="147"/>
      <c r="L431" s="147"/>
      <c r="M431" s="147"/>
      <c r="N431" s="147"/>
      <c r="O431" s="147"/>
      <c r="P431" s="147"/>
      <c r="Q431" s="147"/>
      <c r="R431" s="147"/>
      <c r="S431" s="147"/>
      <c r="T431" s="147"/>
      <c r="U431" s="147"/>
      <c r="V431" s="147"/>
      <c r="W431" s="147"/>
      <c r="X431" s="147"/>
      <c r="Y431" s="147"/>
      <c r="Z431" s="147"/>
      <c r="AA431" s="147"/>
      <c r="AB431" s="147"/>
      <c r="AC431" s="147"/>
      <c r="AD431" s="147"/>
      <c r="AE431" s="147"/>
      <c r="AF431" s="147"/>
      <c r="AG431" s="147"/>
      <c r="AH431" s="147"/>
      <c r="AI431" s="147"/>
      <c r="AJ431" s="147"/>
      <c r="AK431" s="147"/>
      <c r="AL431" s="147"/>
      <c r="AM431" s="147"/>
      <c r="AN431" s="147"/>
      <c r="AO431" s="147"/>
      <c r="AP431" s="147"/>
      <c r="AQ431" s="147"/>
      <c r="AR431" s="147"/>
      <c r="AS431" s="147"/>
      <c r="AT431" s="147"/>
      <c r="AU431" s="147"/>
      <c r="AV431" s="147"/>
      <c r="AW431" s="147"/>
    </row>
    <row r="432" spans="1:49" x14ac:dyDescent="0.2">
      <c r="A432" s="147"/>
      <c r="B432" s="147"/>
      <c r="C432" s="147"/>
      <c r="D432" s="147"/>
      <c r="E432" s="147"/>
      <c r="F432" s="147"/>
      <c r="G432" s="147"/>
      <c r="H432" s="147"/>
      <c r="I432" s="147"/>
      <c r="J432" s="147"/>
      <c r="K432" s="147"/>
      <c r="L432" s="147"/>
      <c r="M432" s="147"/>
      <c r="N432" s="147"/>
      <c r="O432" s="147"/>
      <c r="P432" s="147"/>
      <c r="Q432" s="147"/>
      <c r="R432" s="147"/>
      <c r="S432" s="147"/>
      <c r="T432" s="147"/>
      <c r="U432" s="147"/>
      <c r="V432" s="147"/>
      <c r="W432" s="147"/>
      <c r="X432" s="147"/>
      <c r="Y432" s="147"/>
      <c r="Z432" s="147"/>
      <c r="AA432" s="147"/>
      <c r="AB432" s="147"/>
      <c r="AC432" s="147"/>
      <c r="AD432" s="147"/>
      <c r="AE432" s="147"/>
      <c r="AF432" s="147"/>
      <c r="AG432" s="147"/>
      <c r="AH432" s="147"/>
      <c r="AI432" s="147"/>
      <c r="AJ432" s="147"/>
      <c r="AK432" s="147"/>
      <c r="AL432" s="147"/>
      <c r="AM432" s="147"/>
      <c r="AN432" s="147"/>
      <c r="AO432" s="147"/>
      <c r="AP432" s="147"/>
      <c r="AQ432" s="147"/>
      <c r="AR432" s="147"/>
      <c r="AS432" s="147"/>
      <c r="AT432" s="147"/>
      <c r="AU432" s="147"/>
      <c r="AV432" s="147"/>
      <c r="AW432" s="147"/>
    </row>
    <row r="433" spans="1:49" x14ac:dyDescent="0.2">
      <c r="A433" s="147"/>
      <c r="B433" s="147"/>
      <c r="C433" s="147"/>
      <c r="D433" s="147"/>
      <c r="E433" s="147"/>
      <c r="F433" s="147"/>
      <c r="G433" s="147"/>
      <c r="H433" s="147"/>
      <c r="I433" s="147"/>
      <c r="J433" s="147"/>
      <c r="K433" s="147"/>
      <c r="L433" s="147"/>
      <c r="M433" s="147"/>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147"/>
      <c r="AL433" s="147"/>
      <c r="AM433" s="147"/>
      <c r="AN433" s="147"/>
      <c r="AO433" s="147"/>
      <c r="AP433" s="147"/>
      <c r="AQ433" s="147"/>
      <c r="AR433" s="147"/>
      <c r="AS433" s="147"/>
      <c r="AT433" s="147"/>
      <c r="AU433" s="147"/>
      <c r="AV433" s="147"/>
      <c r="AW433" s="147"/>
    </row>
    <row r="434" spans="1:49" x14ac:dyDescent="0.2">
      <c r="A434" s="147"/>
      <c r="B434" s="147"/>
      <c r="C434" s="147"/>
      <c r="D434" s="147"/>
      <c r="E434" s="147"/>
      <c r="F434" s="147"/>
      <c r="G434" s="147"/>
      <c r="H434" s="147"/>
      <c r="I434" s="147"/>
      <c r="J434" s="147"/>
      <c r="K434" s="147"/>
      <c r="L434" s="147"/>
      <c r="M434" s="147"/>
      <c r="N434" s="147"/>
      <c r="O434" s="147"/>
      <c r="P434" s="147"/>
      <c r="Q434" s="147"/>
      <c r="R434" s="147"/>
      <c r="S434" s="147"/>
      <c r="T434" s="147"/>
      <c r="U434" s="147"/>
      <c r="V434" s="147"/>
      <c r="W434" s="147"/>
      <c r="X434" s="147"/>
      <c r="Y434" s="147"/>
      <c r="Z434" s="147"/>
      <c r="AA434" s="147"/>
      <c r="AB434" s="147"/>
      <c r="AC434" s="147"/>
      <c r="AD434" s="147"/>
      <c r="AE434" s="147"/>
      <c r="AF434" s="147"/>
      <c r="AG434" s="147"/>
      <c r="AH434" s="147"/>
      <c r="AI434" s="147"/>
      <c r="AJ434" s="147"/>
      <c r="AK434" s="147"/>
      <c r="AL434" s="147"/>
      <c r="AM434" s="147"/>
      <c r="AN434" s="147"/>
      <c r="AO434" s="147"/>
      <c r="AP434" s="147"/>
      <c r="AQ434" s="147"/>
      <c r="AR434" s="147"/>
      <c r="AS434" s="147"/>
      <c r="AT434" s="147"/>
      <c r="AU434" s="147"/>
      <c r="AV434" s="147"/>
      <c r="AW434" s="147"/>
    </row>
    <row r="435" spans="1:49" x14ac:dyDescent="0.2">
      <c r="A435" s="147"/>
      <c r="B435" s="147"/>
      <c r="C435" s="147"/>
      <c r="D435" s="147"/>
      <c r="E435" s="147"/>
      <c r="F435" s="147"/>
      <c r="G435" s="147"/>
      <c r="H435" s="147"/>
      <c r="I435" s="147"/>
      <c r="J435" s="147"/>
      <c r="K435" s="147"/>
      <c r="L435" s="14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7"/>
      <c r="AL435" s="147"/>
      <c r="AM435" s="147"/>
      <c r="AN435" s="147"/>
      <c r="AO435" s="147"/>
      <c r="AP435" s="147"/>
      <c r="AQ435" s="147"/>
      <c r="AR435" s="147"/>
      <c r="AS435" s="147"/>
      <c r="AT435" s="147"/>
      <c r="AU435" s="147"/>
      <c r="AV435" s="147"/>
      <c r="AW435" s="147"/>
    </row>
    <row r="436" spans="1:49" x14ac:dyDescent="0.2">
      <c r="A436" s="147"/>
      <c r="B436" s="147"/>
      <c r="C436" s="147"/>
      <c r="D436" s="147"/>
      <c r="E436" s="147"/>
      <c r="F436" s="147"/>
      <c r="G436" s="147"/>
      <c r="H436" s="147"/>
      <c r="I436" s="147"/>
      <c r="J436" s="147"/>
      <c r="K436" s="147"/>
      <c r="L436" s="147"/>
      <c r="M436" s="147"/>
      <c r="N436" s="147"/>
      <c r="O436" s="147"/>
      <c r="P436" s="147"/>
      <c r="Q436" s="147"/>
      <c r="R436" s="147"/>
      <c r="S436" s="147"/>
      <c r="T436" s="147"/>
      <c r="U436" s="147"/>
      <c r="V436" s="147"/>
      <c r="W436" s="147"/>
      <c r="X436" s="147"/>
      <c r="Y436" s="147"/>
      <c r="Z436" s="147"/>
      <c r="AA436" s="147"/>
      <c r="AB436" s="147"/>
      <c r="AC436" s="147"/>
      <c r="AD436" s="147"/>
      <c r="AE436" s="147"/>
      <c r="AF436" s="147"/>
      <c r="AG436" s="147"/>
      <c r="AH436" s="147"/>
      <c r="AI436" s="147"/>
      <c r="AJ436" s="147"/>
      <c r="AK436" s="147"/>
      <c r="AL436" s="147"/>
      <c r="AM436" s="147"/>
      <c r="AN436" s="147"/>
      <c r="AO436" s="147"/>
      <c r="AP436" s="147"/>
      <c r="AQ436" s="147"/>
      <c r="AR436" s="147"/>
      <c r="AS436" s="147"/>
      <c r="AT436" s="147"/>
      <c r="AU436" s="147"/>
      <c r="AV436" s="147"/>
      <c r="AW436" s="147"/>
    </row>
    <row r="437" spans="1:49" x14ac:dyDescent="0.2">
      <c r="A437" s="147"/>
      <c r="B437" s="147"/>
      <c r="C437" s="147"/>
      <c r="D437" s="147"/>
      <c r="E437" s="147"/>
      <c r="F437" s="147"/>
      <c r="G437" s="147"/>
      <c r="H437" s="147"/>
      <c r="I437" s="147"/>
      <c r="J437" s="147"/>
      <c r="K437" s="147"/>
      <c r="L437" s="147"/>
      <c r="M437" s="147"/>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147"/>
      <c r="AL437" s="147"/>
      <c r="AM437" s="147"/>
      <c r="AN437" s="147"/>
      <c r="AO437" s="147"/>
      <c r="AP437" s="147"/>
      <c r="AQ437" s="147"/>
      <c r="AR437" s="147"/>
      <c r="AS437" s="147"/>
      <c r="AT437" s="147"/>
      <c r="AU437" s="147"/>
      <c r="AV437" s="147"/>
      <c r="AW437" s="147"/>
    </row>
    <row r="438" spans="1:49" x14ac:dyDescent="0.2">
      <c r="A438" s="147"/>
      <c r="B438" s="147"/>
      <c r="C438" s="147"/>
      <c r="D438" s="147"/>
      <c r="E438" s="147"/>
      <c r="F438" s="147"/>
      <c r="G438" s="147"/>
      <c r="H438" s="147"/>
      <c r="I438" s="147"/>
      <c r="J438" s="147"/>
      <c r="K438" s="147"/>
      <c r="L438" s="147"/>
      <c r="M438" s="147"/>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147"/>
      <c r="AL438" s="147"/>
      <c r="AM438" s="147"/>
      <c r="AN438" s="147"/>
      <c r="AO438" s="147"/>
      <c r="AP438" s="147"/>
      <c r="AQ438" s="147"/>
      <c r="AR438" s="147"/>
      <c r="AS438" s="147"/>
      <c r="AT438" s="147"/>
      <c r="AU438" s="147"/>
      <c r="AV438" s="147"/>
      <c r="AW438" s="147"/>
    </row>
    <row r="439" spans="1:49" x14ac:dyDescent="0.2">
      <c r="A439" s="147"/>
      <c r="B439" s="147"/>
      <c r="C439" s="147"/>
      <c r="D439" s="147"/>
      <c r="E439" s="147"/>
      <c r="F439" s="147"/>
      <c r="G439" s="147"/>
      <c r="H439" s="147"/>
      <c r="I439" s="147"/>
      <c r="J439" s="147"/>
      <c r="K439" s="147"/>
      <c r="L439" s="14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7"/>
      <c r="AL439" s="147"/>
      <c r="AM439" s="147"/>
      <c r="AN439" s="147"/>
      <c r="AO439" s="147"/>
      <c r="AP439" s="147"/>
      <c r="AQ439" s="147"/>
      <c r="AR439" s="147"/>
      <c r="AS439" s="147"/>
      <c r="AT439" s="147"/>
      <c r="AU439" s="147"/>
      <c r="AV439" s="147"/>
      <c r="AW439" s="147"/>
    </row>
    <row r="440" spans="1:49" x14ac:dyDescent="0.2">
      <c r="A440" s="147"/>
      <c r="B440" s="147"/>
      <c r="C440" s="147"/>
      <c r="D440" s="147"/>
      <c r="E440" s="147"/>
      <c r="F440" s="147"/>
      <c r="G440" s="147"/>
      <c r="H440" s="147"/>
      <c r="I440" s="147"/>
      <c r="J440" s="147"/>
      <c r="K440" s="147"/>
      <c r="L440" s="14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7"/>
      <c r="AL440" s="147"/>
      <c r="AM440" s="147"/>
      <c r="AN440" s="147"/>
      <c r="AO440" s="147"/>
      <c r="AP440" s="147"/>
      <c r="AQ440" s="147"/>
      <c r="AR440" s="147"/>
      <c r="AS440" s="147"/>
      <c r="AT440" s="147"/>
      <c r="AU440" s="147"/>
      <c r="AV440" s="147"/>
      <c r="AW440" s="147"/>
    </row>
    <row r="441" spans="1:49" x14ac:dyDescent="0.2">
      <c r="A441" s="147"/>
      <c r="B441" s="147"/>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row>
    <row r="442" spans="1:49" x14ac:dyDescent="0.2">
      <c r="A442" s="147"/>
      <c r="B442" s="147"/>
      <c r="C442" s="147"/>
      <c r="D442" s="147"/>
      <c r="E442" s="147"/>
      <c r="F442" s="147"/>
      <c r="G442" s="147"/>
      <c r="H442" s="147"/>
      <c r="I442" s="147"/>
      <c r="J442" s="147"/>
      <c r="K442" s="147"/>
      <c r="L442" s="147"/>
      <c r="M442" s="147"/>
      <c r="N442" s="147"/>
      <c r="O442" s="147"/>
      <c r="P442" s="147"/>
      <c r="Q442" s="147"/>
      <c r="R442" s="147"/>
      <c r="S442" s="147"/>
      <c r="T442" s="147"/>
      <c r="U442" s="147"/>
      <c r="V442" s="147"/>
      <c r="W442" s="147"/>
      <c r="X442" s="147"/>
      <c r="Y442" s="147"/>
      <c r="Z442" s="147"/>
      <c r="AA442" s="147"/>
      <c r="AB442" s="147"/>
      <c r="AC442" s="147"/>
      <c r="AD442" s="147"/>
      <c r="AE442" s="147"/>
      <c r="AF442" s="147"/>
      <c r="AG442" s="147"/>
      <c r="AH442" s="147"/>
      <c r="AI442" s="147"/>
      <c r="AJ442" s="147"/>
      <c r="AK442" s="147"/>
      <c r="AL442" s="147"/>
      <c r="AM442" s="147"/>
      <c r="AN442" s="147"/>
      <c r="AO442" s="147"/>
      <c r="AP442" s="147"/>
      <c r="AQ442" s="147"/>
      <c r="AR442" s="147"/>
      <c r="AS442" s="147"/>
      <c r="AT442" s="147"/>
      <c r="AU442" s="147"/>
      <c r="AV442" s="147"/>
      <c r="AW442" s="147"/>
    </row>
    <row r="443" spans="1:49" x14ac:dyDescent="0.2">
      <c r="A443" s="147"/>
      <c r="B443" s="147"/>
      <c r="C443" s="147"/>
      <c r="D443" s="147"/>
      <c r="E443" s="147"/>
      <c r="F443" s="147"/>
      <c r="G443" s="147"/>
      <c r="H443" s="147"/>
      <c r="I443" s="147"/>
      <c r="J443" s="147"/>
      <c r="K443" s="147"/>
      <c r="L443" s="147"/>
      <c r="M443" s="147"/>
      <c r="N443" s="147"/>
      <c r="O443" s="147"/>
      <c r="P443" s="147"/>
      <c r="Q443" s="147"/>
      <c r="R443" s="147"/>
      <c r="S443" s="147"/>
      <c r="T443" s="147"/>
      <c r="U443" s="147"/>
      <c r="V443" s="147"/>
      <c r="W443" s="147"/>
      <c r="X443" s="147"/>
      <c r="Y443" s="147"/>
      <c r="Z443" s="147"/>
      <c r="AA443" s="147"/>
      <c r="AB443" s="147"/>
      <c r="AC443" s="147"/>
      <c r="AD443" s="147"/>
      <c r="AE443" s="147"/>
      <c r="AF443" s="147"/>
      <c r="AG443" s="147"/>
      <c r="AH443" s="147"/>
      <c r="AI443" s="147"/>
      <c r="AJ443" s="147"/>
      <c r="AK443" s="147"/>
      <c r="AL443" s="147"/>
      <c r="AM443" s="147"/>
      <c r="AN443" s="147"/>
      <c r="AO443" s="147"/>
      <c r="AP443" s="147"/>
      <c r="AQ443" s="147"/>
      <c r="AR443" s="147"/>
      <c r="AS443" s="147"/>
      <c r="AT443" s="147"/>
      <c r="AU443" s="147"/>
      <c r="AV443" s="147"/>
      <c r="AW443" s="147"/>
    </row>
    <row r="444" spans="1:49" x14ac:dyDescent="0.2">
      <c r="A444" s="147"/>
      <c r="B444" s="147"/>
      <c r="C444" s="147"/>
      <c r="D444" s="147"/>
      <c r="E444" s="147"/>
      <c r="F444" s="147"/>
      <c r="G444" s="147"/>
      <c r="H444" s="147"/>
      <c r="I444" s="147"/>
      <c r="J444" s="147"/>
      <c r="K444" s="147"/>
      <c r="L444" s="147"/>
      <c r="M444" s="147"/>
      <c r="N444" s="147"/>
      <c r="O444" s="147"/>
      <c r="P444" s="147"/>
      <c r="Q444" s="147"/>
      <c r="R444" s="147"/>
      <c r="S444" s="147"/>
      <c r="T444" s="147"/>
      <c r="U444" s="147"/>
      <c r="V444" s="147"/>
      <c r="W444" s="147"/>
      <c r="X444" s="147"/>
      <c r="Y444" s="147"/>
      <c r="Z444" s="147"/>
      <c r="AA444" s="147"/>
      <c r="AB444" s="147"/>
      <c r="AC444" s="147"/>
      <c r="AD444" s="147"/>
      <c r="AE444" s="147"/>
      <c r="AF444" s="147"/>
      <c r="AG444" s="147"/>
      <c r="AH444" s="147"/>
      <c r="AI444" s="147"/>
      <c r="AJ444" s="147"/>
      <c r="AK444" s="147"/>
      <c r="AL444" s="147"/>
      <c r="AM444" s="147"/>
      <c r="AN444" s="147"/>
      <c r="AO444" s="147"/>
      <c r="AP444" s="147"/>
      <c r="AQ444" s="147"/>
      <c r="AR444" s="147"/>
      <c r="AS444" s="147"/>
      <c r="AT444" s="147"/>
      <c r="AU444" s="147"/>
      <c r="AV444" s="147"/>
      <c r="AW444" s="147"/>
    </row>
    <row r="445" spans="1:49" x14ac:dyDescent="0.2">
      <c r="A445" s="147"/>
      <c r="B445" s="147"/>
      <c r="C445" s="147"/>
      <c r="D445" s="147"/>
      <c r="E445" s="147"/>
      <c r="F445" s="147"/>
      <c r="G445" s="147"/>
      <c r="H445" s="147"/>
      <c r="I445" s="147"/>
      <c r="J445" s="147"/>
      <c r="K445" s="147"/>
      <c r="L445" s="147"/>
      <c r="M445" s="147"/>
      <c r="N445" s="147"/>
      <c r="O445" s="147"/>
      <c r="P445" s="147"/>
      <c r="Q445" s="147"/>
      <c r="R445" s="147"/>
      <c r="S445" s="147"/>
      <c r="T445" s="147"/>
      <c r="U445" s="147"/>
      <c r="V445" s="147"/>
      <c r="W445" s="147"/>
      <c r="X445" s="147"/>
      <c r="Y445" s="147"/>
      <c r="Z445" s="147"/>
      <c r="AA445" s="147"/>
      <c r="AB445" s="147"/>
      <c r="AC445" s="147"/>
      <c r="AD445" s="147"/>
      <c r="AE445" s="147"/>
      <c r="AF445" s="147"/>
      <c r="AG445" s="147"/>
      <c r="AH445" s="147"/>
      <c r="AI445" s="147"/>
      <c r="AJ445" s="147"/>
      <c r="AK445" s="147"/>
      <c r="AL445" s="147"/>
      <c r="AM445" s="147"/>
      <c r="AN445" s="147"/>
      <c r="AO445" s="147"/>
      <c r="AP445" s="147"/>
      <c r="AQ445" s="147"/>
      <c r="AR445" s="147"/>
      <c r="AS445" s="147"/>
      <c r="AT445" s="147"/>
      <c r="AU445" s="147"/>
      <c r="AV445" s="147"/>
      <c r="AW445" s="147"/>
    </row>
    <row r="446" spans="1:49" x14ac:dyDescent="0.2">
      <c r="A446" s="147"/>
      <c r="B446" s="147"/>
      <c r="C446" s="147"/>
      <c r="D446" s="147"/>
      <c r="E446" s="147"/>
      <c r="F446" s="147"/>
      <c r="G446" s="147"/>
      <c r="H446" s="147"/>
      <c r="I446" s="147"/>
      <c r="J446" s="147"/>
      <c r="K446" s="147"/>
      <c r="L446" s="147"/>
      <c r="M446" s="147"/>
      <c r="N446" s="147"/>
      <c r="O446" s="147"/>
      <c r="P446" s="147"/>
      <c r="Q446" s="147"/>
      <c r="R446" s="147"/>
      <c r="S446" s="147"/>
      <c r="T446" s="147"/>
      <c r="U446" s="147"/>
      <c r="V446" s="147"/>
      <c r="W446" s="147"/>
      <c r="X446" s="147"/>
      <c r="Y446" s="147"/>
      <c r="Z446" s="147"/>
      <c r="AA446" s="147"/>
      <c r="AB446" s="147"/>
      <c r="AC446" s="147"/>
      <c r="AD446" s="147"/>
      <c r="AE446" s="147"/>
      <c r="AF446" s="147"/>
      <c r="AG446" s="147"/>
      <c r="AH446" s="147"/>
      <c r="AI446" s="147"/>
      <c r="AJ446" s="147"/>
      <c r="AK446" s="147"/>
      <c r="AL446" s="147"/>
      <c r="AM446" s="147"/>
      <c r="AN446" s="147"/>
      <c r="AO446" s="147"/>
      <c r="AP446" s="147"/>
      <c r="AQ446" s="147"/>
      <c r="AR446" s="147"/>
      <c r="AS446" s="147"/>
      <c r="AT446" s="147"/>
      <c r="AU446" s="147"/>
      <c r="AV446" s="147"/>
      <c r="AW446" s="147"/>
    </row>
    <row r="447" spans="1:49" x14ac:dyDescent="0.2">
      <c r="A447" s="147"/>
      <c r="B447" s="147"/>
      <c r="C447" s="147"/>
      <c r="D447" s="147"/>
      <c r="E447" s="147"/>
      <c r="F447" s="147"/>
      <c r="G447" s="147"/>
      <c r="H447" s="147"/>
      <c r="I447" s="147"/>
      <c r="J447" s="147"/>
      <c r="K447" s="147"/>
      <c r="L447" s="147"/>
      <c r="M447" s="147"/>
      <c r="N447" s="147"/>
      <c r="O447" s="147"/>
      <c r="P447" s="147"/>
      <c r="Q447" s="147"/>
      <c r="R447" s="147"/>
      <c r="S447" s="147"/>
      <c r="T447" s="147"/>
      <c r="U447" s="147"/>
      <c r="V447" s="147"/>
      <c r="W447" s="147"/>
      <c r="X447" s="147"/>
      <c r="Y447" s="147"/>
      <c r="Z447" s="147"/>
      <c r="AA447" s="147"/>
      <c r="AB447" s="147"/>
      <c r="AC447" s="147"/>
      <c r="AD447" s="147"/>
      <c r="AE447" s="147"/>
      <c r="AF447" s="147"/>
      <c r="AG447" s="147"/>
      <c r="AH447" s="147"/>
      <c r="AI447" s="147"/>
      <c r="AJ447" s="147"/>
      <c r="AK447" s="147"/>
      <c r="AL447" s="147"/>
      <c r="AM447" s="147"/>
      <c r="AN447" s="147"/>
      <c r="AO447" s="147"/>
      <c r="AP447" s="147"/>
      <c r="AQ447" s="147"/>
      <c r="AR447" s="147"/>
      <c r="AS447" s="147"/>
      <c r="AT447" s="147"/>
      <c r="AU447" s="147"/>
      <c r="AV447" s="147"/>
      <c r="AW447" s="147"/>
    </row>
    <row r="448" spans="1:49" x14ac:dyDescent="0.2">
      <c r="A448" s="147"/>
      <c r="B448" s="147"/>
      <c r="C448" s="147"/>
      <c r="D448" s="147"/>
      <c r="E448" s="147"/>
      <c r="F448" s="147"/>
      <c r="G448" s="147"/>
      <c r="H448" s="147"/>
      <c r="I448" s="147"/>
      <c r="J448" s="147"/>
      <c r="K448" s="147"/>
      <c r="L448" s="147"/>
      <c r="M448" s="147"/>
      <c r="N448" s="147"/>
      <c r="O448" s="147"/>
      <c r="P448" s="147"/>
      <c r="Q448" s="147"/>
      <c r="R448" s="147"/>
      <c r="S448" s="147"/>
      <c r="T448" s="147"/>
      <c r="U448" s="147"/>
      <c r="V448" s="147"/>
      <c r="W448" s="147"/>
      <c r="X448" s="147"/>
      <c r="Y448" s="147"/>
      <c r="Z448" s="147"/>
      <c r="AA448" s="147"/>
      <c r="AB448" s="147"/>
      <c r="AC448" s="147"/>
      <c r="AD448" s="147"/>
      <c r="AE448" s="147"/>
      <c r="AF448" s="147"/>
      <c r="AG448" s="147"/>
      <c r="AH448" s="147"/>
      <c r="AI448" s="147"/>
      <c r="AJ448" s="147"/>
      <c r="AK448" s="147"/>
      <c r="AL448" s="147"/>
      <c r="AM448" s="147"/>
      <c r="AN448" s="147"/>
      <c r="AO448" s="147"/>
      <c r="AP448" s="147"/>
      <c r="AQ448" s="147"/>
      <c r="AR448" s="147"/>
      <c r="AS448" s="147"/>
      <c r="AT448" s="147"/>
      <c r="AU448" s="147"/>
      <c r="AV448" s="147"/>
      <c r="AW448" s="147"/>
    </row>
    <row r="449" spans="1:49" x14ac:dyDescent="0.2">
      <c r="A449" s="147"/>
      <c r="B449" s="147"/>
      <c r="C449" s="147"/>
      <c r="D449" s="147"/>
      <c r="E449" s="147"/>
      <c r="F449" s="147"/>
      <c r="G449" s="147"/>
      <c r="H449" s="147"/>
      <c r="I449" s="147"/>
      <c r="J449" s="147"/>
      <c r="K449" s="147"/>
      <c r="L449" s="147"/>
      <c r="M449" s="147"/>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47"/>
      <c r="AL449" s="147"/>
      <c r="AM449" s="147"/>
      <c r="AN449" s="147"/>
      <c r="AO449" s="147"/>
      <c r="AP449" s="147"/>
      <c r="AQ449" s="147"/>
      <c r="AR449" s="147"/>
      <c r="AS449" s="147"/>
      <c r="AT449" s="147"/>
      <c r="AU449" s="147"/>
      <c r="AV449" s="147"/>
      <c r="AW449" s="147"/>
    </row>
    <row r="450" spans="1:49" x14ac:dyDescent="0.2">
      <c r="A450" s="147"/>
      <c r="B450" s="147"/>
      <c r="C450" s="147"/>
      <c r="D450" s="147"/>
      <c r="E450" s="147"/>
      <c r="F450" s="147"/>
      <c r="G450" s="147"/>
      <c r="H450" s="147"/>
      <c r="I450" s="147"/>
      <c r="J450" s="147"/>
      <c r="K450" s="147"/>
      <c r="L450" s="147"/>
      <c r="M450" s="147"/>
      <c r="N450" s="147"/>
      <c r="O450" s="147"/>
      <c r="P450" s="147"/>
      <c r="Q450" s="147"/>
      <c r="R450" s="147"/>
      <c r="S450" s="147"/>
      <c r="T450" s="147"/>
      <c r="U450" s="147"/>
      <c r="V450" s="147"/>
      <c r="W450" s="147"/>
      <c r="X450" s="147"/>
      <c r="Y450" s="147"/>
      <c r="Z450" s="147"/>
      <c r="AA450" s="147"/>
      <c r="AB450" s="147"/>
      <c r="AC450" s="147"/>
      <c r="AD450" s="147"/>
      <c r="AE450" s="147"/>
      <c r="AF450" s="147"/>
      <c r="AG450" s="147"/>
      <c r="AH450" s="147"/>
      <c r="AI450" s="147"/>
      <c r="AJ450" s="147"/>
      <c r="AK450" s="147"/>
      <c r="AL450" s="147"/>
      <c r="AM450" s="147"/>
      <c r="AN450" s="147"/>
      <c r="AO450" s="147"/>
      <c r="AP450" s="147"/>
      <c r="AQ450" s="147"/>
      <c r="AR450" s="147"/>
      <c r="AS450" s="147"/>
      <c r="AT450" s="147"/>
      <c r="AU450" s="147"/>
      <c r="AV450" s="147"/>
      <c r="AW450" s="147"/>
    </row>
    <row r="451" spans="1:49" x14ac:dyDescent="0.2">
      <c r="A451" s="147"/>
      <c r="B451" s="147"/>
      <c r="C451" s="147"/>
      <c r="D451" s="147"/>
      <c r="E451" s="147"/>
      <c r="F451" s="147"/>
      <c r="G451" s="147"/>
      <c r="H451" s="147"/>
      <c r="I451" s="147"/>
      <c r="J451" s="147"/>
      <c r="K451" s="147"/>
      <c r="L451" s="147"/>
      <c r="M451" s="147"/>
      <c r="N451" s="147"/>
      <c r="O451" s="147"/>
      <c r="P451" s="147"/>
      <c r="Q451" s="147"/>
      <c r="R451" s="147"/>
      <c r="S451" s="147"/>
      <c r="T451" s="147"/>
      <c r="U451" s="147"/>
      <c r="V451" s="147"/>
      <c r="W451" s="147"/>
      <c r="X451" s="147"/>
      <c r="Y451" s="147"/>
      <c r="Z451" s="147"/>
      <c r="AA451" s="147"/>
      <c r="AB451" s="147"/>
      <c r="AC451" s="147"/>
      <c r="AD451" s="147"/>
      <c r="AE451" s="147"/>
      <c r="AF451" s="147"/>
      <c r="AG451" s="147"/>
      <c r="AH451" s="147"/>
      <c r="AI451" s="147"/>
      <c r="AJ451" s="147"/>
      <c r="AK451" s="147"/>
      <c r="AL451" s="147"/>
      <c r="AM451" s="147"/>
      <c r="AN451" s="147"/>
      <c r="AO451" s="147"/>
      <c r="AP451" s="147"/>
      <c r="AQ451" s="147"/>
      <c r="AR451" s="147"/>
      <c r="AS451" s="147"/>
      <c r="AT451" s="147"/>
      <c r="AU451" s="147"/>
      <c r="AV451" s="147"/>
      <c r="AW451" s="147"/>
    </row>
    <row r="452" spans="1:49" x14ac:dyDescent="0.2">
      <c r="A452" s="147"/>
      <c r="B452" s="147"/>
      <c r="C452" s="147"/>
      <c r="D452" s="147"/>
      <c r="E452" s="147"/>
      <c r="F452" s="147"/>
      <c r="G452" s="147"/>
      <c r="H452" s="147"/>
      <c r="I452" s="147"/>
      <c r="J452" s="147"/>
      <c r="K452" s="147"/>
      <c r="L452" s="147"/>
      <c r="M452" s="147"/>
      <c r="N452" s="147"/>
      <c r="O452" s="147"/>
      <c r="P452" s="147"/>
      <c r="Q452" s="147"/>
      <c r="R452" s="147"/>
      <c r="S452" s="147"/>
      <c r="T452" s="147"/>
      <c r="U452" s="147"/>
      <c r="V452" s="147"/>
      <c r="W452" s="147"/>
      <c r="X452" s="147"/>
      <c r="Y452" s="147"/>
      <c r="Z452" s="147"/>
      <c r="AA452" s="147"/>
      <c r="AB452" s="147"/>
      <c r="AC452" s="147"/>
      <c r="AD452" s="147"/>
      <c r="AE452" s="147"/>
      <c r="AF452" s="147"/>
      <c r="AG452" s="147"/>
      <c r="AH452" s="147"/>
      <c r="AI452" s="147"/>
      <c r="AJ452" s="147"/>
      <c r="AK452" s="147"/>
      <c r="AL452" s="147"/>
      <c r="AM452" s="147"/>
      <c r="AN452" s="147"/>
      <c r="AO452" s="147"/>
      <c r="AP452" s="147"/>
      <c r="AQ452" s="147"/>
      <c r="AR452" s="147"/>
      <c r="AS452" s="147"/>
      <c r="AT452" s="147"/>
      <c r="AU452" s="147"/>
      <c r="AV452" s="147"/>
      <c r="AW452" s="147"/>
    </row>
    <row r="453" spans="1:49" x14ac:dyDescent="0.2">
      <c r="A453" s="147"/>
      <c r="B453" s="147"/>
      <c r="C453" s="147"/>
      <c r="D453" s="147"/>
      <c r="E453" s="147"/>
      <c r="F453" s="147"/>
      <c r="G453" s="147"/>
      <c r="H453" s="147"/>
      <c r="I453" s="147"/>
      <c r="J453" s="147"/>
      <c r="K453" s="147"/>
      <c r="L453" s="147"/>
      <c r="M453" s="147"/>
      <c r="N453" s="147"/>
      <c r="O453" s="147"/>
      <c r="P453" s="147"/>
      <c r="Q453" s="147"/>
      <c r="R453" s="147"/>
      <c r="S453" s="147"/>
      <c r="T453" s="147"/>
      <c r="U453" s="147"/>
      <c r="V453" s="147"/>
      <c r="W453" s="147"/>
      <c r="X453" s="147"/>
      <c r="Y453" s="147"/>
      <c r="Z453" s="147"/>
      <c r="AA453" s="147"/>
      <c r="AB453" s="147"/>
      <c r="AC453" s="147"/>
      <c r="AD453" s="147"/>
      <c r="AE453" s="147"/>
      <c r="AF453" s="147"/>
      <c r="AG453" s="147"/>
      <c r="AH453" s="147"/>
      <c r="AI453" s="147"/>
      <c r="AJ453" s="147"/>
      <c r="AK453" s="147"/>
      <c r="AL453" s="147"/>
      <c r="AM453" s="147"/>
      <c r="AN453" s="147"/>
      <c r="AO453" s="147"/>
      <c r="AP453" s="147"/>
      <c r="AQ453" s="147"/>
      <c r="AR453" s="147"/>
      <c r="AS453" s="147"/>
      <c r="AT453" s="147"/>
      <c r="AU453" s="147"/>
      <c r="AV453" s="147"/>
      <c r="AW453" s="147"/>
    </row>
    <row r="454" spans="1:49" x14ac:dyDescent="0.2">
      <c r="A454" s="147"/>
      <c r="B454" s="147"/>
      <c r="C454" s="147"/>
      <c r="D454" s="147"/>
      <c r="E454" s="147"/>
      <c r="F454" s="147"/>
      <c r="G454" s="147"/>
      <c r="H454" s="147"/>
      <c r="I454" s="147"/>
      <c r="J454" s="147"/>
      <c r="K454" s="147"/>
      <c r="L454" s="147"/>
      <c r="M454" s="147"/>
      <c r="N454" s="147"/>
      <c r="O454" s="147"/>
      <c r="P454" s="147"/>
      <c r="Q454" s="147"/>
      <c r="R454" s="147"/>
      <c r="S454" s="147"/>
      <c r="T454" s="147"/>
      <c r="U454" s="147"/>
      <c r="V454" s="147"/>
      <c r="W454" s="147"/>
      <c r="X454" s="147"/>
      <c r="Y454" s="147"/>
      <c r="Z454" s="147"/>
      <c r="AA454" s="147"/>
      <c r="AB454" s="147"/>
      <c r="AC454" s="147"/>
      <c r="AD454" s="147"/>
      <c r="AE454" s="147"/>
      <c r="AF454" s="147"/>
      <c r="AG454" s="147"/>
      <c r="AH454" s="147"/>
      <c r="AI454" s="147"/>
      <c r="AJ454" s="147"/>
      <c r="AK454" s="147"/>
      <c r="AL454" s="147"/>
      <c r="AM454" s="147"/>
      <c r="AN454" s="147"/>
      <c r="AO454" s="147"/>
      <c r="AP454" s="147"/>
      <c r="AQ454" s="147"/>
      <c r="AR454" s="147"/>
      <c r="AS454" s="147"/>
      <c r="AT454" s="147"/>
      <c r="AU454" s="147"/>
      <c r="AV454" s="147"/>
      <c r="AW454" s="147"/>
    </row>
    <row r="455" spans="1:49" x14ac:dyDescent="0.2">
      <c r="A455" s="147"/>
      <c r="B455" s="147"/>
      <c r="C455" s="147"/>
      <c r="D455" s="147"/>
      <c r="E455" s="147"/>
      <c r="F455" s="147"/>
      <c r="G455" s="147"/>
      <c r="H455" s="147"/>
      <c r="I455" s="147"/>
      <c r="J455" s="147"/>
      <c r="K455" s="147"/>
      <c r="L455" s="147"/>
      <c r="M455" s="147"/>
      <c r="N455" s="147"/>
      <c r="O455" s="147"/>
      <c r="P455" s="147"/>
      <c r="Q455" s="147"/>
      <c r="R455" s="147"/>
      <c r="S455" s="147"/>
      <c r="T455" s="147"/>
      <c r="U455" s="147"/>
      <c r="V455" s="147"/>
      <c r="W455" s="147"/>
      <c r="X455" s="147"/>
      <c r="Y455" s="147"/>
      <c r="Z455" s="147"/>
      <c r="AA455" s="147"/>
      <c r="AB455" s="147"/>
      <c r="AC455" s="147"/>
      <c r="AD455" s="147"/>
      <c r="AE455" s="147"/>
      <c r="AF455" s="147"/>
      <c r="AG455" s="147"/>
      <c r="AH455" s="147"/>
      <c r="AI455" s="147"/>
      <c r="AJ455" s="147"/>
      <c r="AK455" s="147"/>
      <c r="AL455" s="147"/>
      <c r="AM455" s="147"/>
      <c r="AN455" s="147"/>
      <c r="AO455" s="147"/>
      <c r="AP455" s="147"/>
      <c r="AQ455" s="147"/>
      <c r="AR455" s="147"/>
      <c r="AS455" s="147"/>
      <c r="AT455" s="147"/>
      <c r="AU455" s="147"/>
      <c r="AV455" s="147"/>
      <c r="AW455" s="147"/>
    </row>
    <row r="456" spans="1:49" x14ac:dyDescent="0.2">
      <c r="A456" s="147"/>
      <c r="B456" s="147"/>
      <c r="C456" s="147"/>
      <c r="D456" s="147"/>
      <c r="E456" s="147"/>
      <c r="F456" s="147"/>
      <c r="G456" s="147"/>
      <c r="H456" s="147"/>
      <c r="I456" s="147"/>
      <c r="J456" s="147"/>
      <c r="K456" s="147"/>
      <c r="L456" s="147"/>
      <c r="M456" s="147"/>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147"/>
      <c r="AL456" s="147"/>
      <c r="AM456" s="147"/>
      <c r="AN456" s="147"/>
      <c r="AO456" s="147"/>
      <c r="AP456" s="147"/>
      <c r="AQ456" s="147"/>
      <c r="AR456" s="147"/>
      <c r="AS456" s="147"/>
      <c r="AT456" s="147"/>
      <c r="AU456" s="147"/>
      <c r="AV456" s="147"/>
      <c r="AW456" s="147"/>
    </row>
    <row r="457" spans="1:49" x14ac:dyDescent="0.2">
      <c r="A457" s="147"/>
      <c r="B457" s="147"/>
      <c r="C457" s="147"/>
      <c r="D457" s="147"/>
      <c r="E457" s="147"/>
      <c r="F457" s="147"/>
      <c r="G457" s="147"/>
      <c r="H457" s="147"/>
      <c r="I457" s="147"/>
      <c r="J457" s="147"/>
      <c r="K457" s="147"/>
      <c r="L457" s="147"/>
      <c r="M457" s="147"/>
      <c r="N457" s="147"/>
      <c r="O457" s="147"/>
      <c r="P457" s="147"/>
      <c r="Q457" s="147"/>
      <c r="R457" s="147"/>
      <c r="S457" s="147"/>
      <c r="T457" s="147"/>
      <c r="U457" s="147"/>
      <c r="V457" s="147"/>
      <c r="W457" s="147"/>
      <c r="X457" s="147"/>
      <c r="Y457" s="147"/>
      <c r="Z457" s="147"/>
      <c r="AA457" s="147"/>
      <c r="AB457" s="147"/>
      <c r="AC457" s="147"/>
      <c r="AD457" s="147"/>
      <c r="AE457" s="147"/>
      <c r="AF457" s="147"/>
      <c r="AG457" s="147"/>
      <c r="AH457" s="147"/>
      <c r="AI457" s="147"/>
      <c r="AJ457" s="147"/>
      <c r="AK457" s="147"/>
      <c r="AL457" s="147"/>
      <c r="AM457" s="147"/>
      <c r="AN457" s="147"/>
      <c r="AO457" s="147"/>
      <c r="AP457" s="147"/>
      <c r="AQ457" s="147"/>
      <c r="AR457" s="147"/>
      <c r="AS457" s="147"/>
      <c r="AT457" s="147"/>
      <c r="AU457" s="147"/>
      <c r="AV457" s="147"/>
      <c r="AW457" s="147"/>
    </row>
    <row r="458" spans="1:49" x14ac:dyDescent="0.2">
      <c r="A458" s="147"/>
      <c r="B458" s="147"/>
      <c r="C458" s="147"/>
      <c r="D458" s="147"/>
      <c r="E458" s="147"/>
      <c r="F458" s="147"/>
      <c r="G458" s="147"/>
      <c r="H458" s="147"/>
      <c r="I458" s="147"/>
      <c r="J458" s="147"/>
      <c r="K458" s="147"/>
      <c r="L458" s="147"/>
      <c r="M458" s="147"/>
      <c r="N458" s="147"/>
      <c r="O458" s="147"/>
      <c r="P458" s="147"/>
      <c r="Q458" s="147"/>
      <c r="R458" s="147"/>
      <c r="S458" s="147"/>
      <c r="T458" s="147"/>
      <c r="U458" s="147"/>
      <c r="V458" s="147"/>
      <c r="W458" s="147"/>
      <c r="X458" s="147"/>
      <c r="Y458" s="147"/>
      <c r="Z458" s="147"/>
      <c r="AA458" s="147"/>
      <c r="AB458" s="147"/>
      <c r="AC458" s="147"/>
      <c r="AD458" s="147"/>
      <c r="AE458" s="147"/>
      <c r="AF458" s="147"/>
      <c r="AG458" s="147"/>
      <c r="AH458" s="147"/>
      <c r="AI458" s="147"/>
      <c r="AJ458" s="147"/>
      <c r="AK458" s="147"/>
      <c r="AL458" s="147"/>
      <c r="AM458" s="147"/>
      <c r="AN458" s="147"/>
      <c r="AO458" s="147"/>
      <c r="AP458" s="147"/>
      <c r="AQ458" s="147"/>
      <c r="AR458" s="147"/>
      <c r="AS458" s="147"/>
      <c r="AT458" s="147"/>
      <c r="AU458" s="147"/>
      <c r="AV458" s="147"/>
      <c r="AW458" s="147"/>
    </row>
    <row r="459" spans="1:49" x14ac:dyDescent="0.2">
      <c r="A459" s="147"/>
      <c r="B459" s="147"/>
      <c r="C459" s="147"/>
      <c r="D459" s="147"/>
      <c r="E459" s="147"/>
      <c r="F459" s="147"/>
      <c r="G459" s="147"/>
      <c r="H459" s="147"/>
      <c r="I459" s="147"/>
      <c r="J459" s="147"/>
      <c r="K459" s="147"/>
      <c r="L459" s="147"/>
      <c r="M459" s="147"/>
      <c r="N459" s="147"/>
      <c r="O459" s="147"/>
      <c r="P459" s="147"/>
      <c r="Q459" s="147"/>
      <c r="R459" s="147"/>
      <c r="S459" s="147"/>
      <c r="T459" s="147"/>
      <c r="U459" s="147"/>
      <c r="V459" s="147"/>
      <c r="W459" s="147"/>
      <c r="X459" s="147"/>
      <c r="Y459" s="147"/>
      <c r="Z459" s="147"/>
      <c r="AA459" s="147"/>
      <c r="AB459" s="147"/>
      <c r="AC459" s="147"/>
      <c r="AD459" s="147"/>
      <c r="AE459" s="147"/>
      <c r="AF459" s="147"/>
      <c r="AG459" s="147"/>
      <c r="AH459" s="147"/>
      <c r="AI459" s="147"/>
      <c r="AJ459" s="147"/>
      <c r="AK459" s="147"/>
      <c r="AL459" s="147"/>
      <c r="AM459" s="147"/>
      <c r="AN459" s="147"/>
      <c r="AO459" s="147"/>
      <c r="AP459" s="147"/>
      <c r="AQ459" s="147"/>
      <c r="AR459" s="147"/>
      <c r="AS459" s="147"/>
      <c r="AT459" s="147"/>
      <c r="AU459" s="147"/>
      <c r="AV459" s="147"/>
      <c r="AW459" s="147"/>
    </row>
    <row r="460" spans="1:49" x14ac:dyDescent="0.2">
      <c r="A460" s="147"/>
      <c r="B460" s="147"/>
      <c r="C460" s="147"/>
      <c r="D460" s="147"/>
      <c r="E460" s="147"/>
      <c r="F460" s="147"/>
      <c r="G460" s="147"/>
      <c r="H460" s="147"/>
      <c r="I460" s="147"/>
      <c r="J460" s="147"/>
      <c r="K460" s="147"/>
      <c r="L460" s="147"/>
      <c r="M460" s="147"/>
      <c r="N460" s="147"/>
      <c r="O460" s="147"/>
      <c r="P460" s="147"/>
      <c r="Q460" s="147"/>
      <c r="R460" s="147"/>
      <c r="S460" s="147"/>
      <c r="T460" s="147"/>
      <c r="U460" s="147"/>
      <c r="V460" s="147"/>
      <c r="W460" s="147"/>
      <c r="X460" s="147"/>
      <c r="Y460" s="147"/>
      <c r="Z460" s="147"/>
      <c r="AA460" s="147"/>
      <c r="AB460" s="147"/>
      <c r="AC460" s="147"/>
      <c r="AD460" s="147"/>
      <c r="AE460" s="147"/>
      <c r="AF460" s="147"/>
      <c r="AG460" s="147"/>
      <c r="AH460" s="147"/>
      <c r="AI460" s="147"/>
      <c r="AJ460" s="147"/>
      <c r="AK460" s="147"/>
      <c r="AL460" s="147"/>
      <c r="AM460" s="147"/>
      <c r="AN460" s="147"/>
      <c r="AO460" s="147"/>
      <c r="AP460" s="147"/>
      <c r="AQ460" s="147"/>
      <c r="AR460" s="147"/>
      <c r="AS460" s="147"/>
      <c r="AT460" s="147"/>
      <c r="AU460" s="147"/>
      <c r="AV460" s="147"/>
      <c r="AW460" s="147"/>
    </row>
    <row r="461" spans="1:49" x14ac:dyDescent="0.2">
      <c r="A461" s="147"/>
      <c r="B461" s="147"/>
      <c r="C461" s="147"/>
      <c r="D461" s="147"/>
      <c r="E461" s="147"/>
      <c r="F461" s="147"/>
      <c r="G461" s="147"/>
      <c r="H461" s="147"/>
      <c r="I461" s="147"/>
      <c r="J461" s="147"/>
      <c r="K461" s="147"/>
      <c r="L461" s="147"/>
      <c r="M461" s="147"/>
      <c r="N461" s="147"/>
      <c r="O461" s="147"/>
      <c r="P461" s="147"/>
      <c r="Q461" s="147"/>
      <c r="R461" s="147"/>
      <c r="S461" s="147"/>
      <c r="T461" s="147"/>
      <c r="U461" s="147"/>
      <c r="V461" s="147"/>
      <c r="W461" s="147"/>
      <c r="X461" s="147"/>
      <c r="Y461" s="147"/>
      <c r="Z461" s="147"/>
      <c r="AA461" s="147"/>
      <c r="AB461" s="147"/>
      <c r="AC461" s="147"/>
      <c r="AD461" s="147"/>
      <c r="AE461" s="147"/>
      <c r="AF461" s="147"/>
      <c r="AG461" s="147"/>
      <c r="AH461" s="147"/>
      <c r="AI461" s="147"/>
      <c r="AJ461" s="147"/>
      <c r="AK461" s="147"/>
      <c r="AL461" s="147"/>
      <c r="AM461" s="147"/>
      <c r="AN461" s="147"/>
      <c r="AO461" s="147"/>
      <c r="AP461" s="147"/>
      <c r="AQ461" s="147"/>
      <c r="AR461" s="147"/>
      <c r="AS461" s="147"/>
      <c r="AT461" s="147"/>
      <c r="AU461" s="147"/>
      <c r="AV461" s="147"/>
      <c r="AW461" s="147"/>
    </row>
    <row r="462" spans="1:49" x14ac:dyDescent="0.2">
      <c r="A462" s="147"/>
      <c r="B462" s="147"/>
      <c r="C462" s="147"/>
      <c r="D462" s="147"/>
      <c r="E462" s="147"/>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row>
    <row r="463" spans="1:49" x14ac:dyDescent="0.2">
      <c r="A463" s="147"/>
      <c r="B463" s="147"/>
      <c r="C463" s="147"/>
      <c r="D463" s="147"/>
      <c r="E463" s="147"/>
      <c r="F463" s="147"/>
      <c r="G463" s="147"/>
      <c r="H463" s="147"/>
      <c r="I463" s="147"/>
      <c r="J463" s="147"/>
      <c r="K463" s="147"/>
      <c r="L463" s="147"/>
      <c r="M463" s="147"/>
      <c r="N463" s="147"/>
      <c r="O463" s="147"/>
      <c r="P463" s="147"/>
      <c r="Q463" s="147"/>
      <c r="R463" s="147"/>
      <c r="S463" s="147"/>
      <c r="T463" s="147"/>
      <c r="U463" s="147"/>
      <c r="V463" s="147"/>
      <c r="W463" s="147"/>
      <c r="X463" s="147"/>
      <c r="Y463" s="147"/>
      <c r="Z463" s="147"/>
      <c r="AA463" s="147"/>
      <c r="AB463" s="147"/>
      <c r="AC463" s="147"/>
      <c r="AD463" s="147"/>
      <c r="AE463" s="147"/>
      <c r="AF463" s="147"/>
      <c r="AG463" s="147"/>
      <c r="AH463" s="147"/>
      <c r="AI463" s="147"/>
      <c r="AJ463" s="147"/>
      <c r="AK463" s="147"/>
      <c r="AL463" s="147"/>
      <c r="AM463" s="147"/>
      <c r="AN463" s="147"/>
      <c r="AO463" s="147"/>
      <c r="AP463" s="147"/>
      <c r="AQ463" s="147"/>
      <c r="AR463" s="147"/>
      <c r="AS463" s="147"/>
      <c r="AT463" s="147"/>
      <c r="AU463" s="147"/>
      <c r="AV463" s="147"/>
      <c r="AW463" s="147"/>
    </row>
    <row r="464" spans="1:49" x14ac:dyDescent="0.2">
      <c r="A464" s="147"/>
      <c r="B464" s="147"/>
      <c r="C464" s="147"/>
      <c r="D464" s="147"/>
      <c r="E464" s="147"/>
      <c r="F464" s="147"/>
      <c r="G464" s="147"/>
      <c r="H464" s="147"/>
      <c r="I464" s="147"/>
      <c r="J464" s="147"/>
      <c r="K464" s="147"/>
      <c r="L464" s="147"/>
      <c r="M464" s="147"/>
      <c r="N464" s="147"/>
      <c r="O464" s="147"/>
      <c r="P464" s="147"/>
      <c r="Q464" s="147"/>
      <c r="R464" s="147"/>
      <c r="S464" s="147"/>
      <c r="T464" s="147"/>
      <c r="U464" s="147"/>
      <c r="V464" s="147"/>
      <c r="W464" s="147"/>
      <c r="X464" s="147"/>
      <c r="Y464" s="147"/>
      <c r="Z464" s="147"/>
      <c r="AA464" s="147"/>
      <c r="AB464" s="147"/>
      <c r="AC464" s="147"/>
      <c r="AD464" s="147"/>
      <c r="AE464" s="147"/>
      <c r="AF464" s="147"/>
      <c r="AG464" s="147"/>
      <c r="AH464" s="147"/>
      <c r="AI464" s="147"/>
      <c r="AJ464" s="147"/>
      <c r="AK464" s="147"/>
      <c r="AL464" s="147"/>
      <c r="AM464" s="147"/>
      <c r="AN464" s="147"/>
      <c r="AO464" s="147"/>
      <c r="AP464" s="147"/>
      <c r="AQ464" s="147"/>
      <c r="AR464" s="147"/>
      <c r="AS464" s="147"/>
      <c r="AT464" s="147"/>
      <c r="AU464" s="147"/>
      <c r="AV464" s="147"/>
      <c r="AW464" s="147"/>
    </row>
    <row r="465" spans="1:49" x14ac:dyDescent="0.2">
      <c r="A465" s="147"/>
      <c r="B465" s="147"/>
      <c r="C465" s="147"/>
      <c r="D465" s="147"/>
      <c r="E465" s="147"/>
      <c r="F465" s="147"/>
      <c r="G465" s="147"/>
      <c r="H465" s="147"/>
      <c r="I465" s="147"/>
      <c r="J465" s="147"/>
      <c r="K465" s="147"/>
      <c r="L465" s="147"/>
      <c r="M465" s="147"/>
      <c r="N465" s="147"/>
      <c r="O465" s="147"/>
      <c r="P465" s="147"/>
      <c r="Q465" s="147"/>
      <c r="R465" s="147"/>
      <c r="S465" s="147"/>
      <c r="T465" s="147"/>
      <c r="U465" s="147"/>
      <c r="V465" s="147"/>
      <c r="W465" s="147"/>
      <c r="X465" s="147"/>
      <c r="Y465" s="147"/>
      <c r="Z465" s="147"/>
      <c r="AA465" s="147"/>
      <c r="AB465" s="147"/>
      <c r="AC465" s="147"/>
      <c r="AD465" s="147"/>
      <c r="AE465" s="147"/>
      <c r="AF465" s="147"/>
      <c r="AG465" s="147"/>
      <c r="AH465" s="147"/>
      <c r="AI465" s="147"/>
      <c r="AJ465" s="147"/>
      <c r="AK465" s="147"/>
      <c r="AL465" s="147"/>
      <c r="AM465" s="147"/>
      <c r="AN465" s="147"/>
      <c r="AO465" s="147"/>
      <c r="AP465" s="147"/>
      <c r="AQ465" s="147"/>
      <c r="AR465" s="147"/>
      <c r="AS465" s="147"/>
      <c r="AT465" s="147"/>
      <c r="AU465" s="147"/>
      <c r="AV465" s="147"/>
      <c r="AW465" s="147"/>
    </row>
    <row r="466" spans="1:49" x14ac:dyDescent="0.2">
      <c r="A466" s="147"/>
      <c r="B466" s="147"/>
      <c r="C466" s="147"/>
      <c r="D466" s="147"/>
      <c r="E466" s="147"/>
      <c r="F466" s="147"/>
      <c r="G466" s="147"/>
      <c r="H466" s="147"/>
      <c r="I466" s="147"/>
      <c r="J466" s="147"/>
      <c r="K466" s="147"/>
      <c r="L466" s="147"/>
      <c r="M466" s="147"/>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147"/>
      <c r="AL466" s="147"/>
      <c r="AM466" s="147"/>
      <c r="AN466" s="147"/>
      <c r="AO466" s="147"/>
      <c r="AP466" s="147"/>
      <c r="AQ466" s="147"/>
      <c r="AR466" s="147"/>
      <c r="AS466" s="147"/>
      <c r="AT466" s="147"/>
      <c r="AU466" s="147"/>
      <c r="AV466" s="147"/>
      <c r="AW466" s="147"/>
    </row>
    <row r="467" spans="1:49" x14ac:dyDescent="0.2">
      <c r="A467" s="147"/>
      <c r="B467" s="147"/>
      <c r="C467" s="147"/>
      <c r="D467" s="147"/>
      <c r="E467" s="147"/>
      <c r="F467" s="147"/>
      <c r="G467" s="147"/>
      <c r="H467" s="147"/>
      <c r="I467" s="147"/>
      <c r="J467" s="147"/>
      <c r="K467" s="147"/>
      <c r="L467" s="147"/>
      <c r="M467" s="147"/>
      <c r="N467" s="147"/>
      <c r="O467" s="147"/>
      <c r="P467" s="147"/>
      <c r="Q467" s="147"/>
      <c r="R467" s="147"/>
      <c r="S467" s="147"/>
      <c r="T467" s="147"/>
      <c r="U467" s="147"/>
      <c r="V467" s="147"/>
      <c r="W467" s="147"/>
      <c r="X467" s="147"/>
      <c r="Y467" s="147"/>
      <c r="Z467" s="147"/>
      <c r="AA467" s="147"/>
      <c r="AB467" s="147"/>
      <c r="AC467" s="147"/>
      <c r="AD467" s="147"/>
      <c r="AE467" s="147"/>
      <c r="AF467" s="147"/>
      <c r="AG467" s="147"/>
      <c r="AH467" s="147"/>
      <c r="AI467" s="147"/>
      <c r="AJ467" s="147"/>
      <c r="AK467" s="147"/>
      <c r="AL467" s="147"/>
      <c r="AM467" s="147"/>
      <c r="AN467" s="147"/>
      <c r="AO467" s="147"/>
      <c r="AP467" s="147"/>
      <c r="AQ467" s="147"/>
      <c r="AR467" s="147"/>
      <c r="AS467" s="147"/>
      <c r="AT467" s="147"/>
      <c r="AU467" s="147"/>
      <c r="AV467" s="147"/>
      <c r="AW467" s="147"/>
    </row>
    <row r="468" spans="1:49" x14ac:dyDescent="0.2">
      <c r="A468" s="147"/>
      <c r="B468" s="147"/>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row>
    <row r="469" spans="1:49" x14ac:dyDescent="0.2">
      <c r="A469" s="147"/>
      <c r="B469" s="147"/>
      <c r="C469" s="147"/>
      <c r="D469" s="147"/>
      <c r="E469" s="147"/>
      <c r="F469" s="147"/>
      <c r="G469" s="147"/>
      <c r="H469" s="147"/>
      <c r="I469" s="147"/>
      <c r="J469" s="147"/>
      <c r="K469" s="147"/>
      <c r="L469" s="147"/>
      <c r="M469" s="147"/>
      <c r="N469" s="147"/>
      <c r="O469" s="147"/>
      <c r="P469" s="147"/>
      <c r="Q469" s="147"/>
      <c r="R469" s="147"/>
      <c r="S469" s="147"/>
      <c r="T469" s="147"/>
      <c r="U469" s="147"/>
      <c r="V469" s="147"/>
      <c r="W469" s="147"/>
      <c r="X469" s="147"/>
      <c r="Y469" s="147"/>
      <c r="Z469" s="147"/>
      <c r="AA469" s="147"/>
      <c r="AB469" s="147"/>
      <c r="AC469" s="147"/>
      <c r="AD469" s="147"/>
      <c r="AE469" s="147"/>
      <c r="AF469" s="147"/>
      <c r="AG469" s="147"/>
      <c r="AH469" s="147"/>
      <c r="AI469" s="147"/>
      <c r="AJ469" s="147"/>
      <c r="AK469" s="147"/>
      <c r="AL469" s="147"/>
      <c r="AM469" s="147"/>
      <c r="AN469" s="147"/>
      <c r="AO469" s="147"/>
      <c r="AP469" s="147"/>
      <c r="AQ469" s="147"/>
      <c r="AR469" s="147"/>
      <c r="AS469" s="147"/>
      <c r="AT469" s="147"/>
      <c r="AU469" s="147"/>
      <c r="AV469" s="147"/>
      <c r="AW469" s="147"/>
    </row>
    <row r="470" spans="1:49" x14ac:dyDescent="0.2">
      <c r="A470" s="147"/>
      <c r="B470" s="147"/>
      <c r="C470" s="147"/>
      <c r="D470" s="147"/>
      <c r="E470" s="147"/>
      <c r="F470" s="147"/>
      <c r="G470" s="147"/>
      <c r="H470" s="147"/>
      <c r="I470" s="147"/>
      <c r="J470" s="147"/>
      <c r="K470" s="147"/>
      <c r="L470" s="147"/>
      <c r="M470" s="147"/>
      <c r="N470" s="147"/>
      <c r="O470" s="147"/>
      <c r="P470" s="147"/>
      <c r="Q470" s="147"/>
      <c r="R470" s="147"/>
      <c r="S470" s="147"/>
      <c r="T470" s="147"/>
      <c r="U470" s="147"/>
      <c r="V470" s="147"/>
      <c r="W470" s="147"/>
      <c r="X470" s="147"/>
      <c r="Y470" s="147"/>
      <c r="Z470" s="147"/>
      <c r="AA470" s="147"/>
      <c r="AB470" s="147"/>
      <c r="AC470" s="147"/>
      <c r="AD470" s="147"/>
      <c r="AE470" s="147"/>
      <c r="AF470" s="147"/>
      <c r="AG470" s="147"/>
      <c r="AH470" s="147"/>
      <c r="AI470" s="147"/>
      <c r="AJ470" s="147"/>
      <c r="AK470" s="147"/>
      <c r="AL470" s="147"/>
      <c r="AM470" s="147"/>
      <c r="AN470" s="147"/>
      <c r="AO470" s="147"/>
      <c r="AP470" s="147"/>
      <c r="AQ470" s="147"/>
      <c r="AR470" s="147"/>
      <c r="AS470" s="147"/>
      <c r="AT470" s="147"/>
      <c r="AU470" s="147"/>
      <c r="AV470" s="147"/>
      <c r="AW470" s="147"/>
    </row>
    <row r="471" spans="1:49" x14ac:dyDescent="0.2">
      <c r="A471" s="147"/>
      <c r="B471" s="147"/>
      <c r="C471" s="147"/>
      <c r="D471" s="147"/>
      <c r="E471" s="147"/>
      <c r="F471" s="147"/>
      <c r="G471" s="147"/>
      <c r="H471" s="147"/>
      <c r="I471" s="147"/>
      <c r="J471" s="147"/>
      <c r="K471" s="147"/>
      <c r="L471" s="147"/>
      <c r="M471" s="147"/>
      <c r="N471" s="147"/>
      <c r="O471" s="147"/>
      <c r="P471" s="147"/>
      <c r="Q471" s="147"/>
      <c r="R471" s="147"/>
      <c r="S471" s="147"/>
      <c r="T471" s="147"/>
      <c r="U471" s="147"/>
      <c r="V471" s="147"/>
      <c r="W471" s="147"/>
      <c r="X471" s="147"/>
      <c r="Y471" s="147"/>
      <c r="Z471" s="147"/>
      <c r="AA471" s="147"/>
      <c r="AB471" s="147"/>
      <c r="AC471" s="147"/>
      <c r="AD471" s="147"/>
      <c r="AE471" s="147"/>
      <c r="AF471" s="147"/>
      <c r="AG471" s="147"/>
      <c r="AH471" s="147"/>
      <c r="AI471" s="147"/>
      <c r="AJ471" s="147"/>
      <c r="AK471" s="147"/>
      <c r="AL471" s="147"/>
      <c r="AM471" s="147"/>
      <c r="AN471" s="147"/>
      <c r="AO471" s="147"/>
      <c r="AP471" s="147"/>
      <c r="AQ471" s="147"/>
      <c r="AR471" s="147"/>
      <c r="AS471" s="147"/>
      <c r="AT471" s="147"/>
      <c r="AU471" s="147"/>
      <c r="AV471" s="147"/>
      <c r="AW471" s="147"/>
    </row>
    <row r="472" spans="1:49" x14ac:dyDescent="0.2">
      <c r="A472" s="147"/>
      <c r="B472" s="147"/>
      <c r="C472" s="147"/>
      <c r="D472" s="147"/>
      <c r="E472" s="147"/>
      <c r="F472" s="147"/>
      <c r="G472" s="147"/>
      <c r="H472" s="147"/>
      <c r="I472" s="147"/>
      <c r="J472" s="147"/>
      <c r="K472" s="147"/>
      <c r="L472" s="147"/>
      <c r="M472" s="147"/>
      <c r="N472" s="147"/>
      <c r="O472" s="147"/>
      <c r="P472" s="147"/>
      <c r="Q472" s="147"/>
      <c r="R472" s="147"/>
      <c r="S472" s="147"/>
      <c r="T472" s="147"/>
      <c r="U472" s="147"/>
      <c r="V472" s="147"/>
      <c r="W472" s="147"/>
      <c r="X472" s="147"/>
      <c r="Y472" s="147"/>
      <c r="Z472" s="147"/>
      <c r="AA472" s="147"/>
      <c r="AB472" s="147"/>
      <c r="AC472" s="147"/>
      <c r="AD472" s="147"/>
      <c r="AE472" s="147"/>
      <c r="AF472" s="147"/>
      <c r="AG472" s="147"/>
      <c r="AH472" s="147"/>
      <c r="AI472" s="147"/>
      <c r="AJ472" s="147"/>
      <c r="AK472" s="147"/>
      <c r="AL472" s="147"/>
      <c r="AM472" s="147"/>
      <c r="AN472" s="147"/>
      <c r="AO472" s="147"/>
      <c r="AP472" s="147"/>
      <c r="AQ472" s="147"/>
      <c r="AR472" s="147"/>
      <c r="AS472" s="147"/>
      <c r="AT472" s="147"/>
      <c r="AU472" s="147"/>
      <c r="AV472" s="147"/>
      <c r="AW472" s="147"/>
    </row>
    <row r="473" spans="1:49" x14ac:dyDescent="0.2">
      <c r="A473" s="147"/>
      <c r="B473" s="147"/>
      <c r="C473" s="147"/>
      <c r="D473" s="147"/>
      <c r="E473" s="147"/>
      <c r="F473" s="147"/>
      <c r="G473" s="147"/>
      <c r="H473" s="147"/>
      <c r="I473" s="147"/>
      <c r="J473" s="147"/>
      <c r="K473" s="147"/>
      <c r="L473" s="147"/>
      <c r="M473" s="147"/>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7"/>
      <c r="AL473" s="147"/>
      <c r="AM473" s="147"/>
      <c r="AN473" s="147"/>
      <c r="AO473" s="147"/>
      <c r="AP473" s="147"/>
      <c r="AQ473" s="147"/>
      <c r="AR473" s="147"/>
      <c r="AS473" s="147"/>
      <c r="AT473" s="147"/>
      <c r="AU473" s="147"/>
      <c r="AV473" s="147"/>
      <c r="AW473" s="147"/>
    </row>
    <row r="474" spans="1:49" x14ac:dyDescent="0.2">
      <c r="A474" s="147"/>
      <c r="B474" s="147"/>
      <c r="C474" s="147"/>
      <c r="D474" s="147"/>
      <c r="E474" s="147"/>
      <c r="F474" s="147"/>
      <c r="G474" s="147"/>
      <c r="H474" s="147"/>
      <c r="I474" s="147"/>
      <c r="J474" s="147"/>
      <c r="K474" s="147"/>
      <c r="L474" s="147"/>
      <c r="M474" s="147"/>
      <c r="N474" s="147"/>
      <c r="O474" s="147"/>
      <c r="P474" s="147"/>
      <c r="Q474" s="147"/>
      <c r="R474" s="147"/>
      <c r="S474" s="147"/>
      <c r="T474" s="147"/>
      <c r="U474" s="147"/>
      <c r="V474" s="147"/>
      <c r="W474" s="147"/>
      <c r="X474" s="147"/>
      <c r="Y474" s="147"/>
      <c r="Z474" s="147"/>
      <c r="AA474" s="147"/>
      <c r="AB474" s="147"/>
      <c r="AC474" s="147"/>
      <c r="AD474" s="147"/>
      <c r="AE474" s="147"/>
      <c r="AF474" s="147"/>
      <c r="AG474" s="147"/>
      <c r="AH474" s="147"/>
      <c r="AI474" s="147"/>
      <c r="AJ474" s="147"/>
      <c r="AK474" s="147"/>
      <c r="AL474" s="147"/>
      <c r="AM474" s="147"/>
      <c r="AN474" s="147"/>
      <c r="AO474" s="147"/>
      <c r="AP474" s="147"/>
      <c r="AQ474" s="147"/>
      <c r="AR474" s="147"/>
      <c r="AS474" s="147"/>
      <c r="AT474" s="147"/>
      <c r="AU474" s="147"/>
      <c r="AV474" s="147"/>
      <c r="AW474" s="147"/>
    </row>
    <row r="475" spans="1:49" x14ac:dyDescent="0.2">
      <c r="A475" s="147"/>
      <c r="B475" s="147"/>
      <c r="C475" s="147"/>
      <c r="D475" s="147"/>
      <c r="E475" s="147"/>
      <c r="F475" s="147"/>
      <c r="G475" s="147"/>
      <c r="H475" s="147"/>
      <c r="I475" s="147"/>
      <c r="J475" s="147"/>
      <c r="K475" s="147"/>
      <c r="L475" s="147"/>
      <c r="M475" s="147"/>
      <c r="N475" s="147"/>
      <c r="O475" s="147"/>
      <c r="P475" s="147"/>
      <c r="Q475" s="147"/>
      <c r="R475" s="147"/>
      <c r="S475" s="147"/>
      <c r="T475" s="147"/>
      <c r="U475" s="147"/>
      <c r="V475" s="147"/>
      <c r="W475" s="147"/>
      <c r="X475" s="147"/>
      <c r="Y475" s="147"/>
      <c r="Z475" s="147"/>
      <c r="AA475" s="147"/>
      <c r="AB475" s="147"/>
      <c r="AC475" s="147"/>
      <c r="AD475" s="147"/>
      <c r="AE475" s="147"/>
      <c r="AF475" s="147"/>
      <c r="AG475" s="147"/>
      <c r="AH475" s="147"/>
      <c r="AI475" s="147"/>
      <c r="AJ475" s="147"/>
      <c r="AK475" s="147"/>
      <c r="AL475" s="147"/>
      <c r="AM475" s="147"/>
      <c r="AN475" s="147"/>
      <c r="AO475" s="147"/>
      <c r="AP475" s="147"/>
      <c r="AQ475" s="147"/>
      <c r="AR475" s="147"/>
      <c r="AS475" s="147"/>
      <c r="AT475" s="147"/>
      <c r="AU475" s="147"/>
      <c r="AV475" s="147"/>
      <c r="AW475" s="147"/>
    </row>
    <row r="476" spans="1:49" x14ac:dyDescent="0.2">
      <c r="A476" s="147"/>
      <c r="B476" s="147"/>
      <c r="C476" s="147"/>
      <c r="D476" s="147"/>
      <c r="E476" s="147"/>
      <c r="F476" s="147"/>
      <c r="G476" s="147"/>
      <c r="H476" s="147"/>
      <c r="I476" s="147"/>
      <c r="J476" s="147"/>
      <c r="K476" s="147"/>
      <c r="L476" s="147"/>
      <c r="M476" s="147"/>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147"/>
      <c r="AL476" s="147"/>
      <c r="AM476" s="147"/>
      <c r="AN476" s="147"/>
      <c r="AO476" s="147"/>
      <c r="AP476" s="147"/>
      <c r="AQ476" s="147"/>
      <c r="AR476" s="147"/>
      <c r="AS476" s="147"/>
      <c r="AT476" s="147"/>
      <c r="AU476" s="147"/>
      <c r="AV476" s="147"/>
      <c r="AW476" s="147"/>
    </row>
    <row r="477" spans="1:49" x14ac:dyDescent="0.2">
      <c r="A477" s="147"/>
      <c r="B477" s="147"/>
      <c r="C477" s="147"/>
      <c r="D477" s="147"/>
      <c r="E477" s="147"/>
      <c r="F477" s="147"/>
      <c r="G477" s="147"/>
      <c r="H477" s="147"/>
      <c r="I477" s="147"/>
      <c r="J477" s="147"/>
      <c r="K477" s="147"/>
      <c r="L477" s="147"/>
      <c r="M477" s="147"/>
      <c r="N477" s="147"/>
      <c r="O477" s="147"/>
      <c r="P477" s="147"/>
      <c r="Q477" s="147"/>
      <c r="R477" s="147"/>
      <c r="S477" s="147"/>
      <c r="T477" s="147"/>
      <c r="U477" s="147"/>
      <c r="V477" s="147"/>
      <c r="W477" s="147"/>
      <c r="X477" s="147"/>
      <c r="Y477" s="147"/>
      <c r="Z477" s="147"/>
      <c r="AA477" s="147"/>
      <c r="AB477" s="147"/>
      <c r="AC477" s="147"/>
      <c r="AD477" s="147"/>
      <c r="AE477" s="147"/>
      <c r="AF477" s="147"/>
      <c r="AG477" s="147"/>
      <c r="AH477" s="147"/>
      <c r="AI477" s="147"/>
      <c r="AJ477" s="147"/>
      <c r="AK477" s="147"/>
      <c r="AL477" s="147"/>
      <c r="AM477" s="147"/>
      <c r="AN477" s="147"/>
      <c r="AO477" s="147"/>
      <c r="AP477" s="147"/>
      <c r="AQ477" s="147"/>
      <c r="AR477" s="147"/>
      <c r="AS477" s="147"/>
      <c r="AT477" s="147"/>
      <c r="AU477" s="147"/>
      <c r="AV477" s="147"/>
      <c r="AW477" s="147"/>
    </row>
    <row r="478" spans="1:49" x14ac:dyDescent="0.2">
      <c r="A478" s="147"/>
      <c r="B478" s="147"/>
      <c r="C478" s="147"/>
      <c r="D478" s="147"/>
      <c r="E478" s="147"/>
      <c r="F478" s="147"/>
      <c r="G478" s="147"/>
      <c r="H478" s="147"/>
      <c r="I478" s="147"/>
      <c r="J478" s="147"/>
      <c r="K478" s="147"/>
      <c r="L478" s="147"/>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7"/>
      <c r="AL478" s="147"/>
      <c r="AM478" s="147"/>
      <c r="AN478" s="147"/>
      <c r="AO478" s="147"/>
      <c r="AP478" s="147"/>
      <c r="AQ478" s="147"/>
      <c r="AR478" s="147"/>
      <c r="AS478" s="147"/>
      <c r="AT478" s="147"/>
      <c r="AU478" s="147"/>
      <c r="AV478" s="147"/>
      <c r="AW478" s="147"/>
    </row>
    <row r="479" spans="1:49" x14ac:dyDescent="0.2">
      <c r="A479" s="147"/>
      <c r="B479" s="147"/>
      <c r="C479" s="147"/>
      <c r="D479" s="147"/>
      <c r="E479" s="147"/>
      <c r="F479" s="147"/>
      <c r="G479" s="147"/>
      <c r="H479" s="147"/>
      <c r="I479" s="147"/>
      <c r="J479" s="147"/>
      <c r="K479" s="147"/>
      <c r="L479" s="147"/>
      <c r="M479" s="147"/>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7"/>
      <c r="AK479" s="147"/>
      <c r="AL479" s="147"/>
      <c r="AM479" s="147"/>
      <c r="AN479" s="147"/>
      <c r="AO479" s="147"/>
      <c r="AP479" s="147"/>
      <c r="AQ479" s="147"/>
      <c r="AR479" s="147"/>
      <c r="AS479" s="147"/>
      <c r="AT479" s="147"/>
      <c r="AU479" s="147"/>
      <c r="AV479" s="147"/>
      <c r="AW479" s="147"/>
    </row>
    <row r="480" spans="1:49" x14ac:dyDescent="0.2">
      <c r="A480" s="147"/>
      <c r="B480" s="147"/>
      <c r="C480" s="147"/>
      <c r="D480" s="147"/>
      <c r="E480" s="147"/>
      <c r="F480" s="147"/>
      <c r="G480" s="147"/>
      <c r="H480" s="147"/>
      <c r="I480" s="147"/>
      <c r="J480" s="147"/>
      <c r="K480" s="147"/>
      <c r="L480" s="147"/>
      <c r="M480" s="147"/>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7"/>
      <c r="AK480" s="147"/>
      <c r="AL480" s="147"/>
      <c r="AM480" s="147"/>
      <c r="AN480" s="147"/>
      <c r="AO480" s="147"/>
      <c r="AP480" s="147"/>
      <c r="AQ480" s="147"/>
      <c r="AR480" s="147"/>
      <c r="AS480" s="147"/>
      <c r="AT480" s="147"/>
      <c r="AU480" s="147"/>
      <c r="AV480" s="147"/>
      <c r="AW480" s="147"/>
    </row>
    <row r="481" spans="1:49" x14ac:dyDescent="0.2">
      <c r="A481" s="147"/>
      <c r="B481" s="147"/>
      <c r="C481" s="147"/>
      <c r="D481" s="147"/>
      <c r="E481" s="147"/>
      <c r="F481" s="147"/>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row>
    <row r="482" spans="1:49" x14ac:dyDescent="0.2">
      <c r="A482" s="147"/>
      <c r="B482" s="147"/>
      <c r="C482" s="147"/>
      <c r="D482" s="147"/>
      <c r="E482" s="147"/>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row>
    <row r="483" spans="1:49" x14ac:dyDescent="0.2">
      <c r="A483" s="147"/>
      <c r="B483" s="147"/>
      <c r="C483" s="147"/>
      <c r="D483" s="147"/>
      <c r="E483" s="147"/>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row>
    <row r="484" spans="1:49" x14ac:dyDescent="0.2">
      <c r="A484" s="147"/>
      <c r="B484" s="147"/>
      <c r="C484" s="147"/>
      <c r="D484" s="147"/>
      <c r="E484" s="147"/>
      <c r="F484" s="147"/>
      <c r="G484" s="147"/>
      <c r="H484" s="147"/>
      <c r="I484" s="147"/>
      <c r="J484" s="147"/>
      <c r="K484" s="147"/>
      <c r="L484" s="14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7"/>
      <c r="AL484" s="147"/>
      <c r="AM484" s="147"/>
      <c r="AN484" s="147"/>
      <c r="AO484" s="147"/>
      <c r="AP484" s="147"/>
      <c r="AQ484" s="147"/>
      <c r="AR484" s="147"/>
      <c r="AS484" s="147"/>
      <c r="AT484" s="147"/>
      <c r="AU484" s="147"/>
      <c r="AV484" s="147"/>
      <c r="AW484" s="147"/>
    </row>
    <row r="485" spans="1:49" x14ac:dyDescent="0.2">
      <c r="A485" s="147"/>
      <c r="B485" s="147"/>
      <c r="C485" s="147"/>
      <c r="D485" s="147"/>
      <c r="E485" s="147"/>
      <c r="F485" s="147"/>
      <c r="G485" s="147"/>
      <c r="H485" s="147"/>
      <c r="I485" s="147"/>
      <c r="J485" s="147"/>
      <c r="K485" s="147"/>
      <c r="L485" s="14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7"/>
      <c r="AL485" s="147"/>
      <c r="AM485" s="147"/>
      <c r="AN485" s="147"/>
      <c r="AO485" s="147"/>
      <c r="AP485" s="147"/>
      <c r="AQ485" s="147"/>
      <c r="AR485" s="147"/>
      <c r="AS485" s="147"/>
      <c r="AT485" s="147"/>
      <c r="AU485" s="147"/>
      <c r="AV485" s="147"/>
      <c r="AW485" s="147"/>
    </row>
    <row r="486" spans="1:49" x14ac:dyDescent="0.2">
      <c r="A486" s="147"/>
      <c r="B486" s="147"/>
      <c r="C486" s="147"/>
      <c r="D486" s="147"/>
      <c r="E486" s="147"/>
      <c r="F486" s="147"/>
      <c r="G486" s="147"/>
      <c r="H486" s="147"/>
      <c r="I486" s="147"/>
      <c r="J486" s="147"/>
      <c r="K486" s="147"/>
      <c r="L486" s="147"/>
      <c r="M486" s="147"/>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7"/>
      <c r="AL486" s="147"/>
      <c r="AM486" s="147"/>
      <c r="AN486" s="147"/>
      <c r="AO486" s="147"/>
      <c r="AP486" s="147"/>
      <c r="AQ486" s="147"/>
      <c r="AR486" s="147"/>
      <c r="AS486" s="147"/>
      <c r="AT486" s="147"/>
      <c r="AU486" s="147"/>
      <c r="AV486" s="147"/>
      <c r="AW486" s="147"/>
    </row>
    <row r="487" spans="1:49" x14ac:dyDescent="0.2">
      <c r="A487" s="147"/>
      <c r="B487" s="147"/>
      <c r="C487" s="147"/>
      <c r="D487" s="147"/>
      <c r="E487" s="147"/>
      <c r="F487" s="147"/>
      <c r="G487" s="147"/>
      <c r="H487" s="147"/>
      <c r="I487" s="147"/>
      <c r="J487" s="147"/>
      <c r="K487" s="147"/>
      <c r="L487" s="147"/>
      <c r="M487" s="147"/>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7"/>
      <c r="AL487" s="147"/>
      <c r="AM487" s="147"/>
      <c r="AN487" s="147"/>
      <c r="AO487" s="147"/>
      <c r="AP487" s="147"/>
      <c r="AQ487" s="147"/>
      <c r="AR487" s="147"/>
      <c r="AS487" s="147"/>
      <c r="AT487" s="147"/>
      <c r="AU487" s="147"/>
      <c r="AV487" s="147"/>
      <c r="AW487" s="147"/>
    </row>
    <row r="488" spans="1:49" x14ac:dyDescent="0.2">
      <c r="A488" s="147"/>
      <c r="B488" s="147"/>
      <c r="C488" s="147"/>
      <c r="D488" s="147"/>
      <c r="E488" s="147"/>
      <c r="F488" s="147"/>
      <c r="G488" s="147"/>
      <c r="H488" s="147"/>
      <c r="I488" s="147"/>
      <c r="J488" s="147"/>
      <c r="K488" s="147"/>
      <c r="L488" s="14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7"/>
      <c r="AL488" s="147"/>
      <c r="AM488" s="147"/>
      <c r="AN488" s="147"/>
      <c r="AO488" s="147"/>
      <c r="AP488" s="147"/>
      <c r="AQ488" s="147"/>
      <c r="AR488" s="147"/>
      <c r="AS488" s="147"/>
      <c r="AT488" s="147"/>
      <c r="AU488" s="147"/>
      <c r="AV488" s="147"/>
      <c r="AW488" s="147"/>
    </row>
    <row r="489" spans="1:49" x14ac:dyDescent="0.2">
      <c r="A489" s="147"/>
      <c r="B489" s="147"/>
      <c r="C489" s="147"/>
      <c r="D489" s="147"/>
      <c r="E489" s="147"/>
      <c r="F489" s="147"/>
      <c r="G489" s="147"/>
      <c r="H489" s="147"/>
      <c r="I489" s="147"/>
      <c r="J489" s="147"/>
      <c r="K489" s="147"/>
      <c r="L489" s="147"/>
      <c r="M489" s="147"/>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147"/>
      <c r="AL489" s="147"/>
      <c r="AM489" s="147"/>
      <c r="AN489" s="147"/>
      <c r="AO489" s="147"/>
      <c r="AP489" s="147"/>
      <c r="AQ489" s="147"/>
      <c r="AR489" s="147"/>
      <c r="AS489" s="147"/>
      <c r="AT489" s="147"/>
      <c r="AU489" s="147"/>
      <c r="AV489" s="147"/>
      <c r="AW489" s="147"/>
    </row>
    <row r="490" spans="1:49" x14ac:dyDescent="0.2">
      <c r="A490" s="147"/>
      <c r="B490" s="147"/>
      <c r="C490" s="147"/>
      <c r="D490" s="147"/>
      <c r="E490" s="147"/>
      <c r="F490" s="147"/>
      <c r="G490" s="147"/>
      <c r="H490" s="147"/>
      <c r="I490" s="147"/>
      <c r="J490" s="147"/>
      <c r="K490" s="147"/>
      <c r="L490" s="147"/>
      <c r="M490" s="147"/>
      <c r="N490" s="147"/>
      <c r="O490" s="147"/>
      <c r="P490" s="147"/>
      <c r="Q490" s="147"/>
      <c r="R490" s="147"/>
      <c r="S490" s="147"/>
      <c r="T490" s="147"/>
      <c r="U490" s="147"/>
      <c r="V490" s="147"/>
      <c r="W490" s="147"/>
      <c r="X490" s="147"/>
      <c r="Y490" s="147"/>
      <c r="Z490" s="147"/>
      <c r="AA490" s="147"/>
      <c r="AB490" s="147"/>
      <c r="AC490" s="147"/>
      <c r="AD490" s="147"/>
      <c r="AE490" s="147"/>
      <c r="AF490" s="147"/>
      <c r="AG490" s="147"/>
      <c r="AH490" s="147"/>
      <c r="AI490" s="147"/>
      <c r="AJ490" s="147"/>
      <c r="AK490" s="147"/>
      <c r="AL490" s="147"/>
      <c r="AM490" s="147"/>
      <c r="AN490" s="147"/>
      <c r="AO490" s="147"/>
      <c r="AP490" s="147"/>
      <c r="AQ490" s="147"/>
      <c r="AR490" s="147"/>
      <c r="AS490" s="147"/>
      <c r="AT490" s="147"/>
      <c r="AU490" s="147"/>
      <c r="AV490" s="147"/>
      <c r="AW490" s="147"/>
    </row>
    <row r="491" spans="1:49" x14ac:dyDescent="0.2">
      <c r="A491" s="147"/>
      <c r="B491" s="147"/>
      <c r="C491" s="147"/>
      <c r="D491" s="147"/>
      <c r="E491" s="147"/>
      <c r="F491" s="147"/>
      <c r="G491" s="147"/>
      <c r="H491" s="147"/>
      <c r="I491" s="147"/>
      <c r="J491" s="147"/>
      <c r="K491" s="147"/>
      <c r="L491" s="147"/>
      <c r="M491" s="147"/>
      <c r="N491" s="147"/>
      <c r="O491" s="147"/>
      <c r="P491" s="147"/>
      <c r="Q491" s="147"/>
      <c r="R491" s="147"/>
      <c r="S491" s="147"/>
      <c r="T491" s="147"/>
      <c r="U491" s="147"/>
      <c r="V491" s="147"/>
      <c r="W491" s="147"/>
      <c r="X491" s="147"/>
      <c r="Y491" s="147"/>
      <c r="Z491" s="147"/>
      <c r="AA491" s="147"/>
      <c r="AB491" s="147"/>
      <c r="AC491" s="147"/>
      <c r="AD491" s="147"/>
      <c r="AE491" s="147"/>
      <c r="AF491" s="147"/>
      <c r="AG491" s="147"/>
      <c r="AH491" s="147"/>
      <c r="AI491" s="147"/>
      <c r="AJ491" s="147"/>
      <c r="AK491" s="147"/>
      <c r="AL491" s="147"/>
      <c r="AM491" s="147"/>
      <c r="AN491" s="147"/>
      <c r="AO491" s="147"/>
      <c r="AP491" s="147"/>
      <c r="AQ491" s="147"/>
      <c r="AR491" s="147"/>
      <c r="AS491" s="147"/>
      <c r="AT491" s="147"/>
      <c r="AU491" s="147"/>
      <c r="AV491" s="147"/>
      <c r="AW491" s="147"/>
    </row>
    <row r="492" spans="1:49" x14ac:dyDescent="0.2">
      <c r="A492" s="147"/>
      <c r="B492" s="147"/>
      <c r="C492" s="147"/>
      <c r="D492" s="147"/>
      <c r="E492" s="147"/>
      <c r="F492" s="147"/>
      <c r="G492" s="147"/>
      <c r="H492" s="147"/>
      <c r="I492" s="147"/>
      <c r="J492" s="147"/>
      <c r="K492" s="147"/>
      <c r="L492" s="147"/>
      <c r="M492" s="147"/>
      <c r="N492" s="147"/>
      <c r="O492" s="147"/>
      <c r="P492" s="147"/>
      <c r="Q492" s="147"/>
      <c r="R492" s="147"/>
      <c r="S492" s="147"/>
      <c r="T492" s="147"/>
      <c r="U492" s="147"/>
      <c r="V492" s="147"/>
      <c r="W492" s="147"/>
      <c r="X492" s="147"/>
      <c r="Y492" s="147"/>
      <c r="Z492" s="147"/>
      <c r="AA492" s="147"/>
      <c r="AB492" s="147"/>
      <c r="AC492" s="147"/>
      <c r="AD492" s="147"/>
      <c r="AE492" s="147"/>
      <c r="AF492" s="147"/>
      <c r="AG492" s="147"/>
      <c r="AH492" s="147"/>
      <c r="AI492" s="147"/>
      <c r="AJ492" s="147"/>
      <c r="AK492" s="147"/>
      <c r="AL492" s="147"/>
      <c r="AM492" s="147"/>
      <c r="AN492" s="147"/>
      <c r="AO492" s="147"/>
      <c r="AP492" s="147"/>
      <c r="AQ492" s="147"/>
      <c r="AR492" s="147"/>
      <c r="AS492" s="147"/>
      <c r="AT492" s="147"/>
      <c r="AU492" s="147"/>
      <c r="AV492" s="147"/>
      <c r="AW492" s="147"/>
    </row>
    <row r="493" spans="1:49" x14ac:dyDescent="0.2">
      <c r="A493" s="147"/>
      <c r="B493" s="147"/>
      <c r="C493" s="147"/>
      <c r="D493" s="147"/>
      <c r="E493" s="147"/>
      <c r="F493" s="147"/>
      <c r="G493" s="147"/>
      <c r="H493" s="147"/>
      <c r="I493" s="147"/>
      <c r="J493" s="147"/>
      <c r="K493" s="147"/>
      <c r="L493" s="147"/>
      <c r="M493" s="147"/>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7"/>
      <c r="AK493" s="147"/>
      <c r="AL493" s="147"/>
      <c r="AM493" s="147"/>
      <c r="AN493" s="147"/>
      <c r="AO493" s="147"/>
      <c r="AP493" s="147"/>
      <c r="AQ493" s="147"/>
      <c r="AR493" s="147"/>
      <c r="AS493" s="147"/>
      <c r="AT493" s="147"/>
      <c r="AU493" s="147"/>
      <c r="AV493" s="147"/>
      <c r="AW493" s="147"/>
    </row>
    <row r="494" spans="1:49" x14ac:dyDescent="0.2">
      <c r="A494" s="147"/>
      <c r="B494" s="147"/>
      <c r="C494" s="147"/>
      <c r="D494" s="147"/>
      <c r="E494" s="147"/>
      <c r="F494" s="147"/>
      <c r="G494" s="147"/>
      <c r="H494" s="147"/>
      <c r="I494" s="147"/>
      <c r="J494" s="147"/>
      <c r="K494" s="147"/>
      <c r="L494" s="147"/>
      <c r="M494" s="147"/>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7"/>
      <c r="AK494" s="147"/>
      <c r="AL494" s="147"/>
      <c r="AM494" s="147"/>
      <c r="AN494" s="147"/>
      <c r="AO494" s="147"/>
      <c r="AP494" s="147"/>
      <c r="AQ494" s="147"/>
      <c r="AR494" s="147"/>
      <c r="AS494" s="147"/>
      <c r="AT494" s="147"/>
      <c r="AU494" s="147"/>
      <c r="AV494" s="147"/>
      <c r="AW494" s="147"/>
    </row>
    <row r="495" spans="1:49" x14ac:dyDescent="0.2">
      <c r="A495" s="147"/>
      <c r="B495" s="147"/>
      <c r="C495" s="147"/>
      <c r="D495" s="147"/>
      <c r="E495" s="147"/>
      <c r="F495" s="147"/>
      <c r="G495" s="147"/>
      <c r="H495" s="147"/>
      <c r="I495" s="147"/>
      <c r="J495" s="147"/>
      <c r="K495" s="147"/>
      <c r="L495" s="147"/>
      <c r="M495" s="147"/>
      <c r="N495" s="147"/>
      <c r="O495" s="147"/>
      <c r="P495" s="147"/>
      <c r="Q495" s="147"/>
      <c r="R495" s="147"/>
      <c r="S495" s="147"/>
      <c r="T495" s="147"/>
      <c r="U495" s="147"/>
      <c r="V495" s="147"/>
      <c r="W495" s="147"/>
      <c r="X495" s="147"/>
      <c r="Y495" s="147"/>
      <c r="Z495" s="147"/>
      <c r="AA495" s="147"/>
      <c r="AB495" s="147"/>
      <c r="AC495" s="147"/>
      <c r="AD495" s="147"/>
      <c r="AE495" s="147"/>
      <c r="AF495" s="147"/>
      <c r="AG495" s="147"/>
      <c r="AH495" s="147"/>
      <c r="AI495" s="147"/>
      <c r="AJ495" s="147"/>
      <c r="AK495" s="147"/>
      <c r="AL495" s="147"/>
      <c r="AM495" s="147"/>
      <c r="AN495" s="147"/>
      <c r="AO495" s="147"/>
      <c r="AP495" s="147"/>
      <c r="AQ495" s="147"/>
      <c r="AR495" s="147"/>
      <c r="AS495" s="147"/>
      <c r="AT495" s="147"/>
      <c r="AU495" s="147"/>
      <c r="AV495" s="147"/>
      <c r="AW495" s="147"/>
    </row>
    <row r="496" spans="1:49" x14ac:dyDescent="0.2">
      <c r="A496" s="147"/>
      <c r="B496" s="147"/>
      <c r="C496" s="147"/>
      <c r="D496" s="147"/>
      <c r="E496" s="147"/>
      <c r="F496" s="147"/>
      <c r="G496" s="147"/>
      <c r="H496" s="147"/>
      <c r="I496" s="147"/>
      <c r="J496" s="147"/>
      <c r="K496" s="147"/>
      <c r="L496" s="147"/>
      <c r="M496" s="147"/>
      <c r="N496" s="147"/>
      <c r="O496" s="147"/>
      <c r="P496" s="147"/>
      <c r="Q496" s="147"/>
      <c r="R496" s="147"/>
      <c r="S496" s="147"/>
      <c r="T496" s="147"/>
      <c r="U496" s="147"/>
      <c r="V496" s="147"/>
      <c r="W496" s="147"/>
      <c r="X496" s="147"/>
      <c r="Y496" s="147"/>
      <c r="Z496" s="147"/>
      <c r="AA496" s="147"/>
      <c r="AB496" s="147"/>
      <c r="AC496" s="147"/>
      <c r="AD496" s="147"/>
      <c r="AE496" s="147"/>
      <c r="AF496" s="147"/>
      <c r="AG496" s="147"/>
      <c r="AH496" s="147"/>
      <c r="AI496" s="147"/>
      <c r="AJ496" s="147"/>
      <c r="AK496" s="147"/>
      <c r="AL496" s="147"/>
      <c r="AM496" s="147"/>
      <c r="AN496" s="147"/>
      <c r="AO496" s="147"/>
      <c r="AP496" s="147"/>
      <c r="AQ496" s="147"/>
      <c r="AR496" s="147"/>
      <c r="AS496" s="147"/>
      <c r="AT496" s="147"/>
      <c r="AU496" s="147"/>
      <c r="AV496" s="147"/>
      <c r="AW496" s="147"/>
    </row>
    <row r="497" spans="1:49" x14ac:dyDescent="0.2">
      <c r="A497" s="147"/>
      <c r="B497" s="147"/>
      <c r="C497" s="147"/>
      <c r="D497" s="147"/>
      <c r="E497" s="147"/>
      <c r="F497" s="147"/>
      <c r="G497" s="147"/>
      <c r="H497" s="147"/>
      <c r="I497" s="147"/>
      <c r="J497" s="147"/>
      <c r="K497" s="147"/>
      <c r="L497" s="147"/>
      <c r="M497" s="147"/>
      <c r="N497" s="147"/>
      <c r="O497" s="147"/>
      <c r="P497" s="147"/>
      <c r="Q497" s="147"/>
      <c r="R497" s="147"/>
      <c r="S497" s="147"/>
      <c r="T497" s="147"/>
      <c r="U497" s="147"/>
      <c r="V497" s="147"/>
      <c r="W497" s="147"/>
      <c r="X497" s="147"/>
      <c r="Y497" s="147"/>
      <c r="Z497" s="147"/>
      <c r="AA497" s="147"/>
      <c r="AB497" s="147"/>
      <c r="AC497" s="147"/>
      <c r="AD497" s="147"/>
      <c r="AE497" s="147"/>
      <c r="AF497" s="147"/>
      <c r="AG497" s="147"/>
      <c r="AH497" s="147"/>
      <c r="AI497" s="147"/>
      <c r="AJ497" s="147"/>
      <c r="AK497" s="147"/>
      <c r="AL497" s="147"/>
      <c r="AM497" s="147"/>
      <c r="AN497" s="147"/>
      <c r="AO497" s="147"/>
      <c r="AP497" s="147"/>
      <c r="AQ497" s="147"/>
      <c r="AR497" s="147"/>
      <c r="AS497" s="147"/>
      <c r="AT497" s="147"/>
      <c r="AU497" s="147"/>
      <c r="AV497" s="147"/>
      <c r="AW497" s="147"/>
    </row>
    <row r="498" spans="1:49" x14ac:dyDescent="0.2">
      <c r="A498" s="147"/>
      <c r="B498" s="147"/>
      <c r="C498" s="147"/>
      <c r="D498" s="147"/>
      <c r="E498" s="147"/>
      <c r="F498" s="147"/>
      <c r="G498" s="147"/>
      <c r="H498" s="147"/>
      <c r="I498" s="147"/>
      <c r="J498" s="147"/>
      <c r="K498" s="147"/>
      <c r="L498" s="147"/>
      <c r="M498" s="147"/>
      <c r="N498" s="147"/>
      <c r="O498" s="147"/>
      <c r="P498" s="147"/>
      <c r="Q498" s="147"/>
      <c r="R498" s="147"/>
      <c r="S498" s="147"/>
      <c r="T498" s="147"/>
      <c r="U498" s="147"/>
      <c r="V498" s="147"/>
      <c r="W498" s="147"/>
      <c r="X498" s="147"/>
      <c r="Y498" s="147"/>
      <c r="Z498" s="147"/>
      <c r="AA498" s="147"/>
      <c r="AB498" s="147"/>
      <c r="AC498" s="147"/>
      <c r="AD498" s="147"/>
      <c r="AE498" s="147"/>
      <c r="AF498" s="147"/>
      <c r="AG498" s="147"/>
      <c r="AH498" s="147"/>
      <c r="AI498" s="147"/>
      <c r="AJ498" s="147"/>
      <c r="AK498" s="147"/>
      <c r="AL498" s="147"/>
      <c r="AM498" s="147"/>
      <c r="AN498" s="147"/>
      <c r="AO498" s="147"/>
      <c r="AP498" s="147"/>
      <c r="AQ498" s="147"/>
      <c r="AR498" s="147"/>
      <c r="AS498" s="147"/>
      <c r="AT498" s="147"/>
      <c r="AU498" s="147"/>
      <c r="AV498" s="147"/>
      <c r="AW498" s="147"/>
    </row>
    <row r="499" spans="1:49" x14ac:dyDescent="0.2">
      <c r="A499" s="147"/>
      <c r="B499" s="147"/>
      <c r="C499" s="147"/>
      <c r="D499" s="147"/>
      <c r="E499" s="147"/>
      <c r="F499" s="147"/>
      <c r="G499" s="147"/>
      <c r="H499" s="147"/>
      <c r="I499" s="147"/>
      <c r="J499" s="147"/>
      <c r="K499" s="147"/>
      <c r="L499" s="147"/>
      <c r="M499" s="147"/>
      <c r="N499" s="147"/>
      <c r="O499" s="147"/>
      <c r="P499" s="147"/>
      <c r="Q499" s="147"/>
      <c r="R499" s="147"/>
      <c r="S499" s="147"/>
      <c r="T499" s="147"/>
      <c r="U499" s="147"/>
      <c r="V499" s="147"/>
      <c r="W499" s="147"/>
      <c r="X499" s="147"/>
      <c r="Y499" s="147"/>
      <c r="Z499" s="147"/>
      <c r="AA499" s="147"/>
      <c r="AB499" s="147"/>
      <c r="AC499" s="147"/>
      <c r="AD499" s="147"/>
      <c r="AE499" s="147"/>
      <c r="AF499" s="147"/>
      <c r="AG499" s="147"/>
      <c r="AH499" s="147"/>
      <c r="AI499" s="147"/>
      <c r="AJ499" s="147"/>
      <c r="AK499" s="147"/>
      <c r="AL499" s="147"/>
      <c r="AM499" s="147"/>
      <c r="AN499" s="147"/>
      <c r="AO499" s="147"/>
      <c r="AP499" s="147"/>
      <c r="AQ499" s="147"/>
      <c r="AR499" s="147"/>
      <c r="AS499" s="147"/>
      <c r="AT499" s="147"/>
      <c r="AU499" s="147"/>
      <c r="AV499" s="147"/>
      <c r="AW499" s="147"/>
    </row>
    <row r="500" spans="1:49" x14ac:dyDescent="0.2">
      <c r="A500" s="147"/>
      <c r="B500" s="147"/>
      <c r="C500" s="147"/>
      <c r="D500" s="147"/>
      <c r="E500" s="147"/>
      <c r="F500" s="147"/>
      <c r="G500" s="147"/>
      <c r="H500" s="147"/>
      <c r="I500" s="147"/>
      <c r="J500" s="147"/>
      <c r="K500" s="147"/>
      <c r="L500" s="147"/>
      <c r="M500" s="147"/>
      <c r="N500" s="147"/>
      <c r="O500" s="147"/>
      <c r="P500" s="147"/>
      <c r="Q500" s="147"/>
      <c r="R500" s="147"/>
      <c r="S500" s="147"/>
      <c r="T500" s="147"/>
      <c r="U500" s="147"/>
      <c r="V500" s="147"/>
      <c r="W500" s="147"/>
      <c r="X500" s="147"/>
      <c r="Y500" s="147"/>
      <c r="Z500" s="147"/>
      <c r="AA500" s="147"/>
      <c r="AB500" s="147"/>
      <c r="AC500" s="147"/>
      <c r="AD500" s="147"/>
      <c r="AE500" s="147"/>
      <c r="AF500" s="147"/>
      <c r="AG500" s="147"/>
      <c r="AH500" s="147"/>
      <c r="AI500" s="147"/>
      <c r="AJ500" s="147"/>
      <c r="AK500" s="147"/>
      <c r="AL500" s="147"/>
      <c r="AM500" s="147"/>
      <c r="AN500" s="147"/>
      <c r="AO500" s="147"/>
      <c r="AP500" s="147"/>
      <c r="AQ500" s="147"/>
      <c r="AR500" s="147"/>
      <c r="AS500" s="147"/>
      <c r="AT500" s="147"/>
      <c r="AU500" s="147"/>
      <c r="AV500" s="147"/>
      <c r="AW500" s="147"/>
    </row>
    <row r="501" spans="1:49" x14ac:dyDescent="0.2">
      <c r="A501" s="147"/>
      <c r="B501" s="147"/>
      <c r="C501" s="147"/>
      <c r="D501" s="147"/>
      <c r="E501" s="147"/>
      <c r="F501" s="147"/>
      <c r="G501" s="147"/>
      <c r="H501" s="147"/>
      <c r="I501" s="147"/>
      <c r="J501" s="147"/>
      <c r="K501" s="147"/>
      <c r="L501" s="147"/>
      <c r="M501" s="147"/>
      <c r="N501" s="147"/>
      <c r="O501" s="147"/>
      <c r="P501" s="147"/>
      <c r="Q501" s="147"/>
      <c r="R501" s="147"/>
      <c r="S501" s="147"/>
      <c r="T501" s="147"/>
      <c r="U501" s="147"/>
      <c r="V501" s="147"/>
      <c r="W501" s="147"/>
      <c r="X501" s="147"/>
      <c r="Y501" s="147"/>
      <c r="Z501" s="147"/>
      <c r="AA501" s="147"/>
      <c r="AB501" s="147"/>
      <c r="AC501" s="147"/>
      <c r="AD501" s="147"/>
      <c r="AE501" s="147"/>
      <c r="AF501" s="147"/>
      <c r="AG501" s="147"/>
      <c r="AH501" s="147"/>
      <c r="AI501" s="147"/>
      <c r="AJ501" s="147"/>
      <c r="AK501" s="147"/>
      <c r="AL501" s="147"/>
      <c r="AM501" s="147"/>
      <c r="AN501" s="147"/>
      <c r="AO501" s="147"/>
      <c r="AP501" s="147"/>
      <c r="AQ501" s="147"/>
      <c r="AR501" s="147"/>
      <c r="AS501" s="147"/>
      <c r="AT501" s="147"/>
      <c r="AU501" s="147"/>
      <c r="AV501" s="147"/>
      <c r="AW501" s="147"/>
    </row>
    <row r="502" spans="1:49" x14ac:dyDescent="0.2">
      <c r="A502" s="147"/>
      <c r="B502" s="147"/>
      <c r="C502" s="147"/>
      <c r="D502" s="147"/>
      <c r="E502" s="147"/>
      <c r="F502" s="147"/>
      <c r="G502" s="147"/>
      <c r="H502" s="147"/>
      <c r="I502" s="147"/>
      <c r="J502" s="147"/>
      <c r="K502" s="147"/>
      <c r="L502" s="147"/>
      <c r="M502" s="147"/>
      <c r="N502" s="147"/>
      <c r="O502" s="147"/>
      <c r="P502" s="147"/>
      <c r="Q502" s="147"/>
      <c r="R502" s="147"/>
      <c r="S502" s="147"/>
      <c r="T502" s="147"/>
      <c r="U502" s="147"/>
      <c r="V502" s="147"/>
      <c r="W502" s="147"/>
      <c r="X502" s="147"/>
      <c r="Y502" s="147"/>
      <c r="Z502" s="147"/>
      <c r="AA502" s="147"/>
      <c r="AB502" s="147"/>
      <c r="AC502" s="147"/>
      <c r="AD502" s="147"/>
      <c r="AE502" s="147"/>
      <c r="AF502" s="147"/>
      <c r="AG502" s="147"/>
      <c r="AH502" s="147"/>
      <c r="AI502" s="147"/>
      <c r="AJ502" s="147"/>
      <c r="AK502" s="147"/>
      <c r="AL502" s="147"/>
      <c r="AM502" s="147"/>
      <c r="AN502" s="147"/>
      <c r="AO502" s="147"/>
      <c r="AP502" s="147"/>
      <c r="AQ502" s="147"/>
      <c r="AR502" s="147"/>
      <c r="AS502" s="147"/>
      <c r="AT502" s="147"/>
      <c r="AU502" s="147"/>
      <c r="AV502" s="147"/>
      <c r="AW502" s="147"/>
    </row>
    <row r="503" spans="1:49" x14ac:dyDescent="0.2">
      <c r="A503" s="147"/>
      <c r="B503" s="147"/>
      <c r="C503" s="147"/>
      <c r="D503" s="147"/>
      <c r="E503" s="147"/>
      <c r="F503" s="147"/>
      <c r="G503" s="147"/>
      <c r="H503" s="147"/>
      <c r="I503" s="147"/>
      <c r="J503" s="147"/>
      <c r="K503" s="147"/>
      <c r="L503" s="147"/>
      <c r="M503" s="147"/>
      <c r="N503" s="147"/>
      <c r="O503" s="147"/>
      <c r="P503" s="147"/>
      <c r="Q503" s="147"/>
      <c r="R503" s="147"/>
      <c r="S503" s="147"/>
      <c r="T503" s="147"/>
      <c r="U503" s="147"/>
      <c r="V503" s="147"/>
      <c r="W503" s="147"/>
      <c r="X503" s="147"/>
      <c r="Y503" s="147"/>
      <c r="Z503" s="147"/>
      <c r="AA503" s="147"/>
      <c r="AB503" s="147"/>
      <c r="AC503" s="147"/>
      <c r="AD503" s="147"/>
      <c r="AE503" s="147"/>
      <c r="AF503" s="147"/>
      <c r="AG503" s="147"/>
      <c r="AH503" s="147"/>
      <c r="AI503" s="147"/>
      <c r="AJ503" s="147"/>
      <c r="AK503" s="147"/>
      <c r="AL503" s="147"/>
      <c r="AM503" s="147"/>
      <c r="AN503" s="147"/>
      <c r="AO503" s="147"/>
      <c r="AP503" s="147"/>
      <c r="AQ503" s="147"/>
      <c r="AR503" s="147"/>
      <c r="AS503" s="147"/>
      <c r="AT503" s="147"/>
      <c r="AU503" s="147"/>
      <c r="AV503" s="147"/>
      <c r="AW503" s="147"/>
    </row>
    <row r="504" spans="1:49" x14ac:dyDescent="0.2">
      <c r="A504" s="147"/>
      <c r="B504" s="147"/>
      <c r="C504" s="147"/>
      <c r="D504" s="147"/>
      <c r="E504" s="147"/>
      <c r="F504" s="147"/>
      <c r="G504" s="147"/>
      <c r="H504" s="147"/>
      <c r="I504" s="147"/>
      <c r="J504" s="147"/>
      <c r="K504" s="147"/>
      <c r="L504" s="147"/>
      <c r="M504" s="147"/>
      <c r="N504" s="147"/>
      <c r="O504" s="147"/>
      <c r="P504" s="147"/>
      <c r="Q504" s="147"/>
      <c r="R504" s="147"/>
      <c r="S504" s="147"/>
      <c r="T504" s="147"/>
      <c r="U504" s="147"/>
      <c r="V504" s="147"/>
      <c r="W504" s="147"/>
      <c r="X504" s="147"/>
      <c r="Y504" s="147"/>
      <c r="Z504" s="147"/>
      <c r="AA504" s="147"/>
      <c r="AB504" s="147"/>
      <c r="AC504" s="147"/>
      <c r="AD504" s="147"/>
      <c r="AE504" s="147"/>
      <c r="AF504" s="147"/>
      <c r="AG504" s="147"/>
      <c r="AH504" s="147"/>
      <c r="AI504" s="147"/>
      <c r="AJ504" s="147"/>
      <c r="AK504" s="147"/>
      <c r="AL504" s="147"/>
      <c r="AM504" s="147"/>
      <c r="AN504" s="147"/>
      <c r="AO504" s="147"/>
      <c r="AP504" s="147"/>
      <c r="AQ504" s="147"/>
      <c r="AR504" s="147"/>
      <c r="AS504" s="147"/>
      <c r="AT504" s="147"/>
      <c r="AU504" s="147"/>
      <c r="AV504" s="147"/>
      <c r="AW504" s="147"/>
    </row>
    <row r="505" spans="1:49" x14ac:dyDescent="0.2">
      <c r="A505" s="147"/>
      <c r="B505" s="147"/>
      <c r="C505" s="147"/>
      <c r="D505" s="147"/>
      <c r="E505" s="147"/>
      <c r="F505" s="147"/>
      <c r="G505" s="147"/>
      <c r="H505" s="147"/>
      <c r="I505" s="147"/>
      <c r="J505" s="147"/>
      <c r="K505" s="147"/>
      <c r="L505" s="147"/>
      <c r="M505" s="147"/>
      <c r="N505" s="147"/>
      <c r="O505" s="147"/>
      <c r="P505" s="147"/>
      <c r="Q505" s="147"/>
      <c r="R505" s="147"/>
      <c r="S505" s="147"/>
      <c r="T505" s="147"/>
      <c r="U505" s="147"/>
      <c r="V505" s="147"/>
      <c r="W505" s="147"/>
      <c r="X505" s="147"/>
      <c r="Y505" s="147"/>
      <c r="Z505" s="147"/>
      <c r="AA505" s="147"/>
      <c r="AB505" s="147"/>
      <c r="AC505" s="147"/>
      <c r="AD505" s="147"/>
      <c r="AE505" s="147"/>
      <c r="AF505" s="147"/>
      <c r="AG505" s="147"/>
      <c r="AH505" s="147"/>
      <c r="AI505" s="147"/>
      <c r="AJ505" s="147"/>
      <c r="AK505" s="147"/>
      <c r="AL505" s="147"/>
      <c r="AM505" s="147"/>
      <c r="AN505" s="147"/>
      <c r="AO505" s="147"/>
      <c r="AP505" s="147"/>
      <c r="AQ505" s="147"/>
      <c r="AR505" s="147"/>
      <c r="AS505" s="147"/>
      <c r="AT505" s="147"/>
      <c r="AU505" s="147"/>
      <c r="AV505" s="147"/>
      <c r="AW505" s="147"/>
    </row>
    <row r="506" spans="1:49" x14ac:dyDescent="0.2">
      <c r="A506" s="147"/>
      <c r="B506" s="147"/>
      <c r="C506" s="147"/>
      <c r="D506" s="147"/>
      <c r="E506" s="147"/>
      <c r="F506" s="147"/>
      <c r="G506" s="147"/>
      <c r="H506" s="147"/>
      <c r="I506" s="147"/>
      <c r="J506" s="147"/>
      <c r="K506" s="147"/>
      <c r="L506" s="147"/>
      <c r="M506" s="147"/>
      <c r="N506" s="147"/>
      <c r="O506" s="147"/>
      <c r="P506" s="147"/>
      <c r="Q506" s="147"/>
      <c r="R506" s="147"/>
      <c r="S506" s="147"/>
      <c r="T506" s="147"/>
      <c r="U506" s="147"/>
      <c r="V506" s="147"/>
      <c r="W506" s="147"/>
      <c r="X506" s="147"/>
      <c r="Y506" s="147"/>
      <c r="Z506" s="147"/>
      <c r="AA506" s="147"/>
      <c r="AB506" s="147"/>
      <c r="AC506" s="147"/>
      <c r="AD506" s="147"/>
      <c r="AE506" s="147"/>
      <c r="AF506" s="147"/>
      <c r="AG506" s="147"/>
      <c r="AH506" s="147"/>
      <c r="AI506" s="147"/>
      <c r="AJ506" s="147"/>
      <c r="AK506" s="147"/>
      <c r="AL506" s="147"/>
      <c r="AM506" s="147"/>
      <c r="AN506" s="147"/>
      <c r="AO506" s="147"/>
      <c r="AP506" s="147"/>
      <c r="AQ506" s="147"/>
      <c r="AR506" s="147"/>
      <c r="AS506" s="147"/>
      <c r="AT506" s="147"/>
      <c r="AU506" s="147"/>
      <c r="AV506" s="147"/>
      <c r="AW506" s="147"/>
    </row>
    <row r="507" spans="1:49" x14ac:dyDescent="0.2">
      <c r="A507" s="147"/>
      <c r="B507" s="147"/>
      <c r="C507" s="147"/>
      <c r="D507" s="147"/>
      <c r="E507" s="147"/>
      <c r="F507" s="147"/>
      <c r="G507" s="147"/>
      <c r="H507" s="147"/>
      <c r="I507" s="147"/>
      <c r="J507" s="147"/>
      <c r="K507" s="147"/>
      <c r="L507" s="147"/>
      <c r="M507" s="147"/>
      <c r="N507" s="147"/>
      <c r="O507" s="147"/>
      <c r="P507" s="147"/>
      <c r="Q507" s="147"/>
      <c r="R507" s="147"/>
      <c r="S507" s="147"/>
      <c r="T507" s="147"/>
      <c r="U507" s="147"/>
      <c r="V507" s="147"/>
      <c r="W507" s="147"/>
      <c r="X507" s="147"/>
      <c r="Y507" s="147"/>
      <c r="Z507" s="147"/>
      <c r="AA507" s="147"/>
      <c r="AB507" s="147"/>
      <c r="AC507" s="147"/>
      <c r="AD507" s="147"/>
      <c r="AE507" s="147"/>
      <c r="AF507" s="147"/>
      <c r="AG507" s="147"/>
      <c r="AH507" s="147"/>
      <c r="AI507" s="147"/>
      <c r="AJ507" s="147"/>
      <c r="AK507" s="147"/>
      <c r="AL507" s="147"/>
      <c r="AM507" s="147"/>
      <c r="AN507" s="147"/>
      <c r="AO507" s="147"/>
      <c r="AP507" s="147"/>
      <c r="AQ507" s="147"/>
      <c r="AR507" s="147"/>
      <c r="AS507" s="147"/>
      <c r="AT507" s="147"/>
      <c r="AU507" s="147"/>
      <c r="AV507" s="147"/>
      <c r="AW507" s="147"/>
    </row>
    <row r="508" spans="1:49" x14ac:dyDescent="0.2">
      <c r="A508" s="147"/>
      <c r="B508" s="147"/>
      <c r="C508" s="147"/>
      <c r="D508" s="147"/>
      <c r="E508" s="147"/>
      <c r="F508" s="147"/>
      <c r="G508" s="147"/>
      <c r="H508" s="147"/>
      <c r="I508" s="147"/>
      <c r="J508" s="147"/>
      <c r="K508" s="147"/>
      <c r="L508" s="147"/>
      <c r="M508" s="147"/>
      <c r="N508" s="147"/>
      <c r="O508" s="147"/>
      <c r="P508" s="147"/>
      <c r="Q508" s="147"/>
      <c r="R508" s="147"/>
      <c r="S508" s="147"/>
      <c r="T508" s="147"/>
      <c r="U508" s="147"/>
      <c r="V508" s="147"/>
      <c r="W508" s="147"/>
      <c r="X508" s="147"/>
      <c r="Y508" s="147"/>
      <c r="Z508" s="147"/>
      <c r="AA508" s="147"/>
      <c r="AB508" s="147"/>
      <c r="AC508" s="147"/>
      <c r="AD508" s="147"/>
      <c r="AE508" s="147"/>
      <c r="AF508" s="147"/>
      <c r="AG508" s="147"/>
      <c r="AH508" s="147"/>
      <c r="AI508" s="147"/>
      <c r="AJ508" s="147"/>
      <c r="AK508" s="147"/>
      <c r="AL508" s="147"/>
      <c r="AM508" s="147"/>
      <c r="AN508" s="147"/>
      <c r="AO508" s="147"/>
      <c r="AP508" s="147"/>
      <c r="AQ508" s="147"/>
      <c r="AR508" s="147"/>
      <c r="AS508" s="147"/>
      <c r="AT508" s="147"/>
      <c r="AU508" s="147"/>
      <c r="AV508" s="147"/>
      <c r="AW508" s="147"/>
    </row>
    <row r="509" spans="1:49" x14ac:dyDescent="0.2">
      <c r="A509" s="147"/>
      <c r="B509" s="147"/>
      <c r="C509" s="147"/>
      <c r="D509" s="147"/>
      <c r="E509" s="147"/>
      <c r="F509" s="147"/>
      <c r="G509" s="147"/>
      <c r="H509" s="147"/>
      <c r="I509" s="147"/>
      <c r="J509" s="147"/>
      <c r="K509" s="147"/>
      <c r="L509" s="147"/>
      <c r="M509" s="147"/>
      <c r="N509" s="147"/>
      <c r="O509" s="147"/>
      <c r="P509" s="147"/>
      <c r="Q509" s="147"/>
      <c r="R509" s="147"/>
      <c r="S509" s="147"/>
      <c r="T509" s="147"/>
      <c r="U509" s="147"/>
      <c r="V509" s="147"/>
      <c r="W509" s="147"/>
      <c r="X509" s="147"/>
      <c r="Y509" s="147"/>
      <c r="Z509" s="147"/>
      <c r="AA509" s="147"/>
      <c r="AB509" s="147"/>
      <c r="AC509" s="147"/>
      <c r="AD509" s="147"/>
      <c r="AE509" s="147"/>
      <c r="AF509" s="147"/>
      <c r="AG509" s="147"/>
      <c r="AH509" s="147"/>
      <c r="AI509" s="147"/>
      <c r="AJ509" s="147"/>
      <c r="AK509" s="147"/>
      <c r="AL509" s="147"/>
      <c r="AM509" s="147"/>
      <c r="AN509" s="147"/>
      <c r="AO509" s="147"/>
      <c r="AP509" s="147"/>
      <c r="AQ509" s="147"/>
      <c r="AR509" s="147"/>
      <c r="AS509" s="147"/>
      <c r="AT509" s="147"/>
      <c r="AU509" s="147"/>
      <c r="AV509" s="147"/>
      <c r="AW509" s="147"/>
    </row>
    <row r="510" spans="1:49" x14ac:dyDescent="0.2">
      <c r="A510" s="147"/>
      <c r="B510" s="147"/>
      <c r="C510" s="147"/>
      <c r="D510" s="147"/>
      <c r="E510" s="147"/>
      <c r="F510" s="147"/>
      <c r="G510" s="147"/>
      <c r="H510" s="147"/>
      <c r="I510" s="147"/>
      <c r="J510" s="147"/>
      <c r="K510" s="147"/>
      <c r="L510" s="147"/>
      <c r="M510" s="147"/>
      <c r="N510" s="147"/>
      <c r="O510" s="147"/>
      <c r="P510" s="147"/>
      <c r="Q510" s="147"/>
      <c r="R510" s="147"/>
      <c r="S510" s="147"/>
      <c r="T510" s="147"/>
      <c r="U510" s="147"/>
      <c r="V510" s="147"/>
      <c r="W510" s="147"/>
      <c r="X510" s="147"/>
      <c r="Y510" s="147"/>
      <c r="Z510" s="147"/>
      <c r="AA510" s="147"/>
      <c r="AB510" s="147"/>
      <c r="AC510" s="147"/>
      <c r="AD510" s="147"/>
      <c r="AE510" s="147"/>
      <c r="AF510" s="147"/>
      <c r="AG510" s="147"/>
      <c r="AH510" s="147"/>
      <c r="AI510" s="147"/>
      <c r="AJ510" s="147"/>
      <c r="AK510" s="147"/>
      <c r="AL510" s="147"/>
      <c r="AM510" s="147"/>
      <c r="AN510" s="147"/>
      <c r="AO510" s="147"/>
      <c r="AP510" s="147"/>
      <c r="AQ510" s="147"/>
      <c r="AR510" s="147"/>
      <c r="AS510" s="147"/>
      <c r="AT510" s="147"/>
      <c r="AU510" s="147"/>
      <c r="AV510" s="147"/>
      <c r="AW510" s="147"/>
    </row>
    <row r="511" spans="1:49" x14ac:dyDescent="0.2">
      <c r="A511" s="147"/>
      <c r="B511" s="147"/>
      <c r="C511" s="147"/>
      <c r="D511" s="147"/>
      <c r="E511" s="147"/>
      <c r="F511" s="147"/>
      <c r="G511" s="147"/>
      <c r="H511" s="147"/>
      <c r="I511" s="147"/>
      <c r="J511" s="147"/>
      <c r="K511" s="147"/>
      <c r="L511" s="147"/>
      <c r="M511" s="147"/>
      <c r="N511" s="147"/>
      <c r="O511" s="147"/>
      <c r="P511" s="147"/>
      <c r="Q511" s="147"/>
      <c r="R511" s="147"/>
      <c r="S511" s="147"/>
      <c r="T511" s="147"/>
      <c r="U511" s="147"/>
      <c r="V511" s="147"/>
      <c r="W511" s="147"/>
      <c r="X511" s="147"/>
      <c r="Y511" s="147"/>
      <c r="Z511" s="147"/>
      <c r="AA511" s="147"/>
      <c r="AB511" s="147"/>
      <c r="AC511" s="147"/>
      <c r="AD511" s="147"/>
      <c r="AE511" s="147"/>
      <c r="AF511" s="147"/>
      <c r="AG511" s="147"/>
      <c r="AH511" s="147"/>
      <c r="AI511" s="147"/>
      <c r="AJ511" s="147"/>
      <c r="AK511" s="147"/>
      <c r="AL511" s="147"/>
      <c r="AM511" s="147"/>
      <c r="AN511" s="147"/>
      <c r="AO511" s="147"/>
      <c r="AP511" s="147"/>
      <c r="AQ511" s="147"/>
      <c r="AR511" s="147"/>
      <c r="AS511" s="147"/>
      <c r="AT511" s="147"/>
      <c r="AU511" s="147"/>
      <c r="AV511" s="147"/>
      <c r="AW511" s="147"/>
    </row>
    <row r="512" spans="1:49" x14ac:dyDescent="0.2">
      <c r="A512" s="147"/>
      <c r="B512" s="147"/>
      <c r="C512" s="147"/>
      <c r="D512" s="147"/>
      <c r="E512" s="147"/>
      <c r="F512" s="147"/>
      <c r="G512" s="147"/>
      <c r="H512" s="147"/>
      <c r="I512" s="147"/>
      <c r="J512" s="147"/>
      <c r="K512" s="147"/>
      <c r="L512" s="147"/>
      <c r="M512" s="147"/>
      <c r="N512" s="147"/>
      <c r="O512" s="147"/>
      <c r="P512" s="147"/>
      <c r="Q512" s="147"/>
      <c r="R512" s="147"/>
      <c r="S512" s="147"/>
      <c r="T512" s="147"/>
      <c r="U512" s="147"/>
      <c r="V512" s="147"/>
      <c r="W512" s="147"/>
      <c r="X512" s="147"/>
      <c r="Y512" s="147"/>
      <c r="Z512" s="147"/>
      <c r="AA512" s="147"/>
      <c r="AB512" s="147"/>
      <c r="AC512" s="147"/>
      <c r="AD512" s="147"/>
      <c r="AE512" s="147"/>
      <c r="AF512" s="147"/>
      <c r="AG512" s="147"/>
      <c r="AH512" s="147"/>
      <c r="AI512" s="147"/>
      <c r="AJ512" s="147"/>
      <c r="AK512" s="147"/>
      <c r="AL512" s="147"/>
      <c r="AM512" s="147"/>
      <c r="AN512" s="147"/>
      <c r="AO512" s="147"/>
      <c r="AP512" s="147"/>
      <c r="AQ512" s="147"/>
      <c r="AR512" s="147"/>
      <c r="AS512" s="147"/>
      <c r="AT512" s="147"/>
      <c r="AU512" s="147"/>
      <c r="AV512" s="147"/>
      <c r="AW512" s="147"/>
    </row>
    <row r="513" spans="1:49" x14ac:dyDescent="0.2">
      <c r="A513" s="147"/>
      <c r="B513" s="147"/>
      <c r="C513" s="147"/>
      <c r="D513" s="147"/>
      <c r="E513" s="147"/>
      <c r="F513" s="147"/>
      <c r="G513" s="147"/>
      <c r="H513" s="147"/>
      <c r="I513" s="147"/>
      <c r="J513" s="147"/>
      <c r="K513" s="147"/>
      <c r="L513" s="147"/>
      <c r="M513" s="147"/>
      <c r="N513" s="147"/>
      <c r="O513" s="147"/>
      <c r="P513" s="147"/>
      <c r="Q513" s="147"/>
      <c r="R513" s="147"/>
      <c r="S513" s="147"/>
      <c r="T513" s="147"/>
      <c r="U513" s="147"/>
      <c r="V513" s="147"/>
      <c r="W513" s="147"/>
      <c r="X513" s="147"/>
      <c r="Y513" s="147"/>
      <c r="Z513" s="147"/>
      <c r="AA513" s="147"/>
      <c r="AB513" s="147"/>
      <c r="AC513" s="147"/>
      <c r="AD513" s="147"/>
      <c r="AE513" s="147"/>
      <c r="AF513" s="147"/>
      <c r="AG513" s="147"/>
      <c r="AH513" s="147"/>
      <c r="AI513" s="147"/>
      <c r="AJ513" s="147"/>
      <c r="AK513" s="147"/>
      <c r="AL513" s="147"/>
      <c r="AM513" s="147"/>
      <c r="AN513" s="147"/>
      <c r="AO513" s="147"/>
      <c r="AP513" s="147"/>
      <c r="AQ513" s="147"/>
      <c r="AR513" s="147"/>
      <c r="AS513" s="147"/>
      <c r="AT513" s="147"/>
      <c r="AU513" s="147"/>
      <c r="AV513" s="147"/>
      <c r="AW513" s="147"/>
    </row>
    <row r="514" spans="1:49" x14ac:dyDescent="0.2">
      <c r="A514" s="147"/>
      <c r="B514" s="147"/>
      <c r="C514" s="147"/>
      <c r="D514" s="147"/>
      <c r="E514" s="147"/>
      <c r="F514" s="147"/>
      <c r="G514" s="147"/>
      <c r="H514" s="147"/>
      <c r="I514" s="147"/>
      <c r="J514" s="147"/>
      <c r="K514" s="147"/>
      <c r="L514" s="147"/>
      <c r="M514" s="147"/>
      <c r="N514" s="147"/>
      <c r="O514" s="147"/>
      <c r="P514" s="147"/>
      <c r="Q514" s="147"/>
      <c r="R514" s="147"/>
      <c r="S514" s="147"/>
      <c r="T514" s="147"/>
      <c r="U514" s="147"/>
      <c r="V514" s="147"/>
      <c r="W514" s="147"/>
      <c r="X514" s="147"/>
      <c r="Y514" s="147"/>
      <c r="Z514" s="147"/>
      <c r="AA514" s="147"/>
      <c r="AB514" s="147"/>
      <c r="AC514" s="147"/>
      <c r="AD514" s="147"/>
      <c r="AE514" s="147"/>
      <c r="AF514" s="147"/>
      <c r="AG514" s="147"/>
      <c r="AH514" s="147"/>
      <c r="AI514" s="147"/>
      <c r="AJ514" s="147"/>
      <c r="AK514" s="147"/>
      <c r="AL514" s="147"/>
      <c r="AM514" s="147"/>
      <c r="AN514" s="147"/>
      <c r="AO514" s="147"/>
      <c r="AP514" s="147"/>
      <c r="AQ514" s="147"/>
      <c r="AR514" s="147"/>
      <c r="AS514" s="147"/>
      <c r="AT514" s="147"/>
      <c r="AU514" s="147"/>
      <c r="AV514" s="147"/>
      <c r="AW514" s="147"/>
    </row>
    <row r="515" spans="1:49" x14ac:dyDescent="0.2">
      <c r="A515" s="147"/>
      <c r="B515" s="147"/>
      <c r="C515" s="147"/>
      <c r="D515" s="147"/>
      <c r="E515" s="147"/>
      <c r="F515" s="147"/>
      <c r="G515" s="147"/>
      <c r="H515" s="147"/>
      <c r="I515" s="147"/>
      <c r="J515" s="147"/>
      <c r="K515" s="147"/>
      <c r="L515" s="147"/>
      <c r="M515" s="147"/>
      <c r="N515" s="147"/>
      <c r="O515" s="147"/>
      <c r="P515" s="147"/>
      <c r="Q515" s="147"/>
      <c r="R515" s="147"/>
      <c r="S515" s="147"/>
      <c r="T515" s="147"/>
      <c r="U515" s="147"/>
      <c r="V515" s="147"/>
      <c r="W515" s="147"/>
      <c r="X515" s="147"/>
      <c r="Y515" s="147"/>
      <c r="Z515" s="147"/>
      <c r="AA515" s="147"/>
      <c r="AB515" s="147"/>
      <c r="AC515" s="147"/>
      <c r="AD515" s="147"/>
      <c r="AE515" s="147"/>
      <c r="AF515" s="147"/>
      <c r="AG515" s="147"/>
      <c r="AH515" s="147"/>
      <c r="AI515" s="147"/>
      <c r="AJ515" s="147"/>
      <c r="AK515" s="147"/>
      <c r="AL515" s="147"/>
      <c r="AM515" s="147"/>
      <c r="AN515" s="147"/>
      <c r="AO515" s="147"/>
      <c r="AP515" s="147"/>
      <c r="AQ515" s="147"/>
      <c r="AR515" s="147"/>
      <c r="AS515" s="147"/>
      <c r="AT515" s="147"/>
      <c r="AU515" s="147"/>
      <c r="AV515" s="147"/>
      <c r="AW515" s="147"/>
    </row>
    <row r="516" spans="1:49" x14ac:dyDescent="0.2">
      <c r="A516" s="147"/>
      <c r="B516" s="147"/>
      <c r="C516" s="147"/>
      <c r="D516" s="147"/>
      <c r="E516" s="147"/>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row>
    <row r="517" spans="1:49" x14ac:dyDescent="0.2">
      <c r="A517" s="147"/>
      <c r="B517" s="147"/>
      <c r="C517" s="147"/>
      <c r="D517" s="147"/>
      <c r="E517" s="147"/>
      <c r="F517" s="147"/>
      <c r="G517" s="147"/>
      <c r="H517" s="147"/>
      <c r="I517" s="147"/>
      <c r="J517" s="147"/>
      <c r="K517" s="147"/>
      <c r="L517" s="147"/>
      <c r="M517" s="147"/>
      <c r="N517" s="147"/>
      <c r="O517" s="147"/>
      <c r="P517" s="147"/>
      <c r="Q517" s="147"/>
      <c r="R517" s="147"/>
      <c r="S517" s="147"/>
      <c r="T517" s="147"/>
      <c r="U517" s="147"/>
      <c r="V517" s="147"/>
      <c r="W517" s="147"/>
      <c r="X517" s="147"/>
      <c r="Y517" s="147"/>
      <c r="Z517" s="147"/>
      <c r="AA517" s="147"/>
      <c r="AB517" s="147"/>
      <c r="AC517" s="147"/>
      <c r="AD517" s="147"/>
      <c r="AE517" s="147"/>
      <c r="AF517" s="147"/>
      <c r="AG517" s="147"/>
      <c r="AH517" s="147"/>
      <c r="AI517" s="147"/>
      <c r="AJ517" s="147"/>
      <c r="AK517" s="147"/>
      <c r="AL517" s="147"/>
      <c r="AM517" s="147"/>
      <c r="AN517" s="147"/>
      <c r="AO517" s="147"/>
      <c r="AP517" s="147"/>
      <c r="AQ517" s="147"/>
      <c r="AR517" s="147"/>
      <c r="AS517" s="147"/>
      <c r="AT517" s="147"/>
      <c r="AU517" s="147"/>
      <c r="AV517" s="147"/>
      <c r="AW517" s="147"/>
    </row>
    <row r="518" spans="1:49" x14ac:dyDescent="0.2">
      <c r="A518" s="147"/>
      <c r="B518" s="147"/>
      <c r="C518" s="147"/>
      <c r="D518" s="147"/>
      <c r="E518" s="147"/>
      <c r="F518" s="147"/>
      <c r="G518" s="147"/>
      <c r="H518" s="147"/>
      <c r="I518" s="147"/>
      <c r="J518" s="147"/>
      <c r="K518" s="147"/>
      <c r="L518" s="147"/>
      <c r="M518" s="147"/>
      <c r="N518" s="147"/>
      <c r="O518" s="147"/>
      <c r="P518" s="147"/>
      <c r="Q518" s="147"/>
      <c r="R518" s="147"/>
      <c r="S518" s="147"/>
      <c r="T518" s="147"/>
      <c r="U518" s="147"/>
      <c r="V518" s="147"/>
      <c r="W518" s="147"/>
      <c r="X518" s="147"/>
      <c r="Y518" s="147"/>
      <c r="Z518" s="147"/>
      <c r="AA518" s="147"/>
      <c r="AB518" s="147"/>
      <c r="AC518" s="147"/>
      <c r="AD518" s="147"/>
      <c r="AE518" s="147"/>
      <c r="AF518" s="147"/>
      <c r="AG518" s="147"/>
      <c r="AH518" s="147"/>
      <c r="AI518" s="147"/>
      <c r="AJ518" s="147"/>
      <c r="AK518" s="147"/>
      <c r="AL518" s="147"/>
      <c r="AM518" s="147"/>
      <c r="AN518" s="147"/>
      <c r="AO518" s="147"/>
      <c r="AP518" s="147"/>
      <c r="AQ518" s="147"/>
      <c r="AR518" s="147"/>
      <c r="AS518" s="147"/>
      <c r="AT518" s="147"/>
      <c r="AU518" s="147"/>
      <c r="AV518" s="147"/>
      <c r="AW518" s="147"/>
    </row>
    <row r="519" spans="1:49" x14ac:dyDescent="0.2">
      <c r="A519" s="147"/>
      <c r="B519" s="147"/>
      <c r="C519" s="147"/>
      <c r="D519" s="147"/>
      <c r="E519" s="147"/>
      <c r="F519" s="147"/>
      <c r="G519" s="147"/>
      <c r="H519" s="147"/>
      <c r="I519" s="147"/>
      <c r="J519" s="147"/>
      <c r="K519" s="147"/>
      <c r="L519" s="147"/>
      <c r="M519" s="147"/>
      <c r="N519" s="147"/>
      <c r="O519" s="147"/>
      <c r="P519" s="147"/>
      <c r="Q519" s="147"/>
      <c r="R519" s="147"/>
      <c r="S519" s="147"/>
      <c r="T519" s="147"/>
      <c r="U519" s="147"/>
      <c r="V519" s="147"/>
      <c r="W519" s="147"/>
      <c r="X519" s="147"/>
      <c r="Y519" s="147"/>
      <c r="Z519" s="147"/>
      <c r="AA519" s="147"/>
      <c r="AB519" s="147"/>
      <c r="AC519" s="147"/>
      <c r="AD519" s="147"/>
      <c r="AE519" s="147"/>
      <c r="AF519" s="147"/>
      <c r="AG519" s="147"/>
      <c r="AH519" s="147"/>
      <c r="AI519" s="147"/>
      <c r="AJ519" s="147"/>
      <c r="AK519" s="147"/>
      <c r="AL519" s="147"/>
      <c r="AM519" s="147"/>
      <c r="AN519" s="147"/>
      <c r="AO519" s="147"/>
      <c r="AP519" s="147"/>
      <c r="AQ519" s="147"/>
      <c r="AR519" s="147"/>
      <c r="AS519" s="147"/>
      <c r="AT519" s="147"/>
      <c r="AU519" s="147"/>
      <c r="AV519" s="147"/>
      <c r="AW519" s="147"/>
    </row>
    <row r="520" spans="1:49" x14ac:dyDescent="0.2">
      <c r="A520" s="147"/>
      <c r="B520" s="147"/>
      <c r="C520" s="147"/>
      <c r="D520" s="147"/>
      <c r="E520" s="147"/>
      <c r="F520" s="147"/>
      <c r="G520" s="147"/>
      <c r="H520" s="147"/>
      <c r="I520" s="147"/>
      <c r="J520" s="147"/>
      <c r="K520" s="147"/>
      <c r="L520" s="147"/>
      <c r="M520" s="147"/>
      <c r="N520" s="147"/>
      <c r="O520" s="147"/>
      <c r="P520" s="147"/>
      <c r="Q520" s="147"/>
      <c r="R520" s="147"/>
      <c r="S520" s="147"/>
      <c r="T520" s="147"/>
      <c r="U520" s="147"/>
      <c r="V520" s="147"/>
      <c r="W520" s="147"/>
      <c r="X520" s="147"/>
      <c r="Y520" s="147"/>
      <c r="Z520" s="147"/>
      <c r="AA520" s="147"/>
      <c r="AB520" s="147"/>
      <c r="AC520" s="147"/>
      <c r="AD520" s="147"/>
      <c r="AE520" s="147"/>
      <c r="AF520" s="147"/>
      <c r="AG520" s="147"/>
      <c r="AH520" s="147"/>
      <c r="AI520" s="147"/>
      <c r="AJ520" s="147"/>
      <c r="AK520" s="147"/>
      <c r="AL520" s="147"/>
      <c r="AM520" s="147"/>
      <c r="AN520" s="147"/>
      <c r="AO520" s="147"/>
      <c r="AP520" s="147"/>
      <c r="AQ520" s="147"/>
      <c r="AR520" s="147"/>
      <c r="AS520" s="147"/>
      <c r="AT520" s="147"/>
      <c r="AU520" s="147"/>
      <c r="AV520" s="147"/>
      <c r="AW520" s="147"/>
    </row>
    <row r="521" spans="1:49" x14ac:dyDescent="0.2">
      <c r="A521" s="147"/>
      <c r="B521" s="147"/>
      <c r="C521" s="147"/>
      <c r="D521" s="147"/>
      <c r="E521" s="147"/>
      <c r="F521" s="147"/>
      <c r="G521" s="147"/>
      <c r="H521" s="147"/>
      <c r="I521" s="147"/>
      <c r="J521" s="147"/>
      <c r="K521" s="147"/>
      <c r="L521" s="147"/>
      <c r="M521" s="147"/>
      <c r="N521" s="147"/>
      <c r="O521" s="147"/>
      <c r="P521" s="147"/>
      <c r="Q521" s="147"/>
      <c r="R521" s="147"/>
      <c r="S521" s="147"/>
      <c r="T521" s="147"/>
      <c r="U521" s="147"/>
      <c r="V521" s="147"/>
      <c r="W521" s="147"/>
      <c r="X521" s="147"/>
      <c r="Y521" s="147"/>
      <c r="Z521" s="147"/>
      <c r="AA521" s="147"/>
      <c r="AB521" s="147"/>
      <c r="AC521" s="147"/>
      <c r="AD521" s="147"/>
      <c r="AE521" s="147"/>
      <c r="AF521" s="147"/>
      <c r="AG521" s="147"/>
      <c r="AH521" s="147"/>
      <c r="AI521" s="147"/>
      <c r="AJ521" s="147"/>
      <c r="AK521" s="147"/>
      <c r="AL521" s="147"/>
      <c r="AM521" s="147"/>
      <c r="AN521" s="147"/>
      <c r="AO521" s="147"/>
      <c r="AP521" s="147"/>
      <c r="AQ521" s="147"/>
      <c r="AR521" s="147"/>
      <c r="AS521" s="147"/>
      <c r="AT521" s="147"/>
      <c r="AU521" s="147"/>
      <c r="AV521" s="147"/>
      <c r="AW521" s="147"/>
    </row>
    <row r="522" spans="1:49" x14ac:dyDescent="0.2">
      <c r="A522" s="147"/>
      <c r="B522" s="147"/>
      <c r="C522" s="147"/>
      <c r="D522" s="147"/>
      <c r="E522" s="147"/>
      <c r="F522" s="147"/>
      <c r="G522" s="147"/>
      <c r="H522" s="147"/>
      <c r="I522" s="147"/>
      <c r="J522" s="147"/>
      <c r="K522" s="147"/>
      <c r="L522" s="147"/>
      <c r="M522" s="147"/>
      <c r="N522" s="147"/>
      <c r="O522" s="147"/>
      <c r="P522" s="147"/>
      <c r="Q522" s="147"/>
      <c r="R522" s="147"/>
      <c r="S522" s="147"/>
      <c r="T522" s="147"/>
      <c r="U522" s="147"/>
      <c r="V522" s="147"/>
      <c r="W522" s="147"/>
      <c r="X522" s="147"/>
      <c r="Y522" s="147"/>
      <c r="Z522" s="147"/>
      <c r="AA522" s="147"/>
      <c r="AB522" s="147"/>
      <c r="AC522" s="147"/>
      <c r="AD522" s="147"/>
      <c r="AE522" s="147"/>
      <c r="AF522" s="147"/>
      <c r="AG522" s="147"/>
      <c r="AH522" s="147"/>
      <c r="AI522" s="147"/>
      <c r="AJ522" s="147"/>
      <c r="AK522" s="147"/>
      <c r="AL522" s="147"/>
      <c r="AM522" s="147"/>
      <c r="AN522" s="147"/>
      <c r="AO522" s="147"/>
      <c r="AP522" s="147"/>
      <c r="AQ522" s="147"/>
      <c r="AR522" s="147"/>
      <c r="AS522" s="147"/>
      <c r="AT522" s="147"/>
      <c r="AU522" s="147"/>
      <c r="AV522" s="147"/>
      <c r="AW522" s="147"/>
    </row>
    <row r="523" spans="1:49" x14ac:dyDescent="0.2">
      <c r="A523" s="147"/>
      <c r="B523" s="147"/>
      <c r="C523" s="147"/>
      <c r="D523" s="147"/>
      <c r="E523" s="147"/>
      <c r="F523" s="147"/>
      <c r="G523" s="147"/>
      <c r="H523" s="147"/>
      <c r="I523" s="147"/>
      <c r="J523" s="147"/>
      <c r="K523" s="147"/>
      <c r="L523" s="147"/>
      <c r="M523" s="147"/>
      <c r="N523" s="147"/>
      <c r="O523" s="147"/>
      <c r="P523" s="147"/>
      <c r="Q523" s="147"/>
      <c r="R523" s="147"/>
      <c r="S523" s="147"/>
      <c r="T523" s="147"/>
      <c r="U523" s="147"/>
      <c r="V523" s="147"/>
      <c r="W523" s="147"/>
      <c r="X523" s="147"/>
      <c r="Y523" s="147"/>
      <c r="Z523" s="147"/>
      <c r="AA523" s="147"/>
      <c r="AB523" s="147"/>
      <c r="AC523" s="147"/>
      <c r="AD523" s="147"/>
      <c r="AE523" s="147"/>
      <c r="AF523" s="147"/>
      <c r="AG523" s="147"/>
      <c r="AH523" s="147"/>
      <c r="AI523" s="147"/>
      <c r="AJ523" s="147"/>
      <c r="AK523" s="147"/>
      <c r="AL523" s="147"/>
      <c r="AM523" s="147"/>
      <c r="AN523" s="147"/>
      <c r="AO523" s="147"/>
      <c r="AP523" s="147"/>
      <c r="AQ523" s="147"/>
      <c r="AR523" s="147"/>
      <c r="AS523" s="147"/>
      <c r="AT523" s="147"/>
      <c r="AU523" s="147"/>
      <c r="AV523" s="147"/>
      <c r="AW523" s="147"/>
    </row>
    <row r="524" spans="1:49" x14ac:dyDescent="0.2">
      <c r="A524" s="147"/>
      <c r="B524" s="147"/>
      <c r="C524" s="147"/>
      <c r="D524" s="147"/>
      <c r="E524" s="147"/>
      <c r="F524" s="147"/>
      <c r="G524" s="147"/>
      <c r="H524" s="147"/>
      <c r="I524" s="147"/>
      <c r="J524" s="147"/>
      <c r="K524" s="147"/>
      <c r="L524" s="147"/>
      <c r="M524" s="147"/>
      <c r="N524" s="147"/>
      <c r="O524" s="147"/>
      <c r="P524" s="147"/>
      <c r="Q524" s="147"/>
      <c r="R524" s="147"/>
      <c r="S524" s="147"/>
      <c r="T524" s="147"/>
      <c r="U524" s="147"/>
      <c r="V524" s="147"/>
      <c r="W524" s="147"/>
      <c r="X524" s="147"/>
      <c r="Y524" s="147"/>
      <c r="Z524" s="147"/>
      <c r="AA524" s="147"/>
      <c r="AB524" s="147"/>
      <c r="AC524" s="147"/>
      <c r="AD524" s="147"/>
      <c r="AE524" s="147"/>
      <c r="AF524" s="147"/>
      <c r="AG524" s="147"/>
      <c r="AH524" s="147"/>
      <c r="AI524" s="147"/>
      <c r="AJ524" s="147"/>
      <c r="AK524" s="147"/>
      <c r="AL524" s="147"/>
      <c r="AM524" s="147"/>
      <c r="AN524" s="147"/>
      <c r="AO524" s="147"/>
      <c r="AP524" s="147"/>
      <c r="AQ524" s="147"/>
      <c r="AR524" s="147"/>
      <c r="AS524" s="147"/>
      <c r="AT524" s="147"/>
      <c r="AU524" s="147"/>
      <c r="AV524" s="147"/>
      <c r="AW524" s="147"/>
    </row>
    <row r="525" spans="1:49" x14ac:dyDescent="0.2">
      <c r="A525" s="147"/>
      <c r="B525" s="147"/>
      <c r="C525" s="147"/>
      <c r="D525" s="147"/>
      <c r="E525" s="147"/>
      <c r="F525" s="147"/>
      <c r="G525" s="147"/>
      <c r="H525" s="147"/>
      <c r="I525" s="147"/>
      <c r="J525" s="147"/>
      <c r="K525" s="147"/>
      <c r="L525" s="147"/>
      <c r="M525" s="147"/>
      <c r="N525" s="147"/>
      <c r="O525" s="147"/>
      <c r="P525" s="147"/>
      <c r="Q525" s="147"/>
      <c r="R525" s="147"/>
      <c r="S525" s="147"/>
      <c r="T525" s="147"/>
      <c r="U525" s="147"/>
      <c r="V525" s="147"/>
      <c r="W525" s="147"/>
      <c r="X525" s="147"/>
      <c r="Y525" s="147"/>
      <c r="Z525" s="147"/>
      <c r="AA525" s="147"/>
      <c r="AB525" s="147"/>
      <c r="AC525" s="147"/>
      <c r="AD525" s="147"/>
      <c r="AE525" s="147"/>
      <c r="AF525" s="147"/>
      <c r="AG525" s="147"/>
      <c r="AH525" s="147"/>
      <c r="AI525" s="147"/>
      <c r="AJ525" s="147"/>
      <c r="AK525" s="147"/>
      <c r="AL525" s="147"/>
      <c r="AM525" s="147"/>
      <c r="AN525" s="147"/>
      <c r="AO525" s="147"/>
      <c r="AP525" s="147"/>
      <c r="AQ525" s="147"/>
      <c r="AR525" s="147"/>
      <c r="AS525" s="147"/>
      <c r="AT525" s="147"/>
      <c r="AU525" s="147"/>
      <c r="AV525" s="147"/>
      <c r="AW525" s="147"/>
    </row>
    <row r="526" spans="1:49" x14ac:dyDescent="0.2">
      <c r="A526" s="147"/>
      <c r="B526" s="147"/>
      <c r="C526" s="147"/>
      <c r="D526" s="147"/>
      <c r="E526" s="147"/>
      <c r="F526" s="147"/>
      <c r="G526" s="147"/>
      <c r="H526" s="147"/>
      <c r="I526" s="147"/>
      <c r="J526" s="147"/>
      <c r="K526" s="147"/>
      <c r="L526" s="147"/>
      <c r="M526" s="147"/>
      <c r="N526" s="147"/>
      <c r="O526" s="147"/>
      <c r="P526" s="147"/>
      <c r="Q526" s="147"/>
      <c r="R526" s="147"/>
      <c r="S526" s="147"/>
      <c r="T526" s="147"/>
      <c r="U526" s="147"/>
      <c r="V526" s="147"/>
      <c r="W526" s="147"/>
      <c r="X526" s="147"/>
      <c r="Y526" s="147"/>
      <c r="Z526" s="147"/>
      <c r="AA526" s="147"/>
      <c r="AB526" s="147"/>
      <c r="AC526" s="147"/>
      <c r="AD526" s="147"/>
      <c r="AE526" s="147"/>
      <c r="AF526" s="147"/>
      <c r="AG526" s="147"/>
      <c r="AH526" s="147"/>
      <c r="AI526" s="147"/>
      <c r="AJ526" s="147"/>
      <c r="AK526" s="147"/>
      <c r="AL526" s="147"/>
      <c r="AM526" s="147"/>
      <c r="AN526" s="147"/>
      <c r="AO526" s="147"/>
      <c r="AP526" s="147"/>
      <c r="AQ526" s="147"/>
      <c r="AR526" s="147"/>
      <c r="AS526" s="147"/>
      <c r="AT526" s="147"/>
      <c r="AU526" s="147"/>
      <c r="AV526" s="147"/>
      <c r="AW526" s="147"/>
    </row>
    <row r="527" spans="1:49" x14ac:dyDescent="0.2">
      <c r="A527" s="147"/>
      <c r="B527" s="147"/>
      <c r="C527" s="147"/>
      <c r="D527" s="147"/>
      <c r="E527" s="147"/>
      <c r="F527" s="147"/>
      <c r="G527" s="147"/>
      <c r="H527" s="147"/>
      <c r="I527" s="147"/>
      <c r="J527" s="147"/>
      <c r="K527" s="147"/>
      <c r="L527" s="147"/>
      <c r="M527" s="147"/>
      <c r="N527" s="147"/>
      <c r="O527" s="147"/>
      <c r="P527" s="147"/>
      <c r="Q527" s="147"/>
      <c r="R527" s="147"/>
      <c r="S527" s="147"/>
      <c r="T527" s="147"/>
      <c r="U527" s="147"/>
      <c r="V527" s="147"/>
      <c r="W527" s="147"/>
      <c r="X527" s="147"/>
      <c r="Y527" s="147"/>
      <c r="Z527" s="147"/>
      <c r="AA527" s="147"/>
      <c r="AB527" s="147"/>
      <c r="AC527" s="147"/>
      <c r="AD527" s="147"/>
      <c r="AE527" s="147"/>
      <c r="AF527" s="147"/>
      <c r="AG527" s="147"/>
      <c r="AH527" s="147"/>
      <c r="AI527" s="147"/>
      <c r="AJ527" s="147"/>
      <c r="AK527" s="147"/>
      <c r="AL527" s="147"/>
      <c r="AM527" s="147"/>
      <c r="AN527" s="147"/>
      <c r="AO527" s="147"/>
      <c r="AP527" s="147"/>
      <c r="AQ527" s="147"/>
      <c r="AR527" s="147"/>
      <c r="AS527" s="147"/>
      <c r="AT527" s="147"/>
      <c r="AU527" s="147"/>
      <c r="AV527" s="147"/>
      <c r="AW527" s="147"/>
    </row>
    <row r="528" spans="1:49" x14ac:dyDescent="0.2">
      <c r="A528" s="147"/>
      <c r="B528" s="147"/>
      <c r="C528" s="147"/>
      <c r="D528" s="147"/>
      <c r="E528" s="147"/>
      <c r="F528" s="147"/>
      <c r="G528" s="147"/>
      <c r="H528" s="147"/>
      <c r="I528" s="147"/>
      <c r="J528" s="147"/>
      <c r="K528" s="147"/>
      <c r="L528" s="147"/>
      <c r="M528" s="147"/>
      <c r="N528" s="147"/>
      <c r="O528" s="147"/>
      <c r="P528" s="147"/>
      <c r="Q528" s="147"/>
      <c r="R528" s="147"/>
      <c r="S528" s="147"/>
      <c r="T528" s="147"/>
      <c r="U528" s="147"/>
      <c r="V528" s="147"/>
      <c r="W528" s="147"/>
      <c r="X528" s="147"/>
      <c r="Y528" s="147"/>
      <c r="Z528" s="147"/>
      <c r="AA528" s="147"/>
      <c r="AB528" s="147"/>
      <c r="AC528" s="147"/>
      <c r="AD528" s="147"/>
      <c r="AE528" s="147"/>
      <c r="AF528" s="147"/>
      <c r="AG528" s="147"/>
      <c r="AH528" s="147"/>
      <c r="AI528" s="147"/>
      <c r="AJ528" s="147"/>
      <c r="AK528" s="147"/>
      <c r="AL528" s="147"/>
      <c r="AM528" s="147"/>
      <c r="AN528" s="147"/>
      <c r="AO528" s="147"/>
      <c r="AP528" s="147"/>
      <c r="AQ528" s="147"/>
      <c r="AR528" s="147"/>
      <c r="AS528" s="147"/>
      <c r="AT528" s="147"/>
      <c r="AU528" s="147"/>
      <c r="AV528" s="147"/>
      <c r="AW528" s="147"/>
    </row>
    <row r="529" spans="1:49" x14ac:dyDescent="0.2">
      <c r="A529" s="147"/>
      <c r="B529" s="147"/>
      <c r="C529" s="147"/>
      <c r="D529" s="147"/>
      <c r="E529" s="147"/>
      <c r="F529" s="147"/>
      <c r="G529" s="147"/>
      <c r="H529" s="147"/>
      <c r="I529" s="147"/>
      <c r="J529" s="147"/>
      <c r="K529" s="147"/>
      <c r="L529" s="147"/>
      <c r="M529" s="147"/>
      <c r="N529" s="147"/>
      <c r="O529" s="147"/>
      <c r="P529" s="147"/>
      <c r="Q529" s="147"/>
      <c r="R529" s="147"/>
      <c r="S529" s="147"/>
      <c r="T529" s="147"/>
      <c r="U529" s="147"/>
      <c r="V529" s="147"/>
      <c r="W529" s="147"/>
      <c r="X529" s="147"/>
      <c r="Y529" s="147"/>
      <c r="Z529" s="147"/>
      <c r="AA529" s="147"/>
      <c r="AB529" s="147"/>
      <c r="AC529" s="147"/>
      <c r="AD529" s="147"/>
      <c r="AE529" s="147"/>
      <c r="AF529" s="147"/>
      <c r="AG529" s="147"/>
      <c r="AH529" s="147"/>
      <c r="AI529" s="147"/>
      <c r="AJ529" s="147"/>
      <c r="AK529" s="147"/>
      <c r="AL529" s="147"/>
      <c r="AM529" s="147"/>
      <c r="AN529" s="147"/>
      <c r="AO529" s="147"/>
      <c r="AP529" s="147"/>
      <c r="AQ529" s="147"/>
      <c r="AR529" s="147"/>
      <c r="AS529" s="147"/>
      <c r="AT529" s="147"/>
      <c r="AU529" s="147"/>
      <c r="AV529" s="147"/>
      <c r="AW529" s="147"/>
    </row>
    <row r="530" spans="1:49" x14ac:dyDescent="0.2">
      <c r="A530" s="147"/>
      <c r="B530" s="147"/>
      <c r="C530" s="147"/>
      <c r="D530" s="147"/>
      <c r="E530" s="147"/>
      <c r="F530" s="147"/>
      <c r="G530" s="147"/>
      <c r="H530" s="147"/>
      <c r="I530" s="147"/>
      <c r="J530" s="147"/>
      <c r="K530" s="147"/>
      <c r="L530" s="147"/>
      <c r="M530" s="147"/>
      <c r="N530" s="147"/>
      <c r="O530" s="147"/>
      <c r="P530" s="147"/>
      <c r="Q530" s="147"/>
      <c r="R530" s="147"/>
      <c r="S530" s="147"/>
      <c r="T530" s="147"/>
      <c r="U530" s="147"/>
      <c r="V530" s="147"/>
      <c r="W530" s="147"/>
      <c r="X530" s="147"/>
      <c r="Y530" s="147"/>
      <c r="Z530" s="147"/>
      <c r="AA530" s="147"/>
      <c r="AB530" s="147"/>
      <c r="AC530" s="147"/>
      <c r="AD530" s="147"/>
      <c r="AE530" s="147"/>
      <c r="AF530" s="147"/>
      <c r="AG530" s="147"/>
      <c r="AH530" s="147"/>
      <c r="AI530" s="147"/>
      <c r="AJ530" s="147"/>
      <c r="AK530" s="147"/>
      <c r="AL530" s="147"/>
      <c r="AM530" s="147"/>
      <c r="AN530" s="147"/>
      <c r="AO530" s="147"/>
      <c r="AP530" s="147"/>
      <c r="AQ530" s="147"/>
      <c r="AR530" s="147"/>
      <c r="AS530" s="147"/>
      <c r="AT530" s="147"/>
      <c r="AU530" s="147"/>
      <c r="AV530" s="147"/>
      <c r="AW530" s="147"/>
    </row>
    <row r="531" spans="1:49" x14ac:dyDescent="0.2">
      <c r="A531" s="147"/>
      <c r="B531" s="147"/>
      <c r="C531" s="147"/>
      <c r="D531" s="147"/>
      <c r="E531" s="147"/>
      <c r="F531" s="147"/>
      <c r="G531" s="147"/>
      <c r="H531" s="147"/>
      <c r="I531" s="147"/>
      <c r="J531" s="147"/>
      <c r="K531" s="147"/>
      <c r="L531" s="147"/>
      <c r="M531" s="147"/>
      <c r="N531" s="147"/>
      <c r="O531" s="147"/>
      <c r="P531" s="147"/>
      <c r="Q531" s="147"/>
      <c r="R531" s="147"/>
      <c r="S531" s="147"/>
      <c r="T531" s="147"/>
      <c r="U531" s="147"/>
      <c r="V531" s="147"/>
      <c r="W531" s="147"/>
      <c r="X531" s="147"/>
      <c r="Y531" s="147"/>
      <c r="Z531" s="147"/>
      <c r="AA531" s="147"/>
      <c r="AB531" s="147"/>
      <c r="AC531" s="147"/>
      <c r="AD531" s="147"/>
      <c r="AE531" s="147"/>
      <c r="AF531" s="147"/>
      <c r="AG531" s="147"/>
      <c r="AH531" s="147"/>
      <c r="AI531" s="147"/>
      <c r="AJ531" s="147"/>
      <c r="AK531" s="147"/>
      <c r="AL531" s="147"/>
      <c r="AM531" s="147"/>
      <c r="AN531" s="147"/>
      <c r="AO531" s="147"/>
      <c r="AP531" s="147"/>
      <c r="AQ531" s="147"/>
      <c r="AR531" s="147"/>
      <c r="AS531" s="147"/>
      <c r="AT531" s="147"/>
      <c r="AU531" s="147"/>
      <c r="AV531" s="147"/>
      <c r="AW531" s="147"/>
    </row>
    <row r="532" spans="1:49" x14ac:dyDescent="0.2">
      <c r="A532" s="147"/>
      <c r="B532" s="147"/>
      <c r="C532" s="147"/>
      <c r="D532" s="147"/>
      <c r="E532" s="147"/>
      <c r="F532" s="147"/>
      <c r="G532" s="147"/>
      <c r="H532" s="147"/>
      <c r="I532" s="147"/>
      <c r="J532" s="147"/>
      <c r="K532" s="147"/>
      <c r="L532" s="147"/>
      <c r="M532" s="147"/>
      <c r="N532" s="147"/>
      <c r="O532" s="147"/>
      <c r="P532" s="147"/>
      <c r="Q532" s="147"/>
      <c r="R532" s="147"/>
      <c r="S532" s="147"/>
      <c r="T532" s="147"/>
      <c r="U532" s="147"/>
      <c r="V532" s="147"/>
      <c r="W532" s="147"/>
      <c r="X532" s="147"/>
      <c r="Y532" s="147"/>
      <c r="Z532" s="147"/>
      <c r="AA532" s="147"/>
      <c r="AB532" s="147"/>
      <c r="AC532" s="147"/>
      <c r="AD532" s="147"/>
      <c r="AE532" s="147"/>
      <c r="AF532" s="147"/>
      <c r="AG532" s="147"/>
      <c r="AH532" s="147"/>
      <c r="AI532" s="147"/>
      <c r="AJ532" s="147"/>
      <c r="AK532" s="147"/>
      <c r="AL532" s="147"/>
      <c r="AM532" s="147"/>
      <c r="AN532" s="147"/>
      <c r="AO532" s="147"/>
      <c r="AP532" s="147"/>
      <c r="AQ532" s="147"/>
      <c r="AR532" s="147"/>
      <c r="AS532" s="147"/>
      <c r="AT532" s="147"/>
      <c r="AU532" s="147"/>
      <c r="AV532" s="147"/>
      <c r="AW532" s="147"/>
    </row>
    <row r="533" spans="1:49" x14ac:dyDescent="0.2">
      <c r="A533" s="147"/>
      <c r="B533" s="147"/>
      <c r="C533" s="147"/>
      <c r="D533" s="147"/>
      <c r="E533" s="147"/>
      <c r="F533" s="147"/>
      <c r="G533" s="147"/>
      <c r="H533" s="147"/>
      <c r="I533" s="147"/>
      <c r="J533" s="147"/>
      <c r="K533" s="147"/>
      <c r="L533" s="147"/>
      <c r="M533" s="147"/>
      <c r="N533" s="147"/>
      <c r="O533" s="147"/>
      <c r="P533" s="147"/>
      <c r="Q533" s="147"/>
      <c r="R533" s="147"/>
      <c r="S533" s="147"/>
      <c r="T533" s="147"/>
      <c r="U533" s="147"/>
      <c r="V533" s="147"/>
      <c r="W533" s="147"/>
      <c r="X533" s="147"/>
      <c r="Y533" s="147"/>
      <c r="Z533" s="147"/>
      <c r="AA533" s="147"/>
      <c r="AB533" s="147"/>
      <c r="AC533" s="147"/>
      <c r="AD533" s="147"/>
      <c r="AE533" s="147"/>
      <c r="AF533" s="147"/>
      <c r="AG533" s="147"/>
      <c r="AH533" s="147"/>
      <c r="AI533" s="147"/>
      <c r="AJ533" s="147"/>
      <c r="AK533" s="147"/>
      <c r="AL533" s="147"/>
      <c r="AM533" s="147"/>
      <c r="AN533" s="147"/>
      <c r="AO533" s="147"/>
      <c r="AP533" s="147"/>
      <c r="AQ533" s="147"/>
      <c r="AR533" s="147"/>
      <c r="AS533" s="147"/>
      <c r="AT533" s="147"/>
      <c r="AU533" s="147"/>
      <c r="AV533" s="147"/>
      <c r="AW533" s="147"/>
    </row>
    <row r="534" spans="1:49" x14ac:dyDescent="0.2">
      <c r="A534" s="147"/>
      <c r="B534" s="147"/>
      <c r="C534" s="147"/>
      <c r="D534" s="147"/>
      <c r="E534" s="147"/>
      <c r="F534" s="147"/>
      <c r="G534" s="147"/>
      <c r="H534" s="147"/>
      <c r="I534" s="147"/>
      <c r="J534" s="147"/>
      <c r="K534" s="147"/>
      <c r="L534" s="147"/>
      <c r="M534" s="147"/>
      <c r="N534" s="147"/>
      <c r="O534" s="147"/>
      <c r="P534" s="147"/>
      <c r="Q534" s="147"/>
      <c r="R534" s="147"/>
      <c r="S534" s="147"/>
      <c r="T534" s="147"/>
      <c r="U534" s="147"/>
      <c r="V534" s="147"/>
      <c r="W534" s="147"/>
      <c r="X534" s="147"/>
      <c r="Y534" s="147"/>
      <c r="Z534" s="147"/>
      <c r="AA534" s="147"/>
      <c r="AB534" s="147"/>
      <c r="AC534" s="147"/>
      <c r="AD534" s="147"/>
      <c r="AE534" s="147"/>
      <c r="AF534" s="147"/>
      <c r="AG534" s="147"/>
      <c r="AH534" s="147"/>
      <c r="AI534" s="147"/>
      <c r="AJ534" s="147"/>
      <c r="AK534" s="147"/>
      <c r="AL534" s="147"/>
      <c r="AM534" s="147"/>
      <c r="AN534" s="147"/>
      <c r="AO534" s="147"/>
      <c r="AP534" s="147"/>
      <c r="AQ534" s="147"/>
      <c r="AR534" s="147"/>
      <c r="AS534" s="147"/>
      <c r="AT534" s="147"/>
      <c r="AU534" s="147"/>
      <c r="AV534" s="147"/>
      <c r="AW534" s="147"/>
    </row>
    <row r="535" spans="1:49" x14ac:dyDescent="0.2">
      <c r="A535" s="147"/>
      <c r="B535" s="147"/>
      <c r="C535" s="147"/>
      <c r="D535" s="147"/>
      <c r="E535" s="147"/>
      <c r="F535" s="147"/>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row>
    <row r="536" spans="1:49" x14ac:dyDescent="0.2">
      <c r="A536" s="147"/>
      <c r="B536" s="147"/>
      <c r="C536" s="147"/>
      <c r="D536" s="147"/>
      <c r="E536" s="147"/>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row>
    <row r="537" spans="1:49" x14ac:dyDescent="0.2">
      <c r="A537" s="147"/>
      <c r="B537" s="147"/>
      <c r="C537" s="147"/>
      <c r="D537" s="147"/>
      <c r="E537" s="147"/>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row>
    <row r="538" spans="1:49" x14ac:dyDescent="0.2">
      <c r="A538" s="147"/>
      <c r="B538" s="147"/>
      <c r="C538" s="147"/>
      <c r="D538" s="147"/>
      <c r="E538" s="147"/>
      <c r="F538" s="147"/>
      <c r="G538" s="147"/>
      <c r="H538" s="147"/>
      <c r="I538" s="147"/>
      <c r="J538" s="147"/>
      <c r="K538" s="147"/>
      <c r="L538" s="147"/>
      <c r="M538" s="147"/>
      <c r="N538" s="147"/>
      <c r="O538" s="147"/>
      <c r="P538" s="147"/>
      <c r="Q538" s="147"/>
      <c r="R538" s="147"/>
      <c r="S538" s="147"/>
      <c r="T538" s="147"/>
      <c r="U538" s="147"/>
      <c r="V538" s="147"/>
      <c r="W538" s="147"/>
      <c r="X538" s="147"/>
      <c r="Y538" s="147"/>
      <c r="Z538" s="147"/>
      <c r="AA538" s="147"/>
      <c r="AB538" s="147"/>
      <c r="AC538" s="147"/>
      <c r="AD538" s="147"/>
      <c r="AE538" s="147"/>
      <c r="AF538" s="147"/>
      <c r="AG538" s="147"/>
      <c r="AH538" s="147"/>
      <c r="AI538" s="147"/>
      <c r="AJ538" s="147"/>
      <c r="AK538" s="147"/>
      <c r="AL538" s="147"/>
      <c r="AM538" s="147"/>
      <c r="AN538" s="147"/>
      <c r="AO538" s="147"/>
      <c r="AP538" s="147"/>
      <c r="AQ538" s="147"/>
      <c r="AR538" s="147"/>
      <c r="AS538" s="147"/>
      <c r="AT538" s="147"/>
      <c r="AU538" s="147"/>
      <c r="AV538" s="147"/>
      <c r="AW538" s="147"/>
    </row>
    <row r="539" spans="1:49" x14ac:dyDescent="0.2">
      <c r="A539" s="147"/>
      <c r="B539" s="147"/>
      <c r="C539" s="147"/>
      <c r="D539" s="147"/>
      <c r="E539" s="147"/>
      <c r="F539" s="147"/>
      <c r="G539" s="147"/>
      <c r="H539" s="147"/>
      <c r="I539" s="147"/>
      <c r="J539" s="147"/>
      <c r="K539" s="147"/>
      <c r="L539" s="147"/>
      <c r="M539" s="147"/>
      <c r="N539" s="147"/>
      <c r="O539" s="147"/>
      <c r="P539" s="147"/>
      <c r="Q539" s="147"/>
      <c r="R539" s="147"/>
      <c r="S539" s="147"/>
      <c r="T539" s="147"/>
      <c r="U539" s="147"/>
      <c r="V539" s="147"/>
      <c r="W539" s="147"/>
      <c r="X539" s="147"/>
      <c r="Y539" s="147"/>
      <c r="Z539" s="147"/>
      <c r="AA539" s="147"/>
      <c r="AB539" s="147"/>
      <c r="AC539" s="147"/>
      <c r="AD539" s="147"/>
      <c r="AE539" s="147"/>
      <c r="AF539" s="147"/>
      <c r="AG539" s="147"/>
      <c r="AH539" s="147"/>
      <c r="AI539" s="147"/>
      <c r="AJ539" s="147"/>
      <c r="AK539" s="147"/>
      <c r="AL539" s="147"/>
      <c r="AM539" s="147"/>
      <c r="AN539" s="147"/>
      <c r="AO539" s="147"/>
      <c r="AP539" s="147"/>
      <c r="AQ539" s="147"/>
      <c r="AR539" s="147"/>
      <c r="AS539" s="147"/>
      <c r="AT539" s="147"/>
      <c r="AU539" s="147"/>
      <c r="AV539" s="147"/>
      <c r="AW539" s="147"/>
    </row>
    <row r="540" spans="1:49" x14ac:dyDescent="0.2">
      <c r="A540" s="147"/>
      <c r="B540" s="147"/>
      <c r="C540" s="147"/>
      <c r="D540" s="147"/>
      <c r="E540" s="147"/>
      <c r="F540" s="147"/>
      <c r="G540" s="147"/>
      <c r="H540" s="147"/>
      <c r="I540" s="147"/>
      <c r="J540" s="147"/>
      <c r="K540" s="147"/>
      <c r="L540" s="147"/>
      <c r="M540" s="147"/>
      <c r="N540" s="147"/>
      <c r="O540" s="147"/>
      <c r="P540" s="147"/>
      <c r="Q540" s="147"/>
      <c r="R540" s="147"/>
      <c r="S540" s="147"/>
      <c r="T540" s="147"/>
      <c r="U540" s="147"/>
      <c r="V540" s="147"/>
      <c r="W540" s="147"/>
      <c r="X540" s="147"/>
      <c r="Y540" s="147"/>
      <c r="Z540" s="147"/>
      <c r="AA540" s="147"/>
      <c r="AB540" s="147"/>
      <c r="AC540" s="147"/>
      <c r="AD540" s="147"/>
      <c r="AE540" s="147"/>
      <c r="AF540" s="147"/>
      <c r="AG540" s="147"/>
      <c r="AH540" s="147"/>
      <c r="AI540" s="147"/>
      <c r="AJ540" s="147"/>
      <c r="AK540" s="147"/>
      <c r="AL540" s="147"/>
      <c r="AM540" s="147"/>
      <c r="AN540" s="147"/>
      <c r="AO540" s="147"/>
      <c r="AP540" s="147"/>
      <c r="AQ540" s="147"/>
      <c r="AR540" s="147"/>
      <c r="AS540" s="147"/>
      <c r="AT540" s="147"/>
      <c r="AU540" s="147"/>
      <c r="AV540" s="147"/>
      <c r="AW540" s="147"/>
    </row>
    <row r="541" spans="1:49" x14ac:dyDescent="0.2">
      <c r="A541" s="147"/>
      <c r="B541" s="147"/>
      <c r="C541" s="147"/>
      <c r="D541" s="147"/>
      <c r="E541" s="147"/>
      <c r="F541" s="147"/>
      <c r="G541" s="147"/>
      <c r="H541" s="147"/>
      <c r="I541" s="147"/>
      <c r="J541" s="147"/>
      <c r="K541" s="147"/>
      <c r="L541" s="147"/>
      <c r="M541" s="147"/>
      <c r="N541" s="147"/>
      <c r="O541" s="147"/>
      <c r="P541" s="147"/>
      <c r="Q541" s="147"/>
      <c r="R541" s="147"/>
      <c r="S541" s="147"/>
      <c r="T541" s="147"/>
      <c r="U541" s="147"/>
      <c r="V541" s="147"/>
      <c r="W541" s="147"/>
      <c r="X541" s="147"/>
      <c r="Y541" s="147"/>
      <c r="Z541" s="147"/>
      <c r="AA541" s="147"/>
      <c r="AB541" s="147"/>
      <c r="AC541" s="147"/>
      <c r="AD541" s="147"/>
      <c r="AE541" s="147"/>
      <c r="AF541" s="147"/>
      <c r="AG541" s="147"/>
      <c r="AH541" s="147"/>
      <c r="AI541" s="147"/>
      <c r="AJ541" s="147"/>
      <c r="AK541" s="147"/>
      <c r="AL541" s="147"/>
      <c r="AM541" s="147"/>
      <c r="AN541" s="147"/>
      <c r="AO541" s="147"/>
      <c r="AP541" s="147"/>
      <c r="AQ541" s="147"/>
      <c r="AR541" s="147"/>
      <c r="AS541" s="147"/>
      <c r="AT541" s="147"/>
      <c r="AU541" s="147"/>
      <c r="AV541" s="147"/>
      <c r="AW541" s="147"/>
    </row>
    <row r="542" spans="1:49" x14ac:dyDescent="0.2">
      <c r="A542" s="147"/>
      <c r="B542" s="147"/>
      <c r="C542" s="147"/>
      <c r="D542" s="147"/>
      <c r="E542" s="147"/>
      <c r="F542" s="147"/>
      <c r="G542" s="147"/>
      <c r="H542" s="147"/>
      <c r="I542" s="147"/>
      <c r="J542" s="147"/>
      <c r="K542" s="147"/>
      <c r="L542" s="147"/>
      <c r="M542" s="147"/>
      <c r="N542" s="147"/>
      <c r="O542" s="147"/>
      <c r="P542" s="147"/>
      <c r="Q542" s="147"/>
      <c r="R542" s="147"/>
      <c r="S542" s="147"/>
      <c r="T542" s="147"/>
      <c r="U542" s="147"/>
      <c r="V542" s="147"/>
      <c r="W542" s="147"/>
      <c r="X542" s="147"/>
      <c r="Y542" s="147"/>
      <c r="Z542" s="147"/>
      <c r="AA542" s="147"/>
      <c r="AB542" s="147"/>
      <c r="AC542" s="147"/>
      <c r="AD542" s="147"/>
      <c r="AE542" s="147"/>
      <c r="AF542" s="147"/>
      <c r="AG542" s="147"/>
      <c r="AH542" s="147"/>
      <c r="AI542" s="147"/>
      <c r="AJ542" s="147"/>
      <c r="AK542" s="147"/>
      <c r="AL542" s="147"/>
      <c r="AM542" s="147"/>
      <c r="AN542" s="147"/>
      <c r="AO542" s="147"/>
      <c r="AP542" s="147"/>
      <c r="AQ542" s="147"/>
      <c r="AR542" s="147"/>
      <c r="AS542" s="147"/>
      <c r="AT542" s="147"/>
      <c r="AU542" s="147"/>
      <c r="AV542" s="147"/>
      <c r="AW542" s="147"/>
    </row>
    <row r="543" spans="1:49" x14ac:dyDescent="0.2">
      <c r="A543" s="147"/>
      <c r="B543" s="147"/>
      <c r="C543" s="147"/>
      <c r="D543" s="147"/>
      <c r="E543" s="147"/>
      <c r="F543" s="147"/>
      <c r="G543" s="147"/>
      <c r="H543" s="147"/>
      <c r="I543" s="147"/>
      <c r="J543" s="147"/>
      <c r="K543" s="147"/>
      <c r="L543" s="147"/>
      <c r="M543" s="147"/>
      <c r="N543" s="147"/>
      <c r="O543" s="147"/>
      <c r="P543" s="147"/>
      <c r="Q543" s="147"/>
      <c r="R543" s="147"/>
      <c r="S543" s="147"/>
      <c r="T543" s="147"/>
      <c r="U543" s="147"/>
      <c r="V543" s="147"/>
      <c r="W543" s="147"/>
      <c r="X543" s="147"/>
      <c r="Y543" s="147"/>
      <c r="Z543" s="147"/>
      <c r="AA543" s="147"/>
      <c r="AB543" s="147"/>
      <c r="AC543" s="147"/>
      <c r="AD543" s="147"/>
      <c r="AE543" s="147"/>
      <c r="AF543" s="147"/>
      <c r="AG543" s="147"/>
      <c r="AH543" s="147"/>
      <c r="AI543" s="147"/>
      <c r="AJ543" s="147"/>
      <c r="AK543" s="147"/>
      <c r="AL543" s="147"/>
      <c r="AM543" s="147"/>
      <c r="AN543" s="147"/>
      <c r="AO543" s="147"/>
      <c r="AP543" s="147"/>
      <c r="AQ543" s="147"/>
      <c r="AR543" s="147"/>
      <c r="AS543" s="147"/>
      <c r="AT543" s="147"/>
      <c r="AU543" s="147"/>
      <c r="AV543" s="147"/>
      <c r="AW543" s="147"/>
    </row>
    <row r="544" spans="1:49" x14ac:dyDescent="0.2">
      <c r="A544" s="147"/>
      <c r="B544" s="147"/>
      <c r="C544" s="147"/>
      <c r="D544" s="147"/>
      <c r="E544" s="147"/>
      <c r="F544" s="147"/>
      <c r="G544" s="147"/>
      <c r="H544" s="147"/>
      <c r="I544" s="147"/>
      <c r="J544" s="147"/>
      <c r="K544" s="147"/>
      <c r="L544" s="147"/>
      <c r="M544" s="147"/>
      <c r="N544" s="147"/>
      <c r="O544" s="147"/>
      <c r="P544" s="147"/>
      <c r="Q544" s="147"/>
      <c r="R544" s="147"/>
      <c r="S544" s="147"/>
      <c r="T544" s="147"/>
      <c r="U544" s="147"/>
      <c r="V544" s="147"/>
      <c r="W544" s="147"/>
      <c r="X544" s="147"/>
      <c r="Y544" s="147"/>
      <c r="Z544" s="147"/>
      <c r="AA544" s="147"/>
      <c r="AB544" s="147"/>
      <c r="AC544" s="147"/>
      <c r="AD544" s="147"/>
      <c r="AE544" s="147"/>
      <c r="AF544" s="147"/>
      <c r="AG544" s="147"/>
      <c r="AH544" s="147"/>
      <c r="AI544" s="147"/>
      <c r="AJ544" s="147"/>
      <c r="AK544" s="147"/>
      <c r="AL544" s="147"/>
      <c r="AM544" s="147"/>
      <c r="AN544" s="147"/>
      <c r="AO544" s="147"/>
      <c r="AP544" s="147"/>
      <c r="AQ544" s="147"/>
      <c r="AR544" s="147"/>
      <c r="AS544" s="147"/>
      <c r="AT544" s="147"/>
      <c r="AU544" s="147"/>
      <c r="AV544" s="147"/>
      <c r="AW544" s="147"/>
    </row>
    <row r="545" spans="1:49" x14ac:dyDescent="0.2">
      <c r="A545" s="147"/>
      <c r="B545" s="147"/>
      <c r="C545" s="147"/>
      <c r="D545" s="147"/>
      <c r="E545" s="147"/>
      <c r="F545" s="147"/>
      <c r="G545" s="147"/>
      <c r="H545" s="147"/>
      <c r="I545" s="147"/>
      <c r="J545" s="147"/>
      <c r="K545" s="147"/>
      <c r="L545" s="147"/>
      <c r="M545" s="147"/>
      <c r="N545" s="147"/>
      <c r="O545" s="147"/>
      <c r="P545" s="147"/>
      <c r="Q545" s="147"/>
      <c r="R545" s="147"/>
      <c r="S545" s="147"/>
      <c r="T545" s="147"/>
      <c r="U545" s="147"/>
      <c r="V545" s="147"/>
      <c r="W545" s="147"/>
      <c r="X545" s="147"/>
      <c r="Y545" s="147"/>
      <c r="Z545" s="147"/>
      <c r="AA545" s="147"/>
      <c r="AB545" s="147"/>
      <c r="AC545" s="147"/>
      <c r="AD545" s="147"/>
      <c r="AE545" s="147"/>
      <c r="AF545" s="147"/>
      <c r="AG545" s="147"/>
      <c r="AH545" s="147"/>
      <c r="AI545" s="147"/>
      <c r="AJ545" s="147"/>
      <c r="AK545" s="147"/>
      <c r="AL545" s="147"/>
      <c r="AM545" s="147"/>
      <c r="AN545" s="147"/>
      <c r="AO545" s="147"/>
      <c r="AP545" s="147"/>
      <c r="AQ545" s="147"/>
      <c r="AR545" s="147"/>
      <c r="AS545" s="147"/>
      <c r="AT545" s="147"/>
      <c r="AU545" s="147"/>
      <c r="AV545" s="147"/>
      <c r="AW545" s="147"/>
    </row>
    <row r="546" spans="1:49" x14ac:dyDescent="0.2">
      <c r="A546" s="147"/>
      <c r="B546" s="147"/>
      <c r="C546" s="147"/>
      <c r="D546" s="147"/>
      <c r="E546" s="147"/>
      <c r="F546" s="147"/>
      <c r="G546" s="147"/>
      <c r="H546" s="147"/>
      <c r="I546" s="147"/>
      <c r="J546" s="147"/>
      <c r="K546" s="147"/>
      <c r="L546" s="147"/>
      <c r="M546" s="147"/>
      <c r="N546" s="147"/>
      <c r="O546" s="147"/>
      <c r="P546" s="147"/>
      <c r="Q546" s="147"/>
      <c r="R546" s="147"/>
      <c r="S546" s="147"/>
      <c r="T546" s="147"/>
      <c r="U546" s="147"/>
      <c r="V546" s="147"/>
      <c r="W546" s="147"/>
      <c r="X546" s="147"/>
      <c r="Y546" s="147"/>
      <c r="Z546" s="147"/>
      <c r="AA546" s="147"/>
      <c r="AB546" s="147"/>
      <c r="AC546" s="147"/>
      <c r="AD546" s="147"/>
      <c r="AE546" s="147"/>
      <c r="AF546" s="147"/>
      <c r="AG546" s="147"/>
      <c r="AH546" s="147"/>
      <c r="AI546" s="147"/>
      <c r="AJ546" s="147"/>
      <c r="AK546" s="147"/>
      <c r="AL546" s="147"/>
      <c r="AM546" s="147"/>
      <c r="AN546" s="147"/>
      <c r="AO546" s="147"/>
      <c r="AP546" s="147"/>
      <c r="AQ546" s="147"/>
      <c r="AR546" s="147"/>
      <c r="AS546" s="147"/>
      <c r="AT546" s="147"/>
      <c r="AU546" s="147"/>
      <c r="AV546" s="147"/>
      <c r="AW546" s="147"/>
    </row>
    <row r="547" spans="1:49" x14ac:dyDescent="0.2">
      <c r="A547" s="147"/>
      <c r="B547" s="147"/>
      <c r="C547" s="147"/>
      <c r="D547" s="147"/>
      <c r="E547" s="147"/>
      <c r="F547" s="147"/>
      <c r="G547" s="147"/>
      <c r="H547" s="147"/>
      <c r="I547" s="147"/>
      <c r="J547" s="147"/>
      <c r="K547" s="147"/>
      <c r="L547" s="147"/>
      <c r="M547" s="147"/>
      <c r="N547" s="147"/>
      <c r="O547" s="147"/>
      <c r="P547" s="147"/>
      <c r="Q547" s="147"/>
      <c r="R547" s="147"/>
      <c r="S547" s="147"/>
      <c r="T547" s="147"/>
      <c r="U547" s="147"/>
      <c r="V547" s="147"/>
      <c r="W547" s="147"/>
      <c r="X547" s="147"/>
      <c r="Y547" s="147"/>
      <c r="Z547" s="147"/>
      <c r="AA547" s="147"/>
      <c r="AB547" s="147"/>
      <c r="AC547" s="147"/>
      <c r="AD547" s="147"/>
      <c r="AE547" s="147"/>
      <c r="AF547" s="147"/>
      <c r="AG547" s="147"/>
      <c r="AH547" s="147"/>
      <c r="AI547" s="147"/>
      <c r="AJ547" s="147"/>
      <c r="AK547" s="147"/>
      <c r="AL547" s="147"/>
      <c r="AM547" s="147"/>
      <c r="AN547" s="147"/>
      <c r="AO547" s="147"/>
      <c r="AP547" s="147"/>
      <c r="AQ547" s="147"/>
      <c r="AR547" s="147"/>
      <c r="AS547" s="147"/>
      <c r="AT547" s="147"/>
      <c r="AU547" s="147"/>
      <c r="AV547" s="147"/>
      <c r="AW547" s="147"/>
    </row>
    <row r="548" spans="1:49" x14ac:dyDescent="0.2">
      <c r="A548" s="147"/>
      <c r="B548" s="147"/>
      <c r="C548" s="147"/>
      <c r="D548" s="147"/>
      <c r="E548" s="147"/>
      <c r="F548" s="147"/>
      <c r="G548" s="147"/>
      <c r="H548" s="147"/>
      <c r="I548" s="147"/>
      <c r="J548" s="147"/>
      <c r="K548" s="147"/>
      <c r="L548" s="147"/>
      <c r="M548" s="147"/>
      <c r="N548" s="147"/>
      <c r="O548" s="147"/>
      <c r="P548" s="147"/>
      <c r="Q548" s="147"/>
      <c r="R548" s="147"/>
      <c r="S548" s="147"/>
      <c r="T548" s="147"/>
      <c r="U548" s="147"/>
      <c r="V548" s="147"/>
      <c r="W548" s="147"/>
      <c r="X548" s="147"/>
      <c r="Y548" s="147"/>
      <c r="Z548" s="147"/>
      <c r="AA548" s="147"/>
      <c r="AB548" s="147"/>
      <c r="AC548" s="147"/>
      <c r="AD548" s="147"/>
      <c r="AE548" s="147"/>
      <c r="AF548" s="147"/>
      <c r="AG548" s="147"/>
      <c r="AH548" s="147"/>
      <c r="AI548" s="147"/>
      <c r="AJ548" s="147"/>
      <c r="AK548" s="147"/>
      <c r="AL548" s="147"/>
      <c r="AM548" s="147"/>
      <c r="AN548" s="147"/>
      <c r="AO548" s="147"/>
      <c r="AP548" s="147"/>
      <c r="AQ548" s="147"/>
      <c r="AR548" s="147"/>
      <c r="AS548" s="147"/>
      <c r="AT548" s="147"/>
      <c r="AU548" s="147"/>
      <c r="AV548" s="147"/>
      <c r="AW548" s="147"/>
    </row>
    <row r="549" spans="1:49" x14ac:dyDescent="0.2">
      <c r="A549" s="147"/>
      <c r="B549" s="147"/>
      <c r="C549" s="147"/>
      <c r="D549" s="147"/>
      <c r="E549" s="147"/>
      <c r="F549" s="147"/>
      <c r="G549" s="147"/>
      <c r="H549" s="147"/>
      <c r="I549" s="147"/>
      <c r="J549" s="147"/>
      <c r="K549" s="147"/>
      <c r="L549" s="147"/>
      <c r="M549" s="147"/>
      <c r="N549" s="147"/>
      <c r="O549" s="147"/>
      <c r="P549" s="147"/>
      <c r="Q549" s="147"/>
      <c r="R549" s="147"/>
      <c r="S549" s="147"/>
      <c r="T549" s="147"/>
      <c r="U549" s="147"/>
      <c r="V549" s="147"/>
      <c r="W549" s="147"/>
      <c r="X549" s="147"/>
      <c r="Y549" s="147"/>
      <c r="Z549" s="147"/>
      <c r="AA549" s="147"/>
      <c r="AB549" s="147"/>
      <c r="AC549" s="147"/>
      <c r="AD549" s="147"/>
      <c r="AE549" s="147"/>
      <c r="AF549" s="147"/>
      <c r="AG549" s="147"/>
      <c r="AH549" s="147"/>
      <c r="AI549" s="147"/>
      <c r="AJ549" s="147"/>
      <c r="AK549" s="147"/>
      <c r="AL549" s="147"/>
      <c r="AM549" s="147"/>
      <c r="AN549" s="147"/>
      <c r="AO549" s="147"/>
      <c r="AP549" s="147"/>
      <c r="AQ549" s="147"/>
      <c r="AR549" s="147"/>
      <c r="AS549" s="147"/>
      <c r="AT549" s="147"/>
      <c r="AU549" s="147"/>
      <c r="AV549" s="147"/>
      <c r="AW549" s="147"/>
    </row>
    <row r="550" spans="1:49" x14ac:dyDescent="0.2">
      <c r="A550" s="147"/>
      <c r="B550" s="147"/>
      <c r="C550" s="147"/>
      <c r="D550" s="147"/>
      <c r="E550" s="147"/>
      <c r="F550" s="147"/>
      <c r="G550" s="147"/>
      <c r="H550" s="147"/>
      <c r="I550" s="147"/>
      <c r="J550" s="147"/>
      <c r="K550" s="147"/>
      <c r="L550" s="147"/>
      <c r="M550" s="147"/>
      <c r="N550" s="147"/>
      <c r="O550" s="147"/>
      <c r="P550" s="147"/>
      <c r="Q550" s="147"/>
      <c r="R550" s="147"/>
      <c r="S550" s="147"/>
      <c r="T550" s="147"/>
      <c r="U550" s="147"/>
      <c r="V550" s="147"/>
      <c r="W550" s="147"/>
      <c r="X550" s="147"/>
      <c r="Y550" s="147"/>
      <c r="Z550" s="147"/>
      <c r="AA550" s="147"/>
      <c r="AB550" s="147"/>
      <c r="AC550" s="147"/>
      <c r="AD550" s="147"/>
      <c r="AE550" s="147"/>
      <c r="AF550" s="147"/>
      <c r="AG550" s="147"/>
      <c r="AH550" s="147"/>
      <c r="AI550" s="147"/>
      <c r="AJ550" s="147"/>
      <c r="AK550" s="147"/>
      <c r="AL550" s="147"/>
      <c r="AM550" s="147"/>
      <c r="AN550" s="147"/>
      <c r="AO550" s="147"/>
      <c r="AP550" s="147"/>
      <c r="AQ550" s="147"/>
      <c r="AR550" s="147"/>
      <c r="AS550" s="147"/>
      <c r="AT550" s="147"/>
      <c r="AU550" s="147"/>
      <c r="AV550" s="147"/>
      <c r="AW550" s="147"/>
    </row>
    <row r="551" spans="1:49" x14ac:dyDescent="0.2">
      <c r="A551" s="147"/>
      <c r="B551" s="147"/>
      <c r="C551" s="147"/>
      <c r="D551" s="147"/>
      <c r="E551" s="147"/>
      <c r="F551" s="147"/>
      <c r="G551" s="147"/>
      <c r="H551" s="147"/>
      <c r="I551" s="147"/>
      <c r="J551" s="147"/>
      <c r="K551" s="147"/>
      <c r="L551" s="147"/>
      <c r="M551" s="147"/>
      <c r="N551" s="147"/>
      <c r="O551" s="147"/>
      <c r="P551" s="147"/>
      <c r="Q551" s="147"/>
      <c r="R551" s="147"/>
      <c r="S551" s="147"/>
      <c r="T551" s="147"/>
      <c r="U551" s="147"/>
      <c r="V551" s="147"/>
      <c r="W551" s="147"/>
      <c r="X551" s="147"/>
      <c r="Y551" s="147"/>
      <c r="Z551" s="147"/>
      <c r="AA551" s="147"/>
      <c r="AB551" s="147"/>
      <c r="AC551" s="147"/>
      <c r="AD551" s="147"/>
      <c r="AE551" s="147"/>
      <c r="AF551" s="147"/>
      <c r="AG551" s="147"/>
      <c r="AH551" s="147"/>
      <c r="AI551" s="147"/>
      <c r="AJ551" s="147"/>
      <c r="AK551" s="147"/>
      <c r="AL551" s="147"/>
      <c r="AM551" s="147"/>
      <c r="AN551" s="147"/>
      <c r="AO551" s="147"/>
      <c r="AP551" s="147"/>
      <c r="AQ551" s="147"/>
      <c r="AR551" s="147"/>
      <c r="AS551" s="147"/>
      <c r="AT551" s="147"/>
      <c r="AU551" s="147"/>
      <c r="AV551" s="147"/>
      <c r="AW551" s="147"/>
    </row>
    <row r="552" spans="1:49" x14ac:dyDescent="0.2">
      <c r="A552" s="147"/>
      <c r="B552" s="147"/>
      <c r="C552" s="147"/>
      <c r="D552" s="147"/>
      <c r="E552" s="147"/>
      <c r="F552" s="147"/>
      <c r="G552" s="147"/>
      <c r="H552" s="147"/>
      <c r="I552" s="147"/>
      <c r="J552" s="147"/>
      <c r="K552" s="147"/>
      <c r="L552" s="147"/>
      <c r="M552" s="147"/>
      <c r="N552" s="147"/>
      <c r="O552" s="147"/>
      <c r="P552" s="147"/>
      <c r="Q552" s="147"/>
      <c r="R552" s="147"/>
      <c r="S552" s="147"/>
      <c r="T552" s="147"/>
      <c r="U552" s="147"/>
      <c r="V552" s="147"/>
      <c r="W552" s="147"/>
      <c r="X552" s="147"/>
      <c r="Y552" s="147"/>
      <c r="Z552" s="147"/>
      <c r="AA552" s="147"/>
      <c r="AB552" s="147"/>
      <c r="AC552" s="147"/>
      <c r="AD552" s="147"/>
      <c r="AE552" s="147"/>
      <c r="AF552" s="147"/>
      <c r="AG552" s="147"/>
      <c r="AH552" s="147"/>
      <c r="AI552" s="147"/>
      <c r="AJ552" s="147"/>
      <c r="AK552" s="147"/>
      <c r="AL552" s="147"/>
      <c r="AM552" s="147"/>
      <c r="AN552" s="147"/>
      <c r="AO552" s="147"/>
      <c r="AP552" s="147"/>
      <c r="AQ552" s="147"/>
      <c r="AR552" s="147"/>
      <c r="AS552" s="147"/>
      <c r="AT552" s="147"/>
      <c r="AU552" s="147"/>
      <c r="AV552" s="147"/>
      <c r="AW552" s="147"/>
    </row>
    <row r="553" spans="1:49" x14ac:dyDescent="0.2">
      <c r="A553" s="147"/>
      <c r="B553" s="147"/>
      <c r="C553" s="147"/>
      <c r="D553" s="147"/>
      <c r="E553" s="147"/>
      <c r="F553" s="147"/>
      <c r="G553" s="147"/>
      <c r="H553" s="147"/>
      <c r="I553" s="147"/>
      <c r="J553" s="147"/>
      <c r="K553" s="147"/>
      <c r="L553" s="147"/>
      <c r="M553" s="147"/>
      <c r="N553" s="147"/>
      <c r="O553" s="147"/>
      <c r="P553" s="147"/>
      <c r="Q553" s="147"/>
      <c r="R553" s="147"/>
      <c r="S553" s="147"/>
      <c r="T553" s="147"/>
      <c r="U553" s="147"/>
      <c r="V553" s="147"/>
      <c r="W553" s="147"/>
      <c r="X553" s="147"/>
      <c r="Y553" s="147"/>
      <c r="Z553" s="147"/>
      <c r="AA553" s="147"/>
      <c r="AB553" s="147"/>
      <c r="AC553" s="147"/>
      <c r="AD553" s="147"/>
      <c r="AE553" s="147"/>
      <c r="AF553" s="147"/>
      <c r="AG553" s="147"/>
      <c r="AH553" s="147"/>
      <c r="AI553" s="147"/>
      <c r="AJ553" s="147"/>
      <c r="AK553" s="147"/>
      <c r="AL553" s="147"/>
      <c r="AM553" s="147"/>
      <c r="AN553" s="147"/>
      <c r="AO553" s="147"/>
      <c r="AP553" s="147"/>
      <c r="AQ553" s="147"/>
      <c r="AR553" s="147"/>
      <c r="AS553" s="147"/>
      <c r="AT553" s="147"/>
      <c r="AU553" s="147"/>
      <c r="AV553" s="147"/>
      <c r="AW553" s="147"/>
    </row>
    <row r="554" spans="1:49" x14ac:dyDescent="0.2">
      <c r="A554" s="147"/>
      <c r="B554" s="147"/>
      <c r="C554" s="147"/>
      <c r="D554" s="147"/>
      <c r="E554" s="147"/>
      <c r="F554" s="147"/>
      <c r="G554" s="147"/>
      <c r="H554" s="147"/>
      <c r="I554" s="147"/>
      <c r="J554" s="147"/>
      <c r="K554" s="147"/>
      <c r="L554" s="147"/>
      <c r="M554" s="147"/>
      <c r="N554" s="147"/>
      <c r="O554" s="147"/>
      <c r="P554" s="147"/>
      <c r="Q554" s="147"/>
      <c r="R554" s="147"/>
      <c r="S554" s="147"/>
      <c r="T554" s="147"/>
      <c r="U554" s="147"/>
      <c r="V554" s="147"/>
      <c r="W554" s="147"/>
      <c r="X554" s="147"/>
      <c r="Y554" s="147"/>
      <c r="Z554" s="147"/>
      <c r="AA554" s="147"/>
      <c r="AB554" s="147"/>
      <c r="AC554" s="147"/>
      <c r="AD554" s="147"/>
      <c r="AE554" s="147"/>
      <c r="AF554" s="147"/>
      <c r="AG554" s="147"/>
      <c r="AH554" s="147"/>
      <c r="AI554" s="147"/>
      <c r="AJ554" s="147"/>
      <c r="AK554" s="147"/>
      <c r="AL554" s="147"/>
      <c r="AM554" s="147"/>
      <c r="AN554" s="147"/>
      <c r="AO554" s="147"/>
      <c r="AP554" s="147"/>
      <c r="AQ554" s="147"/>
      <c r="AR554" s="147"/>
      <c r="AS554" s="147"/>
      <c r="AT554" s="147"/>
      <c r="AU554" s="147"/>
      <c r="AV554" s="147"/>
      <c r="AW554" s="147"/>
    </row>
    <row r="555" spans="1:49" x14ac:dyDescent="0.2">
      <c r="A555" s="147"/>
      <c r="B555" s="147"/>
      <c r="C555" s="147"/>
      <c r="D555" s="147"/>
      <c r="E555" s="147"/>
      <c r="F555" s="147"/>
      <c r="G555" s="147"/>
      <c r="H555" s="147"/>
      <c r="I555" s="147"/>
      <c r="J555" s="147"/>
      <c r="K555" s="147"/>
      <c r="L555" s="147"/>
      <c r="M555" s="147"/>
      <c r="N555" s="147"/>
      <c r="O555" s="147"/>
      <c r="P555" s="147"/>
      <c r="Q555" s="147"/>
      <c r="R555" s="147"/>
      <c r="S555" s="147"/>
      <c r="T555" s="147"/>
      <c r="U555" s="147"/>
      <c r="V555" s="147"/>
      <c r="W555" s="147"/>
      <c r="X555" s="147"/>
      <c r="Y555" s="147"/>
      <c r="Z555" s="147"/>
      <c r="AA555" s="147"/>
      <c r="AB555" s="147"/>
      <c r="AC555" s="147"/>
      <c r="AD555" s="147"/>
      <c r="AE555" s="147"/>
      <c r="AF555" s="147"/>
      <c r="AG555" s="147"/>
      <c r="AH555" s="147"/>
      <c r="AI555" s="147"/>
      <c r="AJ555" s="147"/>
      <c r="AK555" s="147"/>
      <c r="AL555" s="147"/>
      <c r="AM555" s="147"/>
      <c r="AN555" s="147"/>
      <c r="AO555" s="147"/>
      <c r="AP555" s="147"/>
      <c r="AQ555" s="147"/>
      <c r="AR555" s="147"/>
      <c r="AS555" s="147"/>
      <c r="AT555" s="147"/>
      <c r="AU555" s="147"/>
      <c r="AV555" s="147"/>
      <c r="AW555" s="147"/>
    </row>
    <row r="556" spans="1:49" x14ac:dyDescent="0.2">
      <c r="A556" s="147"/>
      <c r="B556" s="147"/>
      <c r="C556" s="147"/>
      <c r="D556" s="147"/>
      <c r="E556" s="147"/>
      <c r="F556" s="147"/>
      <c r="G556" s="147"/>
      <c r="H556" s="147"/>
      <c r="I556" s="147"/>
      <c r="J556" s="147"/>
      <c r="K556" s="147"/>
      <c r="L556" s="147"/>
      <c r="M556" s="147"/>
      <c r="N556" s="147"/>
      <c r="O556" s="147"/>
      <c r="P556" s="147"/>
      <c r="Q556" s="147"/>
      <c r="R556" s="147"/>
      <c r="S556" s="147"/>
      <c r="T556" s="147"/>
      <c r="U556" s="147"/>
      <c r="V556" s="147"/>
      <c r="W556" s="147"/>
      <c r="X556" s="147"/>
      <c r="Y556" s="147"/>
      <c r="Z556" s="147"/>
      <c r="AA556" s="147"/>
      <c r="AB556" s="147"/>
      <c r="AC556" s="147"/>
      <c r="AD556" s="147"/>
      <c r="AE556" s="147"/>
      <c r="AF556" s="147"/>
      <c r="AG556" s="147"/>
      <c r="AH556" s="147"/>
      <c r="AI556" s="147"/>
      <c r="AJ556" s="147"/>
      <c r="AK556" s="147"/>
      <c r="AL556" s="147"/>
      <c r="AM556" s="147"/>
      <c r="AN556" s="147"/>
      <c r="AO556" s="147"/>
      <c r="AP556" s="147"/>
      <c r="AQ556" s="147"/>
      <c r="AR556" s="147"/>
      <c r="AS556" s="147"/>
      <c r="AT556" s="147"/>
      <c r="AU556" s="147"/>
      <c r="AV556" s="147"/>
      <c r="AW556" s="147"/>
    </row>
    <row r="557" spans="1:49" x14ac:dyDescent="0.2">
      <c r="A557" s="147"/>
      <c r="B557" s="147"/>
      <c r="C557" s="147"/>
      <c r="D557" s="147"/>
      <c r="E557" s="147"/>
      <c r="F557" s="147"/>
      <c r="G557" s="147"/>
      <c r="H557" s="147"/>
      <c r="I557" s="147"/>
      <c r="J557" s="147"/>
      <c r="K557" s="147"/>
      <c r="L557" s="147"/>
      <c r="M557" s="147"/>
      <c r="N557" s="147"/>
      <c r="O557" s="147"/>
      <c r="P557" s="147"/>
      <c r="Q557" s="147"/>
      <c r="R557" s="147"/>
      <c r="S557" s="147"/>
      <c r="T557" s="147"/>
      <c r="U557" s="147"/>
      <c r="V557" s="147"/>
      <c r="W557" s="147"/>
      <c r="X557" s="147"/>
      <c r="Y557" s="147"/>
      <c r="Z557" s="147"/>
      <c r="AA557" s="147"/>
      <c r="AB557" s="147"/>
      <c r="AC557" s="147"/>
      <c r="AD557" s="147"/>
      <c r="AE557" s="147"/>
      <c r="AF557" s="147"/>
      <c r="AG557" s="147"/>
      <c r="AH557" s="147"/>
      <c r="AI557" s="147"/>
      <c r="AJ557" s="147"/>
      <c r="AK557" s="147"/>
      <c r="AL557" s="147"/>
      <c r="AM557" s="147"/>
      <c r="AN557" s="147"/>
      <c r="AO557" s="147"/>
      <c r="AP557" s="147"/>
      <c r="AQ557" s="147"/>
      <c r="AR557" s="147"/>
      <c r="AS557" s="147"/>
      <c r="AT557" s="147"/>
      <c r="AU557" s="147"/>
      <c r="AV557" s="147"/>
      <c r="AW557" s="147"/>
    </row>
    <row r="558" spans="1:49" x14ac:dyDescent="0.2">
      <c r="A558" s="147"/>
      <c r="B558" s="147"/>
      <c r="C558" s="147"/>
      <c r="D558" s="147"/>
      <c r="E558" s="147"/>
      <c r="F558" s="147"/>
      <c r="G558" s="147"/>
      <c r="H558" s="147"/>
      <c r="I558" s="147"/>
      <c r="J558" s="147"/>
      <c r="K558" s="147"/>
      <c r="L558" s="147"/>
      <c r="M558" s="147"/>
      <c r="N558" s="147"/>
      <c r="O558" s="147"/>
      <c r="P558" s="147"/>
      <c r="Q558" s="147"/>
      <c r="R558" s="147"/>
      <c r="S558" s="147"/>
      <c r="T558" s="147"/>
      <c r="U558" s="147"/>
      <c r="V558" s="147"/>
      <c r="W558" s="147"/>
      <c r="X558" s="147"/>
      <c r="Y558" s="147"/>
      <c r="Z558" s="147"/>
      <c r="AA558" s="147"/>
      <c r="AB558" s="147"/>
      <c r="AC558" s="147"/>
      <c r="AD558" s="147"/>
      <c r="AE558" s="147"/>
      <c r="AF558" s="147"/>
      <c r="AG558" s="147"/>
      <c r="AH558" s="147"/>
      <c r="AI558" s="147"/>
      <c r="AJ558" s="147"/>
      <c r="AK558" s="147"/>
      <c r="AL558" s="147"/>
      <c r="AM558" s="147"/>
      <c r="AN558" s="147"/>
      <c r="AO558" s="147"/>
      <c r="AP558" s="147"/>
      <c r="AQ558" s="147"/>
      <c r="AR558" s="147"/>
      <c r="AS558" s="147"/>
      <c r="AT558" s="147"/>
      <c r="AU558" s="147"/>
      <c r="AV558" s="147"/>
      <c r="AW558" s="147"/>
    </row>
    <row r="559" spans="1:49" x14ac:dyDescent="0.2">
      <c r="A559" s="147"/>
      <c r="B559" s="147"/>
      <c r="C559" s="147"/>
      <c r="D559" s="147"/>
      <c r="E559" s="147"/>
      <c r="F559" s="147"/>
      <c r="G559" s="147"/>
      <c r="H559" s="147"/>
      <c r="I559" s="147"/>
      <c r="J559" s="147"/>
      <c r="K559" s="147"/>
      <c r="L559" s="147"/>
      <c r="M559" s="147"/>
      <c r="N559" s="147"/>
      <c r="O559" s="147"/>
      <c r="P559" s="147"/>
      <c r="Q559" s="147"/>
      <c r="R559" s="147"/>
      <c r="S559" s="147"/>
      <c r="T559" s="147"/>
      <c r="U559" s="147"/>
      <c r="V559" s="147"/>
      <c r="W559" s="147"/>
      <c r="X559" s="147"/>
      <c r="Y559" s="147"/>
      <c r="Z559" s="147"/>
      <c r="AA559" s="147"/>
      <c r="AB559" s="147"/>
      <c r="AC559" s="147"/>
      <c r="AD559" s="147"/>
      <c r="AE559" s="147"/>
      <c r="AF559" s="147"/>
      <c r="AG559" s="147"/>
      <c r="AH559" s="147"/>
      <c r="AI559" s="147"/>
      <c r="AJ559" s="147"/>
      <c r="AK559" s="147"/>
      <c r="AL559" s="147"/>
      <c r="AM559" s="147"/>
      <c r="AN559" s="147"/>
      <c r="AO559" s="147"/>
      <c r="AP559" s="147"/>
      <c r="AQ559" s="147"/>
      <c r="AR559" s="147"/>
      <c r="AS559" s="147"/>
      <c r="AT559" s="147"/>
      <c r="AU559" s="147"/>
      <c r="AV559" s="147"/>
      <c r="AW559" s="147"/>
    </row>
    <row r="560" spans="1:49" x14ac:dyDescent="0.2">
      <c r="A560" s="147"/>
      <c r="B560" s="147"/>
      <c r="C560" s="147"/>
      <c r="D560" s="147"/>
      <c r="E560" s="147"/>
      <c r="F560" s="147"/>
      <c r="G560" s="147"/>
      <c r="H560" s="147"/>
      <c r="I560" s="147"/>
      <c r="J560" s="147"/>
      <c r="K560" s="147"/>
      <c r="L560" s="147"/>
      <c r="M560" s="147"/>
      <c r="N560" s="147"/>
      <c r="O560" s="147"/>
      <c r="P560" s="147"/>
      <c r="Q560" s="147"/>
      <c r="R560" s="147"/>
      <c r="S560" s="147"/>
      <c r="T560" s="147"/>
      <c r="U560" s="147"/>
      <c r="V560" s="147"/>
      <c r="W560" s="147"/>
      <c r="X560" s="147"/>
      <c r="Y560" s="147"/>
      <c r="Z560" s="147"/>
      <c r="AA560" s="147"/>
      <c r="AB560" s="147"/>
      <c r="AC560" s="147"/>
      <c r="AD560" s="147"/>
      <c r="AE560" s="147"/>
      <c r="AF560" s="147"/>
      <c r="AG560" s="147"/>
      <c r="AH560" s="147"/>
      <c r="AI560" s="147"/>
      <c r="AJ560" s="147"/>
      <c r="AK560" s="147"/>
      <c r="AL560" s="147"/>
      <c r="AM560" s="147"/>
      <c r="AN560" s="147"/>
      <c r="AO560" s="147"/>
      <c r="AP560" s="147"/>
      <c r="AQ560" s="147"/>
      <c r="AR560" s="147"/>
      <c r="AS560" s="147"/>
      <c r="AT560" s="147"/>
      <c r="AU560" s="147"/>
      <c r="AV560" s="147"/>
      <c r="AW560" s="147"/>
    </row>
    <row r="561" spans="1:49" x14ac:dyDescent="0.2">
      <c r="A561" s="147"/>
      <c r="B561" s="147"/>
      <c r="C561" s="147"/>
      <c r="D561" s="147"/>
      <c r="E561" s="147"/>
      <c r="F561" s="147"/>
      <c r="G561" s="147"/>
      <c r="H561" s="147"/>
      <c r="I561" s="147"/>
      <c r="J561" s="147"/>
      <c r="K561" s="147"/>
      <c r="L561" s="147"/>
      <c r="M561" s="147"/>
      <c r="N561" s="147"/>
      <c r="O561" s="147"/>
      <c r="P561" s="147"/>
      <c r="Q561" s="147"/>
      <c r="R561" s="147"/>
      <c r="S561" s="147"/>
      <c r="T561" s="147"/>
      <c r="U561" s="147"/>
      <c r="V561" s="147"/>
      <c r="W561" s="147"/>
      <c r="X561" s="147"/>
      <c r="Y561" s="147"/>
      <c r="Z561" s="147"/>
      <c r="AA561" s="147"/>
      <c r="AB561" s="147"/>
      <c r="AC561" s="147"/>
      <c r="AD561" s="147"/>
      <c r="AE561" s="147"/>
      <c r="AF561" s="147"/>
      <c r="AG561" s="147"/>
      <c r="AH561" s="147"/>
      <c r="AI561" s="147"/>
      <c r="AJ561" s="147"/>
      <c r="AK561" s="147"/>
      <c r="AL561" s="147"/>
      <c r="AM561" s="147"/>
      <c r="AN561" s="147"/>
      <c r="AO561" s="147"/>
      <c r="AP561" s="147"/>
      <c r="AQ561" s="147"/>
      <c r="AR561" s="147"/>
      <c r="AS561" s="147"/>
      <c r="AT561" s="147"/>
      <c r="AU561" s="147"/>
      <c r="AV561" s="147"/>
      <c r="AW561" s="147"/>
    </row>
    <row r="562" spans="1:49" x14ac:dyDescent="0.2">
      <c r="A562" s="147"/>
      <c r="B562" s="147"/>
      <c r="C562" s="147"/>
      <c r="D562" s="147"/>
      <c r="E562" s="147"/>
      <c r="F562" s="147"/>
      <c r="G562" s="147"/>
      <c r="H562" s="147"/>
      <c r="I562" s="147"/>
      <c r="J562" s="147"/>
      <c r="K562" s="147"/>
      <c r="L562" s="147"/>
      <c r="M562" s="147"/>
      <c r="N562" s="147"/>
      <c r="O562" s="147"/>
      <c r="P562" s="147"/>
      <c r="Q562" s="147"/>
      <c r="R562" s="147"/>
      <c r="S562" s="147"/>
      <c r="T562" s="147"/>
      <c r="U562" s="147"/>
      <c r="V562" s="147"/>
      <c r="W562" s="147"/>
      <c r="X562" s="147"/>
      <c r="Y562" s="147"/>
      <c r="Z562" s="147"/>
      <c r="AA562" s="147"/>
      <c r="AB562" s="147"/>
      <c r="AC562" s="147"/>
      <c r="AD562" s="147"/>
      <c r="AE562" s="147"/>
      <c r="AF562" s="147"/>
      <c r="AG562" s="147"/>
      <c r="AH562" s="147"/>
      <c r="AI562" s="147"/>
      <c r="AJ562" s="147"/>
      <c r="AK562" s="147"/>
      <c r="AL562" s="147"/>
      <c r="AM562" s="147"/>
      <c r="AN562" s="147"/>
      <c r="AO562" s="147"/>
      <c r="AP562" s="147"/>
      <c r="AQ562" s="147"/>
      <c r="AR562" s="147"/>
      <c r="AS562" s="147"/>
      <c r="AT562" s="147"/>
      <c r="AU562" s="147"/>
      <c r="AV562" s="147"/>
      <c r="AW562" s="147"/>
    </row>
    <row r="563" spans="1:49" x14ac:dyDescent="0.2">
      <c r="A563" s="147"/>
      <c r="B563" s="147"/>
      <c r="C563" s="147"/>
      <c r="D563" s="147"/>
      <c r="E563" s="147"/>
      <c r="F563" s="147"/>
      <c r="G563" s="147"/>
      <c r="H563" s="147"/>
      <c r="I563" s="147"/>
      <c r="J563" s="147"/>
      <c r="K563" s="147"/>
      <c r="L563" s="147"/>
      <c r="M563" s="147"/>
      <c r="N563" s="147"/>
      <c r="O563" s="147"/>
      <c r="P563" s="147"/>
      <c r="Q563" s="147"/>
      <c r="R563" s="147"/>
      <c r="S563" s="147"/>
      <c r="T563" s="147"/>
      <c r="U563" s="147"/>
      <c r="V563" s="147"/>
      <c r="W563" s="147"/>
      <c r="X563" s="147"/>
      <c r="Y563" s="147"/>
      <c r="Z563" s="147"/>
      <c r="AA563" s="147"/>
      <c r="AB563" s="147"/>
      <c r="AC563" s="147"/>
      <c r="AD563" s="147"/>
      <c r="AE563" s="147"/>
      <c r="AF563" s="147"/>
      <c r="AG563" s="147"/>
      <c r="AH563" s="147"/>
      <c r="AI563" s="147"/>
      <c r="AJ563" s="147"/>
      <c r="AK563" s="147"/>
      <c r="AL563" s="147"/>
      <c r="AM563" s="147"/>
      <c r="AN563" s="147"/>
      <c r="AO563" s="147"/>
      <c r="AP563" s="147"/>
      <c r="AQ563" s="147"/>
      <c r="AR563" s="147"/>
      <c r="AS563" s="147"/>
      <c r="AT563" s="147"/>
      <c r="AU563" s="147"/>
      <c r="AV563" s="147"/>
      <c r="AW563" s="147"/>
    </row>
    <row r="564" spans="1:49" x14ac:dyDescent="0.2">
      <c r="A564" s="147"/>
      <c r="B564" s="147"/>
      <c r="C564" s="147"/>
      <c r="D564" s="147"/>
      <c r="E564" s="147"/>
      <c r="F564" s="147"/>
      <c r="G564" s="147"/>
      <c r="H564" s="147"/>
      <c r="I564" s="147"/>
      <c r="J564" s="147"/>
      <c r="K564" s="147"/>
      <c r="L564" s="147"/>
      <c r="M564" s="147"/>
      <c r="N564" s="147"/>
      <c r="O564" s="147"/>
      <c r="P564" s="147"/>
      <c r="Q564" s="147"/>
      <c r="R564" s="147"/>
      <c r="S564" s="147"/>
      <c r="T564" s="147"/>
      <c r="U564" s="147"/>
      <c r="V564" s="147"/>
      <c r="W564" s="147"/>
      <c r="X564" s="147"/>
      <c r="Y564" s="147"/>
      <c r="Z564" s="147"/>
      <c r="AA564" s="147"/>
      <c r="AB564" s="147"/>
      <c r="AC564" s="147"/>
      <c r="AD564" s="147"/>
      <c r="AE564" s="147"/>
      <c r="AF564" s="147"/>
      <c r="AG564" s="147"/>
      <c r="AH564" s="147"/>
      <c r="AI564" s="147"/>
      <c r="AJ564" s="147"/>
      <c r="AK564" s="147"/>
      <c r="AL564" s="147"/>
      <c r="AM564" s="147"/>
      <c r="AN564" s="147"/>
      <c r="AO564" s="147"/>
      <c r="AP564" s="147"/>
      <c r="AQ564" s="147"/>
      <c r="AR564" s="147"/>
      <c r="AS564" s="147"/>
      <c r="AT564" s="147"/>
      <c r="AU564" s="147"/>
      <c r="AV564" s="147"/>
      <c r="AW564" s="147"/>
    </row>
    <row r="565" spans="1:49" x14ac:dyDescent="0.2">
      <c r="A565" s="147"/>
      <c r="B565" s="147"/>
      <c r="C565" s="147"/>
      <c r="D565" s="147"/>
      <c r="E565" s="147"/>
      <c r="F565" s="147"/>
      <c r="G565" s="147"/>
      <c r="H565" s="147"/>
      <c r="I565" s="147"/>
      <c r="J565" s="147"/>
      <c r="K565" s="147"/>
      <c r="L565" s="147"/>
      <c r="M565" s="147"/>
      <c r="N565" s="147"/>
      <c r="O565" s="147"/>
      <c r="P565" s="147"/>
      <c r="Q565" s="147"/>
      <c r="R565" s="147"/>
      <c r="S565" s="147"/>
      <c r="T565" s="147"/>
      <c r="U565" s="147"/>
      <c r="V565" s="147"/>
      <c r="W565" s="147"/>
      <c r="X565" s="147"/>
      <c r="Y565" s="147"/>
      <c r="Z565" s="147"/>
      <c r="AA565" s="147"/>
      <c r="AB565" s="147"/>
      <c r="AC565" s="147"/>
      <c r="AD565" s="147"/>
      <c r="AE565" s="147"/>
      <c r="AF565" s="147"/>
      <c r="AG565" s="147"/>
      <c r="AH565" s="147"/>
      <c r="AI565" s="147"/>
      <c r="AJ565" s="147"/>
      <c r="AK565" s="147"/>
      <c r="AL565" s="147"/>
      <c r="AM565" s="147"/>
      <c r="AN565" s="147"/>
      <c r="AO565" s="147"/>
      <c r="AP565" s="147"/>
      <c r="AQ565" s="147"/>
      <c r="AR565" s="147"/>
      <c r="AS565" s="147"/>
      <c r="AT565" s="147"/>
      <c r="AU565" s="147"/>
      <c r="AV565" s="147"/>
      <c r="AW565" s="147"/>
    </row>
    <row r="566" spans="1:49" x14ac:dyDescent="0.2">
      <c r="A566" s="147"/>
      <c r="B566" s="147"/>
      <c r="C566" s="147"/>
      <c r="D566" s="147"/>
      <c r="E566" s="147"/>
      <c r="F566" s="147"/>
      <c r="G566" s="147"/>
      <c r="H566" s="147"/>
      <c r="I566" s="147"/>
      <c r="J566" s="147"/>
      <c r="K566" s="147"/>
      <c r="L566" s="147"/>
      <c r="M566" s="147"/>
      <c r="N566" s="147"/>
      <c r="O566" s="147"/>
      <c r="P566" s="147"/>
      <c r="Q566" s="147"/>
      <c r="R566" s="147"/>
      <c r="S566" s="147"/>
      <c r="T566" s="147"/>
      <c r="U566" s="147"/>
      <c r="V566" s="147"/>
      <c r="W566" s="147"/>
      <c r="X566" s="147"/>
      <c r="Y566" s="147"/>
      <c r="Z566" s="147"/>
      <c r="AA566" s="147"/>
      <c r="AB566" s="147"/>
      <c r="AC566" s="147"/>
      <c r="AD566" s="147"/>
      <c r="AE566" s="147"/>
      <c r="AF566" s="147"/>
      <c r="AG566" s="147"/>
      <c r="AH566" s="147"/>
      <c r="AI566" s="147"/>
      <c r="AJ566" s="147"/>
      <c r="AK566" s="147"/>
      <c r="AL566" s="147"/>
      <c r="AM566" s="147"/>
      <c r="AN566" s="147"/>
      <c r="AO566" s="147"/>
      <c r="AP566" s="147"/>
      <c r="AQ566" s="147"/>
      <c r="AR566" s="147"/>
      <c r="AS566" s="147"/>
      <c r="AT566" s="147"/>
      <c r="AU566" s="147"/>
      <c r="AV566" s="147"/>
      <c r="AW566" s="147"/>
    </row>
    <row r="567" spans="1:49" x14ac:dyDescent="0.2">
      <c r="A567" s="147"/>
      <c r="B567" s="147"/>
      <c r="C567" s="147"/>
      <c r="D567" s="147"/>
      <c r="E567" s="147"/>
      <c r="F567" s="147"/>
      <c r="G567" s="147"/>
      <c r="H567" s="147"/>
      <c r="I567" s="147"/>
      <c r="J567" s="147"/>
      <c r="K567" s="147"/>
      <c r="L567" s="147"/>
      <c r="M567" s="147"/>
      <c r="N567" s="147"/>
      <c r="O567" s="147"/>
      <c r="P567" s="147"/>
      <c r="Q567" s="147"/>
      <c r="R567" s="147"/>
      <c r="S567" s="147"/>
      <c r="T567" s="147"/>
      <c r="U567" s="147"/>
      <c r="V567" s="147"/>
      <c r="W567" s="147"/>
      <c r="X567" s="147"/>
      <c r="Y567" s="147"/>
      <c r="Z567" s="147"/>
      <c r="AA567" s="147"/>
      <c r="AB567" s="147"/>
      <c r="AC567" s="147"/>
      <c r="AD567" s="147"/>
      <c r="AE567" s="147"/>
      <c r="AF567" s="147"/>
      <c r="AG567" s="147"/>
      <c r="AH567" s="147"/>
      <c r="AI567" s="147"/>
      <c r="AJ567" s="147"/>
      <c r="AK567" s="147"/>
      <c r="AL567" s="147"/>
      <c r="AM567" s="147"/>
      <c r="AN567" s="147"/>
      <c r="AO567" s="147"/>
      <c r="AP567" s="147"/>
      <c r="AQ567" s="147"/>
      <c r="AR567" s="147"/>
      <c r="AS567" s="147"/>
      <c r="AT567" s="147"/>
      <c r="AU567" s="147"/>
      <c r="AV567" s="147"/>
      <c r="AW567" s="147"/>
    </row>
    <row r="568" spans="1:49" x14ac:dyDescent="0.2">
      <c r="A568" s="147"/>
      <c r="B568" s="147"/>
      <c r="C568" s="147"/>
      <c r="D568" s="147"/>
      <c r="E568" s="147"/>
      <c r="F568" s="147"/>
      <c r="G568" s="147"/>
      <c r="H568" s="147"/>
      <c r="I568" s="147"/>
      <c r="J568" s="147"/>
      <c r="K568" s="147"/>
      <c r="L568" s="147"/>
      <c r="M568" s="147"/>
      <c r="N568" s="147"/>
      <c r="O568" s="147"/>
      <c r="P568" s="147"/>
      <c r="Q568" s="147"/>
      <c r="R568" s="147"/>
      <c r="S568" s="147"/>
      <c r="T568" s="147"/>
      <c r="U568" s="147"/>
      <c r="V568" s="147"/>
      <c r="W568" s="147"/>
      <c r="X568" s="147"/>
      <c r="Y568" s="147"/>
      <c r="Z568" s="147"/>
      <c r="AA568" s="147"/>
      <c r="AB568" s="147"/>
      <c r="AC568" s="147"/>
      <c r="AD568" s="147"/>
      <c r="AE568" s="147"/>
      <c r="AF568" s="147"/>
      <c r="AG568" s="147"/>
      <c r="AH568" s="147"/>
      <c r="AI568" s="147"/>
      <c r="AJ568" s="147"/>
      <c r="AK568" s="147"/>
      <c r="AL568" s="147"/>
      <c r="AM568" s="147"/>
      <c r="AN568" s="147"/>
      <c r="AO568" s="147"/>
      <c r="AP568" s="147"/>
      <c r="AQ568" s="147"/>
      <c r="AR568" s="147"/>
      <c r="AS568" s="147"/>
      <c r="AT568" s="147"/>
      <c r="AU568" s="147"/>
      <c r="AV568" s="147"/>
      <c r="AW568" s="147"/>
    </row>
    <row r="569" spans="1:49" x14ac:dyDescent="0.2">
      <c r="A569" s="147"/>
      <c r="B569" s="147"/>
      <c r="C569" s="147"/>
      <c r="D569" s="147"/>
      <c r="E569" s="147"/>
      <c r="F569" s="147"/>
      <c r="G569" s="147"/>
      <c r="H569" s="147"/>
      <c r="I569" s="147"/>
      <c r="J569" s="147"/>
      <c r="K569" s="147"/>
      <c r="L569" s="147"/>
      <c r="M569" s="147"/>
      <c r="N569" s="147"/>
      <c r="O569" s="147"/>
      <c r="P569" s="147"/>
      <c r="Q569" s="147"/>
      <c r="R569" s="147"/>
      <c r="S569" s="147"/>
      <c r="T569" s="147"/>
      <c r="U569" s="147"/>
      <c r="V569" s="147"/>
      <c r="W569" s="147"/>
      <c r="X569" s="147"/>
      <c r="Y569" s="147"/>
      <c r="Z569" s="147"/>
      <c r="AA569" s="147"/>
      <c r="AB569" s="147"/>
      <c r="AC569" s="147"/>
      <c r="AD569" s="147"/>
      <c r="AE569" s="147"/>
      <c r="AF569" s="147"/>
      <c r="AG569" s="147"/>
      <c r="AH569" s="147"/>
      <c r="AI569" s="147"/>
      <c r="AJ569" s="147"/>
      <c r="AK569" s="147"/>
      <c r="AL569" s="147"/>
      <c r="AM569" s="147"/>
      <c r="AN569" s="147"/>
      <c r="AO569" s="147"/>
      <c r="AP569" s="147"/>
      <c r="AQ569" s="147"/>
      <c r="AR569" s="147"/>
      <c r="AS569" s="147"/>
      <c r="AT569" s="147"/>
      <c r="AU569" s="147"/>
      <c r="AV569" s="147"/>
      <c r="AW569" s="147"/>
    </row>
    <row r="570" spans="1:49" x14ac:dyDescent="0.2">
      <c r="A570" s="147"/>
      <c r="B570" s="147"/>
      <c r="C570" s="147"/>
      <c r="D570" s="147"/>
      <c r="E570" s="147"/>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row>
    <row r="571" spans="1:49" x14ac:dyDescent="0.2">
      <c r="A571" s="147"/>
      <c r="B571" s="147"/>
      <c r="C571" s="147"/>
      <c r="D571" s="147"/>
      <c r="E571" s="147"/>
      <c r="F571" s="147"/>
      <c r="G571" s="147"/>
      <c r="H571" s="147"/>
      <c r="I571" s="147"/>
      <c r="J571" s="147"/>
      <c r="K571" s="147"/>
      <c r="L571" s="147"/>
      <c r="M571" s="147"/>
      <c r="N571" s="147"/>
      <c r="O571" s="147"/>
      <c r="P571" s="147"/>
      <c r="Q571" s="147"/>
      <c r="R571" s="147"/>
      <c r="S571" s="147"/>
      <c r="T571" s="147"/>
      <c r="U571" s="147"/>
      <c r="V571" s="147"/>
      <c r="W571" s="147"/>
      <c r="X571" s="147"/>
      <c r="Y571" s="147"/>
      <c r="Z571" s="147"/>
      <c r="AA571" s="147"/>
      <c r="AB571" s="147"/>
      <c r="AC571" s="147"/>
      <c r="AD571" s="147"/>
      <c r="AE571" s="147"/>
      <c r="AF571" s="147"/>
      <c r="AG571" s="147"/>
      <c r="AH571" s="147"/>
      <c r="AI571" s="147"/>
      <c r="AJ571" s="147"/>
      <c r="AK571" s="147"/>
      <c r="AL571" s="147"/>
      <c r="AM571" s="147"/>
      <c r="AN571" s="147"/>
      <c r="AO571" s="147"/>
      <c r="AP571" s="147"/>
      <c r="AQ571" s="147"/>
      <c r="AR571" s="147"/>
      <c r="AS571" s="147"/>
      <c r="AT571" s="147"/>
      <c r="AU571" s="147"/>
      <c r="AV571" s="147"/>
      <c r="AW571" s="147"/>
    </row>
    <row r="572" spans="1:49" x14ac:dyDescent="0.2">
      <c r="A572" s="147"/>
      <c r="B572" s="147"/>
      <c r="C572" s="147"/>
      <c r="D572" s="147"/>
      <c r="E572" s="147"/>
      <c r="F572" s="147"/>
      <c r="G572" s="147"/>
      <c r="H572" s="147"/>
      <c r="I572" s="147"/>
      <c r="J572" s="147"/>
      <c r="K572" s="147"/>
      <c r="L572" s="147"/>
      <c r="M572" s="147"/>
      <c r="N572" s="147"/>
      <c r="O572" s="147"/>
      <c r="P572" s="147"/>
      <c r="Q572" s="147"/>
      <c r="R572" s="147"/>
      <c r="S572" s="147"/>
      <c r="T572" s="147"/>
      <c r="U572" s="147"/>
      <c r="V572" s="147"/>
      <c r="W572" s="147"/>
      <c r="X572" s="147"/>
      <c r="Y572" s="147"/>
      <c r="Z572" s="147"/>
      <c r="AA572" s="147"/>
      <c r="AB572" s="147"/>
      <c r="AC572" s="147"/>
      <c r="AD572" s="147"/>
      <c r="AE572" s="147"/>
      <c r="AF572" s="147"/>
      <c r="AG572" s="147"/>
      <c r="AH572" s="147"/>
      <c r="AI572" s="147"/>
      <c r="AJ572" s="147"/>
      <c r="AK572" s="147"/>
      <c r="AL572" s="147"/>
      <c r="AM572" s="147"/>
      <c r="AN572" s="147"/>
      <c r="AO572" s="147"/>
      <c r="AP572" s="147"/>
      <c r="AQ572" s="147"/>
      <c r="AR572" s="147"/>
      <c r="AS572" s="147"/>
      <c r="AT572" s="147"/>
      <c r="AU572" s="147"/>
      <c r="AV572" s="147"/>
      <c r="AW572" s="147"/>
    </row>
    <row r="573" spans="1:49" x14ac:dyDescent="0.2">
      <c r="A573" s="147"/>
      <c r="B573" s="147"/>
      <c r="C573" s="147"/>
      <c r="D573" s="147"/>
      <c r="E573" s="147"/>
      <c r="F573" s="147"/>
      <c r="G573" s="147"/>
      <c r="H573" s="147"/>
      <c r="I573" s="147"/>
      <c r="J573" s="147"/>
      <c r="K573" s="147"/>
      <c r="L573" s="147"/>
      <c r="M573" s="147"/>
      <c r="N573" s="147"/>
      <c r="O573" s="147"/>
      <c r="P573" s="147"/>
      <c r="Q573" s="147"/>
      <c r="R573" s="147"/>
      <c r="S573" s="147"/>
      <c r="T573" s="147"/>
      <c r="U573" s="147"/>
      <c r="V573" s="147"/>
      <c r="W573" s="147"/>
      <c r="X573" s="147"/>
      <c r="Y573" s="147"/>
      <c r="Z573" s="147"/>
      <c r="AA573" s="147"/>
      <c r="AB573" s="147"/>
      <c r="AC573" s="147"/>
      <c r="AD573" s="147"/>
      <c r="AE573" s="147"/>
      <c r="AF573" s="147"/>
      <c r="AG573" s="147"/>
      <c r="AH573" s="147"/>
      <c r="AI573" s="147"/>
      <c r="AJ573" s="147"/>
      <c r="AK573" s="147"/>
      <c r="AL573" s="147"/>
      <c r="AM573" s="147"/>
      <c r="AN573" s="147"/>
      <c r="AO573" s="147"/>
      <c r="AP573" s="147"/>
      <c r="AQ573" s="147"/>
      <c r="AR573" s="147"/>
      <c r="AS573" s="147"/>
      <c r="AT573" s="147"/>
      <c r="AU573" s="147"/>
      <c r="AV573" s="147"/>
      <c r="AW573" s="147"/>
    </row>
    <row r="574" spans="1:49" x14ac:dyDescent="0.2">
      <c r="A574" s="147"/>
      <c r="B574" s="147"/>
      <c r="C574" s="147"/>
      <c r="D574" s="147"/>
      <c r="E574" s="147"/>
      <c r="F574" s="147"/>
      <c r="G574" s="147"/>
      <c r="H574" s="147"/>
      <c r="I574" s="147"/>
      <c r="J574" s="147"/>
      <c r="K574" s="147"/>
      <c r="L574" s="147"/>
      <c r="M574" s="147"/>
      <c r="N574" s="147"/>
      <c r="O574" s="147"/>
      <c r="P574" s="147"/>
      <c r="Q574" s="147"/>
      <c r="R574" s="147"/>
      <c r="S574" s="147"/>
      <c r="T574" s="147"/>
      <c r="U574" s="147"/>
      <c r="V574" s="147"/>
      <c r="W574" s="147"/>
      <c r="X574" s="147"/>
      <c r="Y574" s="147"/>
      <c r="Z574" s="147"/>
      <c r="AA574" s="147"/>
      <c r="AB574" s="147"/>
      <c r="AC574" s="147"/>
      <c r="AD574" s="147"/>
      <c r="AE574" s="147"/>
      <c r="AF574" s="147"/>
      <c r="AG574" s="147"/>
      <c r="AH574" s="147"/>
      <c r="AI574" s="147"/>
      <c r="AJ574" s="147"/>
      <c r="AK574" s="147"/>
      <c r="AL574" s="147"/>
      <c r="AM574" s="147"/>
      <c r="AN574" s="147"/>
      <c r="AO574" s="147"/>
      <c r="AP574" s="147"/>
      <c r="AQ574" s="147"/>
      <c r="AR574" s="147"/>
      <c r="AS574" s="147"/>
      <c r="AT574" s="147"/>
      <c r="AU574" s="147"/>
      <c r="AV574" s="147"/>
      <c r="AW574" s="147"/>
    </row>
    <row r="575" spans="1:49" x14ac:dyDescent="0.2">
      <c r="A575" s="147"/>
      <c r="B575" s="147"/>
      <c r="C575" s="147"/>
      <c r="D575" s="147"/>
      <c r="E575" s="147"/>
      <c r="F575" s="147"/>
      <c r="G575" s="147"/>
      <c r="H575" s="147"/>
      <c r="I575" s="147"/>
      <c r="J575" s="147"/>
      <c r="K575" s="147"/>
      <c r="L575" s="147"/>
      <c r="M575" s="147"/>
      <c r="N575" s="147"/>
      <c r="O575" s="147"/>
      <c r="P575" s="147"/>
      <c r="Q575" s="147"/>
      <c r="R575" s="147"/>
      <c r="S575" s="147"/>
      <c r="T575" s="147"/>
      <c r="U575" s="147"/>
      <c r="V575" s="147"/>
      <c r="W575" s="147"/>
      <c r="X575" s="147"/>
      <c r="Y575" s="147"/>
      <c r="Z575" s="147"/>
      <c r="AA575" s="147"/>
      <c r="AB575" s="147"/>
      <c r="AC575" s="147"/>
      <c r="AD575" s="147"/>
      <c r="AE575" s="147"/>
      <c r="AF575" s="147"/>
      <c r="AG575" s="147"/>
      <c r="AH575" s="147"/>
      <c r="AI575" s="147"/>
      <c r="AJ575" s="147"/>
      <c r="AK575" s="147"/>
      <c r="AL575" s="147"/>
      <c r="AM575" s="147"/>
      <c r="AN575" s="147"/>
      <c r="AO575" s="147"/>
      <c r="AP575" s="147"/>
      <c r="AQ575" s="147"/>
      <c r="AR575" s="147"/>
      <c r="AS575" s="147"/>
      <c r="AT575" s="147"/>
      <c r="AU575" s="147"/>
      <c r="AV575" s="147"/>
      <c r="AW575" s="147"/>
    </row>
    <row r="576" spans="1:49" x14ac:dyDescent="0.2">
      <c r="A576" s="147"/>
      <c r="B576" s="147"/>
      <c r="C576" s="147"/>
      <c r="D576" s="147"/>
      <c r="E576" s="147"/>
      <c r="F576" s="147"/>
      <c r="G576" s="147"/>
      <c r="H576" s="147"/>
      <c r="I576" s="147"/>
      <c r="J576" s="147"/>
      <c r="K576" s="147"/>
      <c r="L576" s="147"/>
      <c r="M576" s="147"/>
      <c r="N576" s="147"/>
      <c r="O576" s="147"/>
      <c r="P576" s="147"/>
      <c r="Q576" s="147"/>
      <c r="R576" s="147"/>
      <c r="S576" s="147"/>
      <c r="T576" s="147"/>
      <c r="U576" s="147"/>
      <c r="V576" s="147"/>
      <c r="W576" s="147"/>
      <c r="X576" s="147"/>
      <c r="Y576" s="147"/>
      <c r="Z576" s="147"/>
      <c r="AA576" s="147"/>
      <c r="AB576" s="147"/>
      <c r="AC576" s="147"/>
      <c r="AD576" s="147"/>
      <c r="AE576" s="147"/>
      <c r="AF576" s="147"/>
      <c r="AG576" s="147"/>
      <c r="AH576" s="147"/>
      <c r="AI576" s="147"/>
      <c r="AJ576" s="147"/>
      <c r="AK576" s="147"/>
      <c r="AL576" s="147"/>
      <c r="AM576" s="147"/>
      <c r="AN576" s="147"/>
      <c r="AO576" s="147"/>
      <c r="AP576" s="147"/>
      <c r="AQ576" s="147"/>
      <c r="AR576" s="147"/>
      <c r="AS576" s="147"/>
      <c r="AT576" s="147"/>
      <c r="AU576" s="147"/>
      <c r="AV576" s="147"/>
      <c r="AW576" s="147"/>
    </row>
    <row r="577" spans="1:49" x14ac:dyDescent="0.2">
      <c r="A577" s="147"/>
      <c r="B577" s="147"/>
      <c r="C577" s="147"/>
      <c r="D577" s="147"/>
      <c r="E577" s="147"/>
      <c r="F577" s="147"/>
      <c r="G577" s="147"/>
      <c r="H577" s="147"/>
      <c r="I577" s="147"/>
      <c r="J577" s="147"/>
      <c r="K577" s="147"/>
      <c r="L577" s="147"/>
      <c r="M577" s="147"/>
      <c r="N577" s="147"/>
      <c r="O577" s="147"/>
      <c r="P577" s="147"/>
      <c r="Q577" s="147"/>
      <c r="R577" s="147"/>
      <c r="S577" s="147"/>
      <c r="T577" s="147"/>
      <c r="U577" s="147"/>
      <c r="V577" s="147"/>
      <c r="W577" s="147"/>
      <c r="X577" s="147"/>
      <c r="Y577" s="147"/>
      <c r="Z577" s="147"/>
      <c r="AA577" s="147"/>
      <c r="AB577" s="147"/>
      <c r="AC577" s="147"/>
      <c r="AD577" s="147"/>
      <c r="AE577" s="147"/>
      <c r="AF577" s="147"/>
      <c r="AG577" s="147"/>
      <c r="AH577" s="147"/>
      <c r="AI577" s="147"/>
      <c r="AJ577" s="147"/>
      <c r="AK577" s="147"/>
      <c r="AL577" s="147"/>
      <c r="AM577" s="147"/>
      <c r="AN577" s="147"/>
      <c r="AO577" s="147"/>
      <c r="AP577" s="147"/>
      <c r="AQ577" s="147"/>
      <c r="AR577" s="147"/>
      <c r="AS577" s="147"/>
      <c r="AT577" s="147"/>
      <c r="AU577" s="147"/>
      <c r="AV577" s="147"/>
      <c r="AW577" s="147"/>
    </row>
    <row r="578" spans="1:49" x14ac:dyDescent="0.2">
      <c r="A578" s="147"/>
      <c r="B578" s="147"/>
      <c r="C578" s="147"/>
      <c r="D578" s="147"/>
      <c r="E578" s="147"/>
      <c r="F578" s="147"/>
      <c r="G578" s="147"/>
      <c r="H578" s="147"/>
      <c r="I578" s="147"/>
      <c r="J578" s="147"/>
      <c r="K578" s="147"/>
      <c r="L578" s="147"/>
      <c r="M578" s="147"/>
      <c r="N578" s="147"/>
      <c r="O578" s="147"/>
      <c r="P578" s="147"/>
      <c r="Q578" s="147"/>
      <c r="R578" s="147"/>
      <c r="S578" s="147"/>
      <c r="T578" s="147"/>
      <c r="U578" s="147"/>
      <c r="V578" s="147"/>
      <c r="W578" s="147"/>
      <c r="X578" s="147"/>
      <c r="Y578" s="147"/>
      <c r="Z578" s="147"/>
      <c r="AA578" s="147"/>
      <c r="AB578" s="147"/>
      <c r="AC578" s="147"/>
      <c r="AD578" s="147"/>
      <c r="AE578" s="147"/>
      <c r="AF578" s="147"/>
      <c r="AG578" s="147"/>
      <c r="AH578" s="147"/>
      <c r="AI578" s="147"/>
      <c r="AJ578" s="147"/>
      <c r="AK578" s="147"/>
      <c r="AL578" s="147"/>
      <c r="AM578" s="147"/>
      <c r="AN578" s="147"/>
      <c r="AO578" s="147"/>
      <c r="AP578" s="147"/>
      <c r="AQ578" s="147"/>
      <c r="AR578" s="147"/>
      <c r="AS578" s="147"/>
      <c r="AT578" s="147"/>
      <c r="AU578" s="147"/>
      <c r="AV578" s="147"/>
      <c r="AW578" s="147"/>
    </row>
    <row r="579" spans="1:49" x14ac:dyDescent="0.2">
      <c r="A579" s="147"/>
      <c r="B579" s="147"/>
      <c r="C579" s="147"/>
      <c r="D579" s="147"/>
      <c r="E579" s="147"/>
      <c r="F579" s="147"/>
      <c r="G579" s="147"/>
      <c r="H579" s="147"/>
      <c r="I579" s="147"/>
      <c r="J579" s="147"/>
      <c r="K579" s="147"/>
      <c r="L579" s="147"/>
      <c r="M579" s="147"/>
      <c r="N579" s="147"/>
      <c r="O579" s="147"/>
      <c r="P579" s="147"/>
      <c r="Q579" s="147"/>
      <c r="R579" s="147"/>
      <c r="S579" s="147"/>
      <c r="T579" s="147"/>
      <c r="U579" s="147"/>
      <c r="V579" s="147"/>
      <c r="W579" s="147"/>
      <c r="X579" s="147"/>
      <c r="Y579" s="147"/>
      <c r="Z579" s="147"/>
      <c r="AA579" s="147"/>
      <c r="AB579" s="147"/>
      <c r="AC579" s="147"/>
      <c r="AD579" s="147"/>
      <c r="AE579" s="147"/>
      <c r="AF579" s="147"/>
      <c r="AG579" s="147"/>
      <c r="AH579" s="147"/>
      <c r="AI579" s="147"/>
      <c r="AJ579" s="147"/>
      <c r="AK579" s="147"/>
      <c r="AL579" s="147"/>
      <c r="AM579" s="147"/>
      <c r="AN579" s="147"/>
      <c r="AO579" s="147"/>
      <c r="AP579" s="147"/>
      <c r="AQ579" s="147"/>
      <c r="AR579" s="147"/>
      <c r="AS579" s="147"/>
      <c r="AT579" s="147"/>
      <c r="AU579" s="147"/>
      <c r="AV579" s="147"/>
      <c r="AW579" s="147"/>
    </row>
    <row r="580" spans="1:49" x14ac:dyDescent="0.2">
      <c r="A580" s="147"/>
      <c r="B580" s="147"/>
      <c r="C580" s="147"/>
      <c r="D580" s="147"/>
      <c r="E580" s="147"/>
      <c r="F580" s="147"/>
      <c r="G580" s="147"/>
      <c r="H580" s="147"/>
      <c r="I580" s="147"/>
      <c r="J580" s="147"/>
      <c r="K580" s="147"/>
      <c r="L580" s="147"/>
      <c r="M580" s="147"/>
      <c r="N580" s="147"/>
      <c r="O580" s="147"/>
      <c r="P580" s="147"/>
      <c r="Q580" s="147"/>
      <c r="R580" s="147"/>
      <c r="S580" s="147"/>
      <c r="T580" s="147"/>
      <c r="U580" s="147"/>
      <c r="V580" s="147"/>
      <c r="W580" s="147"/>
      <c r="X580" s="147"/>
      <c r="Y580" s="147"/>
      <c r="Z580" s="147"/>
      <c r="AA580" s="147"/>
      <c r="AB580" s="147"/>
      <c r="AC580" s="147"/>
      <c r="AD580" s="147"/>
      <c r="AE580" s="147"/>
      <c r="AF580" s="147"/>
      <c r="AG580" s="147"/>
      <c r="AH580" s="147"/>
      <c r="AI580" s="147"/>
      <c r="AJ580" s="147"/>
      <c r="AK580" s="147"/>
      <c r="AL580" s="147"/>
      <c r="AM580" s="147"/>
      <c r="AN580" s="147"/>
      <c r="AO580" s="147"/>
      <c r="AP580" s="147"/>
      <c r="AQ580" s="147"/>
      <c r="AR580" s="147"/>
      <c r="AS580" s="147"/>
      <c r="AT580" s="147"/>
      <c r="AU580" s="147"/>
      <c r="AV580" s="147"/>
      <c r="AW580" s="147"/>
    </row>
    <row r="581" spans="1:49" x14ac:dyDescent="0.2">
      <c r="A581" s="147"/>
      <c r="B581" s="147"/>
      <c r="C581" s="147"/>
      <c r="D581" s="147"/>
      <c r="E581" s="147"/>
      <c r="F581" s="147"/>
      <c r="G581" s="147"/>
      <c r="H581" s="147"/>
      <c r="I581" s="147"/>
      <c r="J581" s="147"/>
      <c r="K581" s="147"/>
      <c r="L581" s="147"/>
      <c r="M581" s="147"/>
      <c r="N581" s="147"/>
      <c r="O581" s="147"/>
      <c r="P581" s="147"/>
      <c r="Q581" s="147"/>
      <c r="R581" s="147"/>
      <c r="S581" s="147"/>
      <c r="T581" s="147"/>
      <c r="U581" s="147"/>
      <c r="V581" s="147"/>
      <c r="W581" s="147"/>
      <c r="X581" s="147"/>
      <c r="Y581" s="147"/>
      <c r="Z581" s="147"/>
      <c r="AA581" s="147"/>
      <c r="AB581" s="147"/>
      <c r="AC581" s="147"/>
      <c r="AD581" s="147"/>
      <c r="AE581" s="147"/>
      <c r="AF581" s="147"/>
      <c r="AG581" s="147"/>
      <c r="AH581" s="147"/>
      <c r="AI581" s="147"/>
      <c r="AJ581" s="147"/>
      <c r="AK581" s="147"/>
      <c r="AL581" s="147"/>
      <c r="AM581" s="147"/>
      <c r="AN581" s="147"/>
      <c r="AO581" s="147"/>
      <c r="AP581" s="147"/>
      <c r="AQ581" s="147"/>
      <c r="AR581" s="147"/>
      <c r="AS581" s="147"/>
      <c r="AT581" s="147"/>
      <c r="AU581" s="147"/>
      <c r="AV581" s="147"/>
      <c r="AW581" s="147"/>
    </row>
    <row r="582" spans="1:49" x14ac:dyDescent="0.2">
      <c r="A582" s="147"/>
      <c r="B582" s="147"/>
      <c r="C582" s="147"/>
      <c r="D582" s="147"/>
      <c r="E582" s="147"/>
      <c r="F582" s="147"/>
      <c r="G582" s="147"/>
      <c r="H582" s="147"/>
      <c r="I582" s="147"/>
      <c r="J582" s="147"/>
      <c r="K582" s="147"/>
      <c r="L582" s="147"/>
      <c r="M582" s="147"/>
      <c r="N582" s="147"/>
      <c r="O582" s="147"/>
      <c r="P582" s="147"/>
      <c r="Q582" s="147"/>
      <c r="R582" s="147"/>
      <c r="S582" s="147"/>
      <c r="T582" s="147"/>
      <c r="U582" s="147"/>
      <c r="V582" s="147"/>
      <c r="W582" s="147"/>
      <c r="X582" s="147"/>
      <c r="Y582" s="147"/>
      <c r="Z582" s="147"/>
      <c r="AA582" s="147"/>
      <c r="AB582" s="147"/>
      <c r="AC582" s="147"/>
      <c r="AD582" s="147"/>
      <c r="AE582" s="147"/>
      <c r="AF582" s="147"/>
      <c r="AG582" s="147"/>
      <c r="AH582" s="147"/>
      <c r="AI582" s="147"/>
      <c r="AJ582" s="147"/>
      <c r="AK582" s="147"/>
      <c r="AL582" s="147"/>
      <c r="AM582" s="147"/>
      <c r="AN582" s="147"/>
      <c r="AO582" s="147"/>
      <c r="AP582" s="147"/>
      <c r="AQ582" s="147"/>
      <c r="AR582" s="147"/>
      <c r="AS582" s="147"/>
      <c r="AT582" s="147"/>
      <c r="AU582" s="147"/>
      <c r="AV582" s="147"/>
      <c r="AW582" s="147"/>
    </row>
    <row r="583" spans="1:49" x14ac:dyDescent="0.2">
      <c r="A583" s="147"/>
      <c r="B583" s="147"/>
      <c r="C583" s="147"/>
      <c r="D583" s="147"/>
      <c r="E583" s="147"/>
      <c r="F583" s="147"/>
      <c r="G583" s="147"/>
      <c r="H583" s="147"/>
      <c r="I583" s="147"/>
      <c r="J583" s="147"/>
      <c r="K583" s="147"/>
      <c r="L583" s="147"/>
      <c r="M583" s="147"/>
      <c r="N583" s="147"/>
      <c r="O583" s="147"/>
      <c r="P583" s="147"/>
      <c r="Q583" s="147"/>
      <c r="R583" s="147"/>
      <c r="S583" s="147"/>
      <c r="T583" s="147"/>
      <c r="U583" s="147"/>
      <c r="V583" s="147"/>
      <c r="W583" s="147"/>
      <c r="X583" s="147"/>
      <c r="Y583" s="147"/>
      <c r="Z583" s="147"/>
      <c r="AA583" s="147"/>
      <c r="AB583" s="147"/>
      <c r="AC583" s="147"/>
      <c r="AD583" s="147"/>
      <c r="AE583" s="147"/>
      <c r="AF583" s="147"/>
      <c r="AG583" s="147"/>
      <c r="AH583" s="147"/>
      <c r="AI583" s="147"/>
      <c r="AJ583" s="147"/>
      <c r="AK583" s="147"/>
      <c r="AL583" s="147"/>
      <c r="AM583" s="147"/>
      <c r="AN583" s="147"/>
      <c r="AO583" s="147"/>
      <c r="AP583" s="147"/>
      <c r="AQ583" s="147"/>
      <c r="AR583" s="147"/>
      <c r="AS583" s="147"/>
      <c r="AT583" s="147"/>
      <c r="AU583" s="147"/>
      <c r="AV583" s="147"/>
      <c r="AW583" s="147"/>
    </row>
    <row r="584" spans="1:49" x14ac:dyDescent="0.2">
      <c r="A584" s="147"/>
      <c r="B584" s="147"/>
      <c r="C584" s="147"/>
      <c r="D584" s="147"/>
      <c r="E584" s="147"/>
      <c r="F584" s="147"/>
      <c r="G584" s="147"/>
      <c r="H584" s="147"/>
      <c r="I584" s="147"/>
      <c r="J584" s="147"/>
      <c r="K584" s="147"/>
      <c r="L584" s="147"/>
      <c r="M584" s="147"/>
      <c r="N584" s="147"/>
      <c r="O584" s="147"/>
      <c r="P584" s="147"/>
      <c r="Q584" s="147"/>
      <c r="R584" s="147"/>
      <c r="S584" s="147"/>
      <c r="T584" s="147"/>
      <c r="U584" s="147"/>
      <c r="V584" s="147"/>
      <c r="W584" s="147"/>
      <c r="X584" s="147"/>
      <c r="Y584" s="147"/>
      <c r="Z584" s="147"/>
      <c r="AA584" s="147"/>
      <c r="AB584" s="147"/>
      <c r="AC584" s="147"/>
      <c r="AD584" s="147"/>
      <c r="AE584" s="147"/>
      <c r="AF584" s="147"/>
      <c r="AG584" s="147"/>
      <c r="AH584" s="147"/>
      <c r="AI584" s="147"/>
      <c r="AJ584" s="147"/>
      <c r="AK584" s="147"/>
      <c r="AL584" s="147"/>
      <c r="AM584" s="147"/>
      <c r="AN584" s="147"/>
      <c r="AO584" s="147"/>
      <c r="AP584" s="147"/>
      <c r="AQ584" s="147"/>
      <c r="AR584" s="147"/>
      <c r="AS584" s="147"/>
      <c r="AT584" s="147"/>
      <c r="AU584" s="147"/>
      <c r="AV584" s="147"/>
      <c r="AW584" s="147"/>
    </row>
    <row r="585" spans="1:49" x14ac:dyDescent="0.2">
      <c r="A585" s="147"/>
      <c r="B585" s="147"/>
      <c r="C585" s="147"/>
      <c r="D585" s="147"/>
      <c r="E585" s="147"/>
      <c r="F585" s="147"/>
      <c r="G585" s="147"/>
      <c r="H585" s="147"/>
      <c r="I585" s="147"/>
      <c r="J585" s="147"/>
      <c r="K585" s="147"/>
      <c r="L585" s="147"/>
      <c r="M585" s="147"/>
      <c r="N585" s="147"/>
      <c r="O585" s="147"/>
      <c r="P585" s="147"/>
      <c r="Q585" s="147"/>
      <c r="R585" s="147"/>
      <c r="S585" s="147"/>
      <c r="T585" s="147"/>
      <c r="U585" s="147"/>
      <c r="V585" s="147"/>
      <c r="W585" s="147"/>
      <c r="X585" s="147"/>
      <c r="Y585" s="147"/>
      <c r="Z585" s="147"/>
      <c r="AA585" s="147"/>
      <c r="AB585" s="147"/>
      <c r="AC585" s="147"/>
      <c r="AD585" s="147"/>
      <c r="AE585" s="147"/>
      <c r="AF585" s="147"/>
      <c r="AG585" s="147"/>
      <c r="AH585" s="147"/>
      <c r="AI585" s="147"/>
      <c r="AJ585" s="147"/>
      <c r="AK585" s="147"/>
      <c r="AL585" s="147"/>
      <c r="AM585" s="147"/>
      <c r="AN585" s="147"/>
      <c r="AO585" s="147"/>
      <c r="AP585" s="147"/>
      <c r="AQ585" s="147"/>
      <c r="AR585" s="147"/>
      <c r="AS585" s="147"/>
      <c r="AT585" s="147"/>
      <c r="AU585" s="147"/>
      <c r="AV585" s="147"/>
      <c r="AW585" s="147"/>
    </row>
    <row r="586" spans="1:49" x14ac:dyDescent="0.2">
      <c r="A586" s="147"/>
      <c r="B586" s="147"/>
      <c r="C586" s="147"/>
      <c r="D586" s="147"/>
      <c r="E586" s="147"/>
      <c r="F586" s="147"/>
      <c r="G586" s="147"/>
      <c r="H586" s="147"/>
      <c r="I586" s="147"/>
      <c r="J586" s="147"/>
      <c r="K586" s="147"/>
      <c r="L586" s="147"/>
      <c r="M586" s="147"/>
      <c r="N586" s="147"/>
      <c r="O586" s="147"/>
      <c r="P586" s="147"/>
      <c r="Q586" s="147"/>
      <c r="R586" s="147"/>
      <c r="S586" s="147"/>
      <c r="T586" s="147"/>
      <c r="U586" s="147"/>
      <c r="V586" s="147"/>
      <c r="W586" s="147"/>
      <c r="X586" s="147"/>
      <c r="Y586" s="147"/>
      <c r="Z586" s="147"/>
      <c r="AA586" s="147"/>
      <c r="AB586" s="147"/>
      <c r="AC586" s="147"/>
      <c r="AD586" s="147"/>
      <c r="AE586" s="147"/>
      <c r="AF586" s="147"/>
      <c r="AG586" s="147"/>
      <c r="AH586" s="147"/>
      <c r="AI586" s="147"/>
      <c r="AJ586" s="147"/>
      <c r="AK586" s="147"/>
      <c r="AL586" s="147"/>
      <c r="AM586" s="147"/>
      <c r="AN586" s="147"/>
      <c r="AO586" s="147"/>
      <c r="AP586" s="147"/>
      <c r="AQ586" s="147"/>
      <c r="AR586" s="147"/>
      <c r="AS586" s="147"/>
      <c r="AT586" s="147"/>
      <c r="AU586" s="147"/>
      <c r="AV586" s="147"/>
      <c r="AW586" s="147"/>
    </row>
    <row r="587" spans="1:49" x14ac:dyDescent="0.2">
      <c r="A587" s="147"/>
      <c r="B587" s="147"/>
      <c r="C587" s="147"/>
      <c r="D587" s="147"/>
      <c r="E587" s="147"/>
      <c r="F587" s="147"/>
      <c r="G587" s="147"/>
      <c r="H587" s="147"/>
      <c r="I587" s="147"/>
      <c r="J587" s="147"/>
      <c r="K587" s="147"/>
      <c r="L587" s="147"/>
      <c r="M587" s="147"/>
      <c r="N587" s="147"/>
      <c r="O587" s="147"/>
      <c r="P587" s="147"/>
      <c r="Q587" s="147"/>
      <c r="R587" s="147"/>
      <c r="S587" s="147"/>
      <c r="T587" s="147"/>
      <c r="U587" s="147"/>
      <c r="V587" s="147"/>
      <c r="W587" s="147"/>
      <c r="X587" s="147"/>
      <c r="Y587" s="147"/>
      <c r="Z587" s="147"/>
      <c r="AA587" s="147"/>
      <c r="AB587" s="147"/>
      <c r="AC587" s="147"/>
      <c r="AD587" s="147"/>
      <c r="AE587" s="147"/>
      <c r="AF587" s="147"/>
      <c r="AG587" s="147"/>
      <c r="AH587" s="147"/>
      <c r="AI587" s="147"/>
      <c r="AJ587" s="147"/>
      <c r="AK587" s="147"/>
      <c r="AL587" s="147"/>
      <c r="AM587" s="147"/>
      <c r="AN587" s="147"/>
      <c r="AO587" s="147"/>
      <c r="AP587" s="147"/>
      <c r="AQ587" s="147"/>
      <c r="AR587" s="147"/>
      <c r="AS587" s="147"/>
      <c r="AT587" s="147"/>
      <c r="AU587" s="147"/>
      <c r="AV587" s="147"/>
      <c r="AW587" s="147"/>
    </row>
    <row r="588" spans="1:49" x14ac:dyDescent="0.2">
      <c r="A588" s="147"/>
      <c r="B588" s="147"/>
      <c r="C588" s="147"/>
      <c r="D588" s="147"/>
      <c r="E588" s="147"/>
      <c r="F588" s="147"/>
      <c r="G588" s="147"/>
      <c r="H588" s="147"/>
      <c r="I588" s="147"/>
      <c r="J588" s="147"/>
      <c r="K588" s="147"/>
      <c r="L588" s="147"/>
      <c r="M588" s="147"/>
      <c r="N588" s="147"/>
      <c r="O588" s="147"/>
      <c r="P588" s="147"/>
      <c r="Q588" s="147"/>
      <c r="R588" s="147"/>
      <c r="S588" s="147"/>
      <c r="T588" s="147"/>
      <c r="U588" s="147"/>
      <c r="V588" s="147"/>
      <c r="W588" s="147"/>
      <c r="X588" s="147"/>
      <c r="Y588" s="147"/>
      <c r="Z588" s="147"/>
      <c r="AA588" s="147"/>
      <c r="AB588" s="147"/>
      <c r="AC588" s="147"/>
      <c r="AD588" s="147"/>
      <c r="AE588" s="147"/>
      <c r="AF588" s="147"/>
      <c r="AG588" s="147"/>
      <c r="AH588" s="147"/>
      <c r="AI588" s="147"/>
      <c r="AJ588" s="147"/>
      <c r="AK588" s="147"/>
      <c r="AL588" s="147"/>
      <c r="AM588" s="147"/>
      <c r="AN588" s="147"/>
      <c r="AO588" s="147"/>
      <c r="AP588" s="147"/>
      <c r="AQ588" s="147"/>
      <c r="AR588" s="147"/>
      <c r="AS588" s="147"/>
      <c r="AT588" s="147"/>
      <c r="AU588" s="147"/>
      <c r="AV588" s="147"/>
      <c r="AW588" s="147"/>
    </row>
    <row r="589" spans="1:49" x14ac:dyDescent="0.2">
      <c r="A589" s="147"/>
      <c r="B589" s="147"/>
      <c r="C589" s="147"/>
      <c r="D589" s="147"/>
      <c r="E589" s="147"/>
      <c r="F589" s="147"/>
      <c r="G589" s="147"/>
      <c r="H589" s="147"/>
      <c r="I589" s="147"/>
      <c r="J589" s="147"/>
      <c r="K589" s="147"/>
      <c r="L589" s="147"/>
      <c r="M589" s="147"/>
      <c r="N589" s="147"/>
      <c r="O589" s="147"/>
      <c r="P589" s="147"/>
      <c r="Q589" s="147"/>
      <c r="R589" s="147"/>
      <c r="S589" s="147"/>
      <c r="T589" s="147"/>
      <c r="U589" s="147"/>
      <c r="V589" s="147"/>
      <c r="W589" s="147"/>
      <c r="X589" s="147"/>
      <c r="Y589" s="147"/>
      <c r="Z589" s="147"/>
      <c r="AA589" s="147"/>
      <c r="AB589" s="147"/>
      <c r="AC589" s="147"/>
      <c r="AD589" s="147"/>
      <c r="AE589" s="147"/>
      <c r="AF589" s="147"/>
      <c r="AG589" s="147"/>
      <c r="AH589" s="147"/>
      <c r="AI589" s="147"/>
      <c r="AJ589" s="147"/>
      <c r="AK589" s="147"/>
      <c r="AL589" s="147"/>
      <c r="AM589" s="147"/>
      <c r="AN589" s="147"/>
      <c r="AO589" s="147"/>
      <c r="AP589" s="147"/>
      <c r="AQ589" s="147"/>
      <c r="AR589" s="147"/>
      <c r="AS589" s="147"/>
      <c r="AT589" s="147"/>
      <c r="AU589" s="147"/>
      <c r="AV589" s="147"/>
      <c r="AW589" s="147"/>
    </row>
    <row r="590" spans="1:49" x14ac:dyDescent="0.2">
      <c r="A590" s="147"/>
      <c r="B590" s="147"/>
      <c r="C590" s="147"/>
      <c r="D590" s="147"/>
      <c r="E590" s="147"/>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row>
    <row r="591" spans="1:49" x14ac:dyDescent="0.2">
      <c r="A591" s="147"/>
      <c r="B591" s="147"/>
      <c r="C591" s="147"/>
      <c r="D591" s="147"/>
      <c r="E591" s="147"/>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row>
    <row r="592" spans="1:49" x14ac:dyDescent="0.2">
      <c r="A592" s="147"/>
      <c r="B592" s="147"/>
      <c r="C592" s="147"/>
      <c r="D592" s="147"/>
      <c r="E592" s="147"/>
      <c r="F592" s="147"/>
      <c r="G592" s="147"/>
      <c r="H592" s="147"/>
      <c r="I592" s="147"/>
      <c r="J592" s="147"/>
      <c r="K592" s="147"/>
      <c r="L592" s="147"/>
      <c r="M592" s="147"/>
      <c r="N592" s="147"/>
      <c r="O592" s="147"/>
      <c r="P592" s="147"/>
      <c r="Q592" s="147"/>
      <c r="R592" s="147"/>
      <c r="S592" s="147"/>
      <c r="T592" s="147"/>
      <c r="U592" s="147"/>
      <c r="V592" s="147"/>
      <c r="W592" s="147"/>
      <c r="X592" s="147"/>
      <c r="Y592" s="147"/>
      <c r="Z592" s="147"/>
      <c r="AA592" s="147"/>
      <c r="AB592" s="147"/>
      <c r="AC592" s="147"/>
      <c r="AD592" s="147"/>
      <c r="AE592" s="147"/>
      <c r="AF592" s="147"/>
      <c r="AG592" s="147"/>
      <c r="AH592" s="147"/>
      <c r="AI592" s="147"/>
      <c r="AJ592" s="147"/>
      <c r="AK592" s="147"/>
      <c r="AL592" s="147"/>
      <c r="AM592" s="147"/>
      <c r="AN592" s="147"/>
      <c r="AO592" s="147"/>
      <c r="AP592" s="147"/>
      <c r="AQ592" s="147"/>
      <c r="AR592" s="147"/>
      <c r="AS592" s="147"/>
      <c r="AT592" s="147"/>
      <c r="AU592" s="147"/>
      <c r="AV592" s="147"/>
      <c r="AW592" s="147"/>
    </row>
    <row r="593" spans="1:49" x14ac:dyDescent="0.2">
      <c r="A593" s="147"/>
      <c r="B593" s="147"/>
      <c r="C593" s="147"/>
      <c r="D593" s="147"/>
      <c r="E593" s="147"/>
      <c r="F593" s="147"/>
      <c r="G593" s="147"/>
      <c r="H593" s="147"/>
      <c r="I593" s="147"/>
      <c r="J593" s="147"/>
      <c r="K593" s="147"/>
      <c r="L593" s="147"/>
      <c r="M593" s="147"/>
      <c r="N593" s="147"/>
      <c r="O593" s="147"/>
      <c r="P593" s="147"/>
      <c r="Q593" s="147"/>
      <c r="R593" s="147"/>
      <c r="S593" s="147"/>
      <c r="T593" s="147"/>
      <c r="U593" s="147"/>
      <c r="V593" s="147"/>
      <c r="W593" s="147"/>
      <c r="X593" s="147"/>
      <c r="Y593" s="147"/>
      <c r="Z593" s="147"/>
      <c r="AA593" s="147"/>
      <c r="AB593" s="147"/>
      <c r="AC593" s="147"/>
      <c r="AD593" s="147"/>
      <c r="AE593" s="147"/>
      <c r="AF593" s="147"/>
      <c r="AG593" s="147"/>
      <c r="AH593" s="147"/>
      <c r="AI593" s="147"/>
      <c r="AJ593" s="147"/>
      <c r="AK593" s="147"/>
      <c r="AL593" s="147"/>
      <c r="AM593" s="147"/>
      <c r="AN593" s="147"/>
      <c r="AO593" s="147"/>
      <c r="AP593" s="147"/>
      <c r="AQ593" s="147"/>
      <c r="AR593" s="147"/>
      <c r="AS593" s="147"/>
      <c r="AT593" s="147"/>
      <c r="AU593" s="147"/>
      <c r="AV593" s="147"/>
      <c r="AW593" s="147"/>
    </row>
    <row r="594" spans="1:49" x14ac:dyDescent="0.2">
      <c r="A594" s="147"/>
      <c r="B594" s="147"/>
      <c r="C594" s="147"/>
      <c r="D594" s="147"/>
      <c r="E594" s="147"/>
      <c r="F594" s="147"/>
      <c r="G594" s="147"/>
      <c r="H594" s="147"/>
      <c r="I594" s="147"/>
      <c r="J594" s="147"/>
      <c r="K594" s="147"/>
      <c r="L594" s="147"/>
      <c r="M594" s="147"/>
      <c r="N594" s="147"/>
      <c r="O594" s="147"/>
      <c r="P594" s="147"/>
      <c r="Q594" s="147"/>
      <c r="R594" s="147"/>
      <c r="S594" s="147"/>
      <c r="T594" s="147"/>
      <c r="U594" s="147"/>
      <c r="V594" s="147"/>
      <c r="W594" s="147"/>
      <c r="X594" s="147"/>
      <c r="Y594" s="147"/>
      <c r="Z594" s="147"/>
      <c r="AA594" s="147"/>
      <c r="AB594" s="147"/>
      <c r="AC594" s="147"/>
      <c r="AD594" s="147"/>
      <c r="AE594" s="147"/>
      <c r="AF594" s="147"/>
      <c r="AG594" s="147"/>
      <c r="AH594" s="147"/>
      <c r="AI594" s="147"/>
      <c r="AJ594" s="147"/>
      <c r="AK594" s="147"/>
      <c r="AL594" s="147"/>
      <c r="AM594" s="147"/>
      <c r="AN594" s="147"/>
      <c r="AO594" s="147"/>
      <c r="AP594" s="147"/>
      <c r="AQ594" s="147"/>
      <c r="AR594" s="147"/>
      <c r="AS594" s="147"/>
      <c r="AT594" s="147"/>
      <c r="AU594" s="147"/>
      <c r="AV594" s="147"/>
      <c r="AW594" s="147"/>
    </row>
    <row r="595" spans="1:49" x14ac:dyDescent="0.2">
      <c r="A595" s="147"/>
      <c r="B595" s="147"/>
      <c r="C595" s="147"/>
      <c r="D595" s="147"/>
      <c r="E595" s="147"/>
      <c r="F595" s="147"/>
      <c r="G595" s="147"/>
      <c r="H595" s="147"/>
      <c r="I595" s="147"/>
      <c r="J595" s="147"/>
      <c r="K595" s="147"/>
      <c r="L595" s="147"/>
      <c r="M595" s="147"/>
      <c r="N595" s="147"/>
      <c r="O595" s="147"/>
      <c r="P595" s="147"/>
      <c r="Q595" s="147"/>
      <c r="R595" s="147"/>
      <c r="S595" s="147"/>
      <c r="T595" s="147"/>
      <c r="U595" s="147"/>
      <c r="V595" s="147"/>
      <c r="W595" s="147"/>
      <c r="X595" s="147"/>
      <c r="Y595" s="147"/>
      <c r="Z595" s="147"/>
      <c r="AA595" s="147"/>
      <c r="AB595" s="147"/>
      <c r="AC595" s="147"/>
      <c r="AD595" s="147"/>
      <c r="AE595" s="147"/>
      <c r="AF595" s="147"/>
      <c r="AG595" s="147"/>
      <c r="AH595" s="147"/>
      <c r="AI595" s="147"/>
      <c r="AJ595" s="147"/>
      <c r="AK595" s="147"/>
      <c r="AL595" s="147"/>
      <c r="AM595" s="147"/>
      <c r="AN595" s="147"/>
      <c r="AO595" s="147"/>
      <c r="AP595" s="147"/>
      <c r="AQ595" s="147"/>
      <c r="AR595" s="147"/>
      <c r="AS595" s="147"/>
      <c r="AT595" s="147"/>
      <c r="AU595" s="147"/>
      <c r="AV595" s="147"/>
      <c r="AW595" s="147"/>
    </row>
    <row r="596" spans="1:49" x14ac:dyDescent="0.2">
      <c r="A596" s="147"/>
      <c r="B596" s="147"/>
      <c r="C596" s="147"/>
      <c r="D596" s="147"/>
      <c r="E596" s="147"/>
      <c r="F596" s="147"/>
      <c r="G596" s="147"/>
      <c r="H596" s="147"/>
      <c r="I596" s="147"/>
      <c r="J596" s="147"/>
      <c r="K596" s="147"/>
      <c r="L596" s="147"/>
      <c r="M596" s="147"/>
      <c r="N596" s="147"/>
      <c r="O596" s="147"/>
      <c r="P596" s="147"/>
      <c r="Q596" s="147"/>
      <c r="R596" s="147"/>
      <c r="S596" s="147"/>
      <c r="T596" s="147"/>
      <c r="U596" s="147"/>
      <c r="V596" s="147"/>
      <c r="W596" s="147"/>
      <c r="X596" s="147"/>
      <c r="Y596" s="147"/>
      <c r="Z596" s="147"/>
      <c r="AA596" s="147"/>
      <c r="AB596" s="147"/>
      <c r="AC596" s="147"/>
      <c r="AD596" s="147"/>
      <c r="AE596" s="147"/>
      <c r="AF596" s="147"/>
      <c r="AG596" s="147"/>
      <c r="AH596" s="147"/>
      <c r="AI596" s="147"/>
      <c r="AJ596" s="147"/>
      <c r="AK596" s="147"/>
      <c r="AL596" s="147"/>
      <c r="AM596" s="147"/>
      <c r="AN596" s="147"/>
      <c r="AO596" s="147"/>
      <c r="AP596" s="147"/>
      <c r="AQ596" s="147"/>
      <c r="AR596" s="147"/>
      <c r="AS596" s="147"/>
      <c r="AT596" s="147"/>
      <c r="AU596" s="147"/>
      <c r="AV596" s="147"/>
      <c r="AW596" s="147"/>
    </row>
    <row r="597" spans="1:49" x14ac:dyDescent="0.2">
      <c r="A597" s="147"/>
      <c r="B597" s="147"/>
      <c r="C597" s="147"/>
      <c r="D597" s="147"/>
      <c r="E597" s="147"/>
      <c r="F597" s="147"/>
      <c r="G597" s="147"/>
      <c r="H597" s="147"/>
      <c r="I597" s="147"/>
      <c r="J597" s="147"/>
      <c r="K597" s="147"/>
      <c r="L597" s="147"/>
      <c r="M597" s="147"/>
      <c r="N597" s="147"/>
      <c r="O597" s="147"/>
      <c r="P597" s="147"/>
      <c r="Q597" s="147"/>
      <c r="R597" s="147"/>
      <c r="S597" s="147"/>
      <c r="T597" s="147"/>
      <c r="U597" s="147"/>
      <c r="V597" s="147"/>
      <c r="W597" s="147"/>
      <c r="X597" s="147"/>
      <c r="Y597" s="147"/>
      <c r="Z597" s="147"/>
      <c r="AA597" s="147"/>
      <c r="AB597" s="147"/>
      <c r="AC597" s="147"/>
      <c r="AD597" s="147"/>
      <c r="AE597" s="147"/>
      <c r="AF597" s="147"/>
      <c r="AG597" s="147"/>
      <c r="AH597" s="147"/>
      <c r="AI597" s="147"/>
      <c r="AJ597" s="147"/>
      <c r="AK597" s="147"/>
      <c r="AL597" s="147"/>
      <c r="AM597" s="147"/>
      <c r="AN597" s="147"/>
      <c r="AO597" s="147"/>
      <c r="AP597" s="147"/>
      <c r="AQ597" s="147"/>
      <c r="AR597" s="147"/>
      <c r="AS597" s="147"/>
      <c r="AT597" s="147"/>
      <c r="AU597" s="147"/>
      <c r="AV597" s="147"/>
      <c r="AW597" s="147"/>
    </row>
    <row r="598" spans="1:49" x14ac:dyDescent="0.2">
      <c r="A598" s="147"/>
      <c r="B598" s="147"/>
      <c r="C598" s="147"/>
      <c r="D598" s="147"/>
      <c r="E598" s="147"/>
      <c r="F598" s="147"/>
      <c r="G598" s="147"/>
      <c r="H598" s="147"/>
      <c r="I598" s="147"/>
      <c r="J598" s="147"/>
      <c r="K598" s="147"/>
      <c r="L598" s="147"/>
      <c r="M598" s="147"/>
      <c r="N598" s="147"/>
      <c r="O598" s="147"/>
      <c r="P598" s="147"/>
      <c r="Q598" s="147"/>
      <c r="R598" s="147"/>
      <c r="S598" s="147"/>
      <c r="T598" s="147"/>
      <c r="U598" s="147"/>
      <c r="V598" s="147"/>
      <c r="W598" s="147"/>
      <c r="X598" s="147"/>
      <c r="Y598" s="147"/>
      <c r="Z598" s="147"/>
      <c r="AA598" s="147"/>
      <c r="AB598" s="147"/>
      <c r="AC598" s="147"/>
      <c r="AD598" s="147"/>
      <c r="AE598" s="147"/>
      <c r="AF598" s="147"/>
      <c r="AG598" s="147"/>
      <c r="AH598" s="147"/>
      <c r="AI598" s="147"/>
      <c r="AJ598" s="147"/>
      <c r="AK598" s="147"/>
      <c r="AL598" s="147"/>
      <c r="AM598" s="147"/>
      <c r="AN598" s="147"/>
      <c r="AO598" s="147"/>
      <c r="AP598" s="147"/>
      <c r="AQ598" s="147"/>
      <c r="AR598" s="147"/>
      <c r="AS598" s="147"/>
      <c r="AT598" s="147"/>
      <c r="AU598" s="147"/>
      <c r="AV598" s="147"/>
      <c r="AW598" s="147"/>
    </row>
    <row r="599" spans="1:49" x14ac:dyDescent="0.2">
      <c r="A599" s="147"/>
      <c r="B599" s="147"/>
      <c r="C599" s="147"/>
      <c r="D599" s="147"/>
      <c r="E599" s="147"/>
      <c r="F599" s="147"/>
      <c r="G599" s="147"/>
      <c r="H599" s="147"/>
      <c r="I599" s="147"/>
      <c r="J599" s="147"/>
      <c r="K599" s="147"/>
      <c r="L599" s="147"/>
      <c r="M599" s="147"/>
      <c r="N599" s="147"/>
      <c r="O599" s="147"/>
      <c r="P599" s="147"/>
      <c r="Q599" s="147"/>
      <c r="R599" s="147"/>
      <c r="S599" s="147"/>
      <c r="T599" s="147"/>
      <c r="U599" s="147"/>
      <c r="V599" s="147"/>
      <c r="W599" s="147"/>
      <c r="X599" s="147"/>
      <c r="Y599" s="147"/>
      <c r="Z599" s="147"/>
      <c r="AA599" s="147"/>
      <c r="AB599" s="147"/>
      <c r="AC599" s="147"/>
      <c r="AD599" s="147"/>
      <c r="AE599" s="147"/>
      <c r="AF599" s="147"/>
      <c r="AG599" s="147"/>
      <c r="AH599" s="147"/>
      <c r="AI599" s="147"/>
      <c r="AJ599" s="147"/>
      <c r="AK599" s="147"/>
      <c r="AL599" s="147"/>
      <c r="AM599" s="147"/>
      <c r="AN599" s="147"/>
      <c r="AO599" s="147"/>
      <c r="AP599" s="147"/>
      <c r="AQ599" s="147"/>
      <c r="AR599" s="147"/>
      <c r="AS599" s="147"/>
      <c r="AT599" s="147"/>
      <c r="AU599" s="147"/>
      <c r="AV599" s="147"/>
      <c r="AW599" s="147"/>
    </row>
    <row r="600" spans="1:49" x14ac:dyDescent="0.2">
      <c r="A600" s="147"/>
      <c r="B600" s="147"/>
      <c r="C600" s="147"/>
      <c r="D600" s="147"/>
      <c r="E600" s="147"/>
      <c r="F600" s="147"/>
      <c r="G600" s="147"/>
      <c r="H600" s="147"/>
      <c r="I600" s="147"/>
      <c r="J600" s="147"/>
      <c r="K600" s="147"/>
      <c r="L600" s="147"/>
      <c r="M600" s="147"/>
      <c r="N600" s="147"/>
      <c r="O600" s="147"/>
      <c r="P600" s="147"/>
      <c r="Q600" s="147"/>
      <c r="R600" s="147"/>
      <c r="S600" s="147"/>
      <c r="T600" s="147"/>
      <c r="U600" s="147"/>
      <c r="V600" s="147"/>
      <c r="W600" s="147"/>
      <c r="X600" s="147"/>
      <c r="Y600" s="147"/>
      <c r="Z600" s="147"/>
      <c r="AA600" s="147"/>
      <c r="AB600" s="147"/>
      <c r="AC600" s="147"/>
      <c r="AD600" s="147"/>
      <c r="AE600" s="147"/>
      <c r="AF600" s="147"/>
      <c r="AG600" s="147"/>
      <c r="AH600" s="147"/>
      <c r="AI600" s="147"/>
      <c r="AJ600" s="147"/>
      <c r="AK600" s="147"/>
      <c r="AL600" s="147"/>
      <c r="AM600" s="147"/>
      <c r="AN600" s="147"/>
      <c r="AO600" s="147"/>
      <c r="AP600" s="147"/>
      <c r="AQ600" s="147"/>
      <c r="AR600" s="147"/>
      <c r="AS600" s="147"/>
      <c r="AT600" s="147"/>
      <c r="AU600" s="147"/>
      <c r="AV600" s="147"/>
      <c r="AW600" s="147"/>
    </row>
    <row r="601" spans="1:49" x14ac:dyDescent="0.2">
      <c r="A601" s="147"/>
      <c r="B601" s="147"/>
      <c r="C601" s="147"/>
      <c r="D601" s="147"/>
      <c r="E601" s="147"/>
      <c r="F601" s="147"/>
      <c r="G601" s="147"/>
      <c r="H601" s="147"/>
      <c r="I601" s="147"/>
      <c r="J601" s="147"/>
      <c r="K601" s="147"/>
      <c r="L601" s="147"/>
      <c r="M601" s="147"/>
      <c r="N601" s="147"/>
      <c r="O601" s="147"/>
      <c r="P601" s="147"/>
      <c r="Q601" s="147"/>
      <c r="R601" s="147"/>
      <c r="S601" s="147"/>
      <c r="T601" s="147"/>
      <c r="U601" s="147"/>
      <c r="V601" s="147"/>
      <c r="W601" s="147"/>
      <c r="X601" s="147"/>
      <c r="Y601" s="147"/>
      <c r="Z601" s="147"/>
      <c r="AA601" s="147"/>
      <c r="AB601" s="147"/>
      <c r="AC601" s="147"/>
      <c r="AD601" s="147"/>
      <c r="AE601" s="147"/>
      <c r="AF601" s="147"/>
      <c r="AG601" s="147"/>
      <c r="AH601" s="147"/>
      <c r="AI601" s="147"/>
      <c r="AJ601" s="147"/>
      <c r="AK601" s="147"/>
      <c r="AL601" s="147"/>
      <c r="AM601" s="147"/>
      <c r="AN601" s="147"/>
      <c r="AO601" s="147"/>
      <c r="AP601" s="147"/>
      <c r="AQ601" s="147"/>
      <c r="AR601" s="147"/>
      <c r="AS601" s="147"/>
      <c r="AT601" s="147"/>
      <c r="AU601" s="147"/>
      <c r="AV601" s="147"/>
      <c r="AW601" s="147"/>
    </row>
    <row r="602" spans="1:49" x14ac:dyDescent="0.2">
      <c r="A602" s="147"/>
      <c r="B602" s="147"/>
      <c r="C602" s="147"/>
      <c r="D602" s="147"/>
      <c r="E602" s="147"/>
      <c r="F602" s="147"/>
      <c r="G602" s="147"/>
      <c r="H602" s="147"/>
      <c r="I602" s="147"/>
      <c r="J602" s="147"/>
      <c r="K602" s="147"/>
      <c r="L602" s="147"/>
      <c r="M602" s="147"/>
      <c r="N602" s="147"/>
      <c r="O602" s="147"/>
      <c r="P602" s="147"/>
      <c r="Q602" s="147"/>
      <c r="R602" s="147"/>
      <c r="S602" s="147"/>
      <c r="T602" s="147"/>
      <c r="U602" s="147"/>
      <c r="V602" s="147"/>
      <c r="W602" s="147"/>
      <c r="X602" s="147"/>
      <c r="Y602" s="147"/>
      <c r="Z602" s="147"/>
      <c r="AA602" s="147"/>
      <c r="AB602" s="147"/>
      <c r="AC602" s="147"/>
      <c r="AD602" s="147"/>
      <c r="AE602" s="147"/>
      <c r="AF602" s="147"/>
      <c r="AG602" s="147"/>
      <c r="AH602" s="147"/>
      <c r="AI602" s="147"/>
      <c r="AJ602" s="147"/>
      <c r="AK602" s="147"/>
      <c r="AL602" s="147"/>
      <c r="AM602" s="147"/>
      <c r="AN602" s="147"/>
      <c r="AO602" s="147"/>
      <c r="AP602" s="147"/>
      <c r="AQ602" s="147"/>
      <c r="AR602" s="147"/>
      <c r="AS602" s="147"/>
      <c r="AT602" s="147"/>
      <c r="AU602" s="147"/>
      <c r="AV602" s="147"/>
      <c r="AW602" s="147"/>
    </row>
    <row r="603" spans="1:49" x14ac:dyDescent="0.2">
      <c r="A603" s="147"/>
      <c r="B603" s="147"/>
      <c r="C603" s="147"/>
      <c r="D603" s="147"/>
      <c r="E603" s="147"/>
      <c r="F603" s="147"/>
      <c r="G603" s="147"/>
      <c r="H603" s="147"/>
      <c r="I603" s="147"/>
      <c r="J603" s="147"/>
      <c r="K603" s="147"/>
      <c r="L603" s="147"/>
      <c r="M603" s="147"/>
      <c r="N603" s="147"/>
      <c r="O603" s="147"/>
      <c r="P603" s="147"/>
      <c r="Q603" s="147"/>
      <c r="R603" s="147"/>
      <c r="S603" s="147"/>
      <c r="T603" s="147"/>
      <c r="U603" s="147"/>
      <c r="V603" s="147"/>
      <c r="W603" s="147"/>
      <c r="X603" s="147"/>
      <c r="Y603" s="147"/>
      <c r="Z603" s="147"/>
      <c r="AA603" s="147"/>
      <c r="AB603" s="147"/>
      <c r="AC603" s="147"/>
      <c r="AD603" s="147"/>
      <c r="AE603" s="147"/>
      <c r="AF603" s="147"/>
      <c r="AG603" s="147"/>
      <c r="AH603" s="147"/>
      <c r="AI603" s="147"/>
      <c r="AJ603" s="147"/>
      <c r="AK603" s="147"/>
      <c r="AL603" s="147"/>
      <c r="AM603" s="147"/>
      <c r="AN603" s="147"/>
      <c r="AO603" s="147"/>
      <c r="AP603" s="147"/>
      <c r="AQ603" s="147"/>
      <c r="AR603" s="147"/>
      <c r="AS603" s="147"/>
      <c r="AT603" s="147"/>
      <c r="AU603" s="147"/>
      <c r="AV603" s="147"/>
      <c r="AW603" s="147"/>
    </row>
    <row r="604" spans="1:49" x14ac:dyDescent="0.2">
      <c r="A604" s="147"/>
      <c r="B604" s="147"/>
      <c r="C604" s="147"/>
      <c r="D604" s="147"/>
      <c r="E604" s="147"/>
      <c r="F604" s="147"/>
      <c r="G604" s="147"/>
      <c r="H604" s="147"/>
      <c r="I604" s="147"/>
      <c r="J604" s="147"/>
      <c r="K604" s="147"/>
      <c r="L604" s="147"/>
      <c r="M604" s="147"/>
      <c r="N604" s="147"/>
      <c r="O604" s="147"/>
      <c r="P604" s="147"/>
      <c r="Q604" s="147"/>
      <c r="R604" s="147"/>
      <c r="S604" s="147"/>
      <c r="T604" s="147"/>
      <c r="U604" s="147"/>
      <c r="V604" s="147"/>
      <c r="W604" s="147"/>
      <c r="X604" s="147"/>
      <c r="Y604" s="147"/>
      <c r="Z604" s="147"/>
      <c r="AA604" s="147"/>
      <c r="AB604" s="147"/>
      <c r="AC604" s="147"/>
      <c r="AD604" s="147"/>
      <c r="AE604" s="147"/>
      <c r="AF604" s="147"/>
      <c r="AG604" s="147"/>
      <c r="AH604" s="147"/>
      <c r="AI604" s="147"/>
      <c r="AJ604" s="147"/>
      <c r="AK604" s="147"/>
      <c r="AL604" s="147"/>
      <c r="AM604" s="147"/>
      <c r="AN604" s="147"/>
      <c r="AO604" s="147"/>
      <c r="AP604" s="147"/>
      <c r="AQ604" s="147"/>
      <c r="AR604" s="147"/>
      <c r="AS604" s="147"/>
      <c r="AT604" s="147"/>
      <c r="AU604" s="147"/>
      <c r="AV604" s="147"/>
      <c r="AW604" s="147"/>
    </row>
    <row r="605" spans="1:49" x14ac:dyDescent="0.2">
      <c r="A605" s="147"/>
      <c r="B605" s="147"/>
      <c r="C605" s="147"/>
      <c r="D605" s="147"/>
      <c r="E605" s="147"/>
      <c r="F605" s="147"/>
      <c r="G605" s="147"/>
      <c r="H605" s="147"/>
      <c r="I605" s="147"/>
      <c r="J605" s="147"/>
      <c r="K605" s="147"/>
      <c r="L605" s="147"/>
      <c r="M605" s="147"/>
      <c r="N605" s="147"/>
      <c r="O605" s="147"/>
      <c r="P605" s="147"/>
      <c r="Q605" s="147"/>
      <c r="R605" s="147"/>
      <c r="S605" s="147"/>
      <c r="T605" s="147"/>
      <c r="U605" s="147"/>
      <c r="V605" s="147"/>
      <c r="W605" s="147"/>
      <c r="X605" s="147"/>
      <c r="Y605" s="147"/>
      <c r="Z605" s="147"/>
      <c r="AA605" s="147"/>
      <c r="AB605" s="147"/>
      <c r="AC605" s="147"/>
      <c r="AD605" s="147"/>
      <c r="AE605" s="147"/>
      <c r="AF605" s="147"/>
      <c r="AG605" s="147"/>
      <c r="AH605" s="147"/>
      <c r="AI605" s="147"/>
      <c r="AJ605" s="147"/>
      <c r="AK605" s="147"/>
      <c r="AL605" s="147"/>
      <c r="AM605" s="147"/>
      <c r="AN605" s="147"/>
      <c r="AO605" s="147"/>
      <c r="AP605" s="147"/>
      <c r="AQ605" s="147"/>
      <c r="AR605" s="147"/>
      <c r="AS605" s="147"/>
      <c r="AT605" s="147"/>
      <c r="AU605" s="147"/>
      <c r="AV605" s="147"/>
      <c r="AW605" s="147"/>
    </row>
    <row r="606" spans="1:49" x14ac:dyDescent="0.2">
      <c r="A606" s="147"/>
      <c r="B606" s="147"/>
      <c r="C606" s="147"/>
      <c r="D606" s="147"/>
      <c r="E606" s="147"/>
      <c r="F606" s="147"/>
      <c r="G606" s="147"/>
      <c r="H606" s="147"/>
      <c r="I606" s="147"/>
      <c r="J606" s="147"/>
      <c r="K606" s="147"/>
      <c r="L606" s="147"/>
      <c r="M606" s="147"/>
      <c r="N606" s="147"/>
      <c r="O606" s="147"/>
      <c r="P606" s="147"/>
      <c r="Q606" s="147"/>
      <c r="R606" s="147"/>
      <c r="S606" s="147"/>
      <c r="T606" s="147"/>
      <c r="U606" s="147"/>
      <c r="V606" s="147"/>
      <c r="W606" s="147"/>
      <c r="X606" s="147"/>
      <c r="Y606" s="147"/>
      <c r="Z606" s="147"/>
      <c r="AA606" s="147"/>
      <c r="AB606" s="147"/>
      <c r="AC606" s="147"/>
      <c r="AD606" s="147"/>
      <c r="AE606" s="147"/>
      <c r="AF606" s="147"/>
      <c r="AG606" s="147"/>
      <c r="AH606" s="147"/>
      <c r="AI606" s="147"/>
      <c r="AJ606" s="147"/>
      <c r="AK606" s="147"/>
      <c r="AL606" s="147"/>
      <c r="AM606" s="147"/>
      <c r="AN606" s="147"/>
      <c r="AO606" s="147"/>
      <c r="AP606" s="147"/>
      <c r="AQ606" s="147"/>
      <c r="AR606" s="147"/>
      <c r="AS606" s="147"/>
      <c r="AT606" s="147"/>
      <c r="AU606" s="147"/>
      <c r="AV606" s="147"/>
      <c r="AW606" s="147"/>
    </row>
    <row r="607" spans="1:49" x14ac:dyDescent="0.2">
      <c r="A607" s="147"/>
      <c r="B607" s="147"/>
      <c r="C607" s="147"/>
      <c r="D607" s="147"/>
      <c r="E607" s="147"/>
      <c r="F607" s="147"/>
      <c r="G607" s="147"/>
      <c r="H607" s="147"/>
      <c r="I607" s="147"/>
      <c r="J607" s="147"/>
      <c r="K607" s="147"/>
      <c r="L607" s="147"/>
      <c r="M607" s="147"/>
      <c r="N607" s="147"/>
      <c r="O607" s="147"/>
      <c r="P607" s="147"/>
      <c r="Q607" s="147"/>
      <c r="R607" s="147"/>
      <c r="S607" s="147"/>
      <c r="T607" s="147"/>
      <c r="U607" s="147"/>
      <c r="V607" s="147"/>
      <c r="W607" s="147"/>
      <c r="X607" s="147"/>
      <c r="Y607" s="147"/>
      <c r="Z607" s="147"/>
      <c r="AA607" s="147"/>
      <c r="AB607" s="147"/>
      <c r="AC607" s="147"/>
      <c r="AD607" s="147"/>
      <c r="AE607" s="147"/>
      <c r="AF607" s="147"/>
      <c r="AG607" s="147"/>
      <c r="AH607" s="147"/>
      <c r="AI607" s="147"/>
      <c r="AJ607" s="147"/>
      <c r="AK607" s="147"/>
      <c r="AL607" s="147"/>
      <c r="AM607" s="147"/>
      <c r="AN607" s="147"/>
      <c r="AO607" s="147"/>
      <c r="AP607" s="147"/>
      <c r="AQ607" s="147"/>
      <c r="AR607" s="147"/>
      <c r="AS607" s="147"/>
      <c r="AT607" s="147"/>
      <c r="AU607" s="147"/>
      <c r="AV607" s="147"/>
      <c r="AW607" s="147"/>
    </row>
    <row r="608" spans="1:49" x14ac:dyDescent="0.2">
      <c r="A608" s="147"/>
      <c r="B608" s="147"/>
      <c r="C608" s="147"/>
      <c r="D608" s="147"/>
      <c r="E608" s="147"/>
      <c r="F608" s="147"/>
      <c r="G608" s="147"/>
      <c r="H608" s="147"/>
      <c r="I608" s="147"/>
      <c r="J608" s="147"/>
      <c r="K608" s="147"/>
      <c r="L608" s="147"/>
      <c r="M608" s="147"/>
      <c r="N608" s="147"/>
      <c r="O608" s="147"/>
      <c r="P608" s="147"/>
      <c r="Q608" s="147"/>
      <c r="R608" s="147"/>
      <c r="S608" s="147"/>
      <c r="T608" s="147"/>
      <c r="U608" s="147"/>
      <c r="V608" s="147"/>
      <c r="W608" s="147"/>
      <c r="X608" s="147"/>
      <c r="Y608" s="147"/>
      <c r="Z608" s="147"/>
      <c r="AA608" s="147"/>
      <c r="AB608" s="147"/>
      <c r="AC608" s="147"/>
      <c r="AD608" s="147"/>
      <c r="AE608" s="147"/>
      <c r="AF608" s="147"/>
      <c r="AG608" s="147"/>
      <c r="AH608" s="147"/>
      <c r="AI608" s="147"/>
      <c r="AJ608" s="147"/>
      <c r="AK608" s="147"/>
      <c r="AL608" s="147"/>
      <c r="AM608" s="147"/>
      <c r="AN608" s="147"/>
      <c r="AO608" s="147"/>
      <c r="AP608" s="147"/>
      <c r="AQ608" s="147"/>
      <c r="AR608" s="147"/>
      <c r="AS608" s="147"/>
      <c r="AT608" s="147"/>
      <c r="AU608" s="147"/>
      <c r="AV608" s="147"/>
      <c r="AW608" s="147"/>
    </row>
    <row r="609" spans="1:49" x14ac:dyDescent="0.2">
      <c r="A609" s="147"/>
      <c r="B609" s="147"/>
      <c r="C609" s="147"/>
      <c r="D609" s="147"/>
      <c r="E609" s="147"/>
      <c r="F609" s="147"/>
      <c r="G609" s="147"/>
      <c r="H609" s="147"/>
      <c r="I609" s="147"/>
      <c r="J609" s="147"/>
      <c r="K609" s="147"/>
      <c r="L609" s="147"/>
      <c r="M609" s="147"/>
      <c r="N609" s="147"/>
      <c r="O609" s="147"/>
      <c r="P609" s="147"/>
      <c r="Q609" s="147"/>
      <c r="R609" s="147"/>
      <c r="S609" s="147"/>
      <c r="T609" s="147"/>
      <c r="U609" s="147"/>
      <c r="V609" s="147"/>
      <c r="W609" s="147"/>
      <c r="X609" s="147"/>
      <c r="Y609" s="147"/>
      <c r="Z609" s="147"/>
      <c r="AA609" s="147"/>
      <c r="AB609" s="147"/>
      <c r="AC609" s="147"/>
      <c r="AD609" s="147"/>
      <c r="AE609" s="147"/>
      <c r="AF609" s="147"/>
      <c r="AG609" s="147"/>
      <c r="AH609" s="147"/>
      <c r="AI609" s="147"/>
      <c r="AJ609" s="147"/>
      <c r="AK609" s="147"/>
      <c r="AL609" s="147"/>
      <c r="AM609" s="147"/>
      <c r="AN609" s="147"/>
      <c r="AO609" s="147"/>
      <c r="AP609" s="147"/>
      <c r="AQ609" s="147"/>
      <c r="AR609" s="147"/>
      <c r="AS609" s="147"/>
      <c r="AT609" s="147"/>
      <c r="AU609" s="147"/>
      <c r="AV609" s="147"/>
      <c r="AW609" s="147"/>
    </row>
    <row r="610" spans="1:49" x14ac:dyDescent="0.2">
      <c r="A610" s="147"/>
      <c r="B610" s="147"/>
      <c r="C610" s="147"/>
      <c r="D610" s="147"/>
      <c r="E610" s="147"/>
      <c r="F610" s="147"/>
      <c r="G610" s="147"/>
      <c r="H610" s="147"/>
      <c r="I610" s="147"/>
      <c r="J610" s="147"/>
      <c r="K610" s="147"/>
      <c r="L610" s="147"/>
      <c r="M610" s="147"/>
      <c r="N610" s="147"/>
      <c r="O610" s="147"/>
      <c r="P610" s="147"/>
      <c r="Q610" s="147"/>
      <c r="R610" s="147"/>
      <c r="S610" s="147"/>
      <c r="T610" s="147"/>
      <c r="U610" s="147"/>
      <c r="V610" s="147"/>
      <c r="W610" s="147"/>
      <c r="X610" s="147"/>
      <c r="Y610" s="147"/>
      <c r="Z610" s="147"/>
      <c r="AA610" s="147"/>
      <c r="AB610" s="147"/>
      <c r="AC610" s="147"/>
      <c r="AD610" s="147"/>
      <c r="AE610" s="147"/>
      <c r="AF610" s="147"/>
      <c r="AG610" s="147"/>
      <c r="AH610" s="147"/>
      <c r="AI610" s="147"/>
      <c r="AJ610" s="147"/>
      <c r="AK610" s="147"/>
      <c r="AL610" s="147"/>
      <c r="AM610" s="147"/>
      <c r="AN610" s="147"/>
      <c r="AO610" s="147"/>
      <c r="AP610" s="147"/>
      <c r="AQ610" s="147"/>
      <c r="AR610" s="147"/>
      <c r="AS610" s="147"/>
      <c r="AT610" s="147"/>
      <c r="AU610" s="147"/>
      <c r="AV610" s="147"/>
      <c r="AW610" s="147"/>
    </row>
    <row r="611" spans="1:49" x14ac:dyDescent="0.2">
      <c r="A611" s="147"/>
      <c r="B611" s="147"/>
      <c r="C611" s="147"/>
      <c r="D611" s="147"/>
      <c r="E611" s="147"/>
      <c r="F611" s="147"/>
      <c r="G611" s="147"/>
      <c r="H611" s="147"/>
      <c r="I611" s="147"/>
      <c r="J611" s="147"/>
      <c r="K611" s="147"/>
      <c r="L611" s="147"/>
      <c r="M611" s="147"/>
      <c r="N611" s="147"/>
      <c r="O611" s="147"/>
      <c r="P611" s="147"/>
      <c r="Q611" s="147"/>
      <c r="R611" s="147"/>
      <c r="S611" s="147"/>
      <c r="T611" s="147"/>
      <c r="U611" s="147"/>
      <c r="V611" s="147"/>
      <c r="W611" s="147"/>
      <c r="X611" s="147"/>
      <c r="Y611" s="147"/>
      <c r="Z611" s="147"/>
      <c r="AA611" s="147"/>
      <c r="AB611" s="147"/>
      <c r="AC611" s="147"/>
      <c r="AD611" s="147"/>
      <c r="AE611" s="147"/>
      <c r="AF611" s="147"/>
      <c r="AG611" s="147"/>
      <c r="AH611" s="147"/>
      <c r="AI611" s="147"/>
      <c r="AJ611" s="147"/>
      <c r="AK611" s="147"/>
      <c r="AL611" s="147"/>
      <c r="AM611" s="147"/>
      <c r="AN611" s="147"/>
      <c r="AO611" s="147"/>
      <c r="AP611" s="147"/>
      <c r="AQ611" s="147"/>
      <c r="AR611" s="147"/>
      <c r="AS611" s="147"/>
      <c r="AT611" s="147"/>
      <c r="AU611" s="147"/>
      <c r="AV611" s="147"/>
      <c r="AW611" s="147"/>
    </row>
    <row r="612" spans="1:49" x14ac:dyDescent="0.2">
      <c r="A612" s="147"/>
      <c r="B612" s="147"/>
      <c r="C612" s="147"/>
      <c r="D612" s="147"/>
      <c r="E612" s="147"/>
      <c r="F612" s="147"/>
      <c r="G612" s="147"/>
      <c r="H612" s="147"/>
      <c r="I612" s="147"/>
      <c r="J612" s="147"/>
      <c r="K612" s="147"/>
      <c r="L612" s="147"/>
      <c r="M612" s="147"/>
      <c r="N612" s="147"/>
      <c r="O612" s="147"/>
      <c r="P612" s="147"/>
      <c r="Q612" s="147"/>
      <c r="R612" s="147"/>
      <c r="S612" s="147"/>
      <c r="T612" s="147"/>
      <c r="U612" s="147"/>
      <c r="V612" s="147"/>
      <c r="W612" s="147"/>
      <c r="X612" s="147"/>
      <c r="Y612" s="147"/>
      <c r="Z612" s="147"/>
      <c r="AA612" s="147"/>
      <c r="AB612" s="147"/>
      <c r="AC612" s="147"/>
      <c r="AD612" s="147"/>
      <c r="AE612" s="147"/>
      <c r="AF612" s="147"/>
      <c r="AG612" s="147"/>
      <c r="AH612" s="147"/>
      <c r="AI612" s="147"/>
      <c r="AJ612" s="147"/>
      <c r="AK612" s="147"/>
      <c r="AL612" s="147"/>
      <c r="AM612" s="147"/>
      <c r="AN612" s="147"/>
      <c r="AO612" s="147"/>
      <c r="AP612" s="147"/>
      <c r="AQ612" s="147"/>
      <c r="AR612" s="147"/>
      <c r="AS612" s="147"/>
      <c r="AT612" s="147"/>
      <c r="AU612" s="147"/>
      <c r="AV612" s="147"/>
      <c r="AW612" s="147"/>
    </row>
    <row r="613" spans="1:49" x14ac:dyDescent="0.2">
      <c r="A613" s="147"/>
      <c r="B613" s="147"/>
      <c r="C613" s="147"/>
      <c r="D613" s="147"/>
      <c r="E613" s="147"/>
      <c r="F613" s="147"/>
      <c r="G613" s="147"/>
      <c r="H613" s="147"/>
      <c r="I613" s="147"/>
      <c r="J613" s="147"/>
      <c r="K613" s="147"/>
      <c r="L613" s="147"/>
      <c r="M613" s="147"/>
      <c r="N613" s="147"/>
      <c r="O613" s="147"/>
      <c r="P613" s="147"/>
      <c r="Q613" s="147"/>
      <c r="R613" s="147"/>
      <c r="S613" s="147"/>
      <c r="T613" s="147"/>
      <c r="U613" s="147"/>
      <c r="V613" s="147"/>
      <c r="W613" s="147"/>
      <c r="X613" s="147"/>
      <c r="Y613" s="147"/>
      <c r="Z613" s="147"/>
      <c r="AA613" s="147"/>
      <c r="AB613" s="147"/>
      <c r="AC613" s="147"/>
      <c r="AD613" s="147"/>
      <c r="AE613" s="147"/>
      <c r="AF613" s="147"/>
      <c r="AG613" s="147"/>
      <c r="AH613" s="147"/>
      <c r="AI613" s="147"/>
      <c r="AJ613" s="147"/>
      <c r="AK613" s="147"/>
      <c r="AL613" s="147"/>
      <c r="AM613" s="147"/>
      <c r="AN613" s="147"/>
      <c r="AO613" s="147"/>
      <c r="AP613" s="147"/>
      <c r="AQ613" s="147"/>
      <c r="AR613" s="147"/>
      <c r="AS613" s="147"/>
      <c r="AT613" s="147"/>
      <c r="AU613" s="147"/>
      <c r="AV613" s="147"/>
      <c r="AW613" s="147"/>
    </row>
    <row r="614" spans="1:49" x14ac:dyDescent="0.2">
      <c r="A614" s="147"/>
      <c r="B614" s="147"/>
      <c r="C614" s="147"/>
      <c r="D614" s="147"/>
      <c r="E614" s="147"/>
      <c r="F614" s="147"/>
      <c r="G614" s="147"/>
      <c r="H614" s="147"/>
      <c r="I614" s="147"/>
      <c r="J614" s="147"/>
      <c r="K614" s="147"/>
      <c r="L614" s="147"/>
      <c r="M614" s="147"/>
      <c r="N614" s="147"/>
      <c r="O614" s="147"/>
      <c r="P614" s="147"/>
      <c r="Q614" s="147"/>
      <c r="R614" s="147"/>
      <c r="S614" s="147"/>
      <c r="T614" s="147"/>
      <c r="U614" s="147"/>
      <c r="V614" s="147"/>
      <c r="W614" s="147"/>
      <c r="X614" s="147"/>
      <c r="Y614" s="147"/>
      <c r="Z614" s="147"/>
      <c r="AA614" s="147"/>
      <c r="AB614" s="147"/>
      <c r="AC614" s="147"/>
      <c r="AD614" s="147"/>
      <c r="AE614" s="147"/>
      <c r="AF614" s="147"/>
      <c r="AG614" s="147"/>
      <c r="AH614" s="147"/>
      <c r="AI614" s="147"/>
      <c r="AJ614" s="147"/>
      <c r="AK614" s="147"/>
      <c r="AL614" s="147"/>
      <c r="AM614" s="147"/>
      <c r="AN614" s="147"/>
      <c r="AO614" s="147"/>
      <c r="AP614" s="147"/>
      <c r="AQ614" s="147"/>
      <c r="AR614" s="147"/>
      <c r="AS614" s="147"/>
      <c r="AT614" s="147"/>
      <c r="AU614" s="147"/>
      <c r="AV614" s="147"/>
      <c r="AW614" s="147"/>
    </row>
    <row r="615" spans="1:49" x14ac:dyDescent="0.2">
      <c r="A615" s="147"/>
      <c r="B615" s="147"/>
      <c r="C615" s="147"/>
      <c r="D615" s="147"/>
      <c r="E615" s="147"/>
      <c r="F615" s="147"/>
      <c r="G615" s="147"/>
      <c r="H615" s="147"/>
      <c r="I615" s="147"/>
      <c r="J615" s="147"/>
      <c r="K615" s="147"/>
      <c r="L615" s="147"/>
      <c r="M615" s="147"/>
      <c r="N615" s="147"/>
      <c r="O615" s="147"/>
      <c r="P615" s="147"/>
      <c r="Q615" s="147"/>
      <c r="R615" s="147"/>
      <c r="S615" s="147"/>
      <c r="T615" s="147"/>
      <c r="U615" s="147"/>
      <c r="V615" s="147"/>
      <c r="W615" s="147"/>
      <c r="X615" s="147"/>
      <c r="Y615" s="147"/>
      <c r="Z615" s="147"/>
      <c r="AA615" s="147"/>
      <c r="AB615" s="147"/>
      <c r="AC615" s="147"/>
      <c r="AD615" s="147"/>
      <c r="AE615" s="147"/>
      <c r="AF615" s="147"/>
      <c r="AG615" s="147"/>
      <c r="AH615" s="147"/>
      <c r="AI615" s="147"/>
      <c r="AJ615" s="147"/>
      <c r="AK615" s="147"/>
      <c r="AL615" s="147"/>
      <c r="AM615" s="147"/>
      <c r="AN615" s="147"/>
      <c r="AO615" s="147"/>
      <c r="AP615" s="147"/>
      <c r="AQ615" s="147"/>
      <c r="AR615" s="147"/>
      <c r="AS615" s="147"/>
      <c r="AT615" s="147"/>
      <c r="AU615" s="147"/>
      <c r="AV615" s="147"/>
      <c r="AW615" s="147"/>
    </row>
    <row r="616" spans="1:49" x14ac:dyDescent="0.2">
      <c r="A616" s="147"/>
      <c r="B616" s="147"/>
      <c r="C616" s="147"/>
      <c r="D616" s="147"/>
      <c r="E616" s="147"/>
      <c r="F616" s="147"/>
      <c r="G616" s="147"/>
      <c r="H616" s="147"/>
      <c r="I616" s="147"/>
      <c r="J616" s="147"/>
      <c r="K616" s="147"/>
      <c r="L616" s="147"/>
      <c r="M616" s="147"/>
      <c r="N616" s="147"/>
      <c r="O616" s="147"/>
      <c r="P616" s="147"/>
      <c r="Q616" s="147"/>
      <c r="R616" s="147"/>
      <c r="S616" s="147"/>
      <c r="T616" s="147"/>
      <c r="U616" s="147"/>
      <c r="V616" s="147"/>
      <c r="W616" s="147"/>
      <c r="X616" s="147"/>
      <c r="Y616" s="147"/>
      <c r="Z616" s="147"/>
      <c r="AA616" s="147"/>
      <c r="AB616" s="147"/>
      <c r="AC616" s="147"/>
      <c r="AD616" s="147"/>
      <c r="AE616" s="147"/>
      <c r="AF616" s="147"/>
      <c r="AG616" s="147"/>
      <c r="AH616" s="147"/>
      <c r="AI616" s="147"/>
      <c r="AJ616" s="147"/>
      <c r="AK616" s="147"/>
      <c r="AL616" s="147"/>
      <c r="AM616" s="147"/>
      <c r="AN616" s="147"/>
      <c r="AO616" s="147"/>
      <c r="AP616" s="147"/>
      <c r="AQ616" s="147"/>
      <c r="AR616" s="147"/>
      <c r="AS616" s="147"/>
      <c r="AT616" s="147"/>
      <c r="AU616" s="147"/>
      <c r="AV616" s="147"/>
      <c r="AW616" s="147"/>
    </row>
    <row r="617" spans="1:49" x14ac:dyDescent="0.2">
      <c r="A617" s="147"/>
      <c r="B617" s="147"/>
      <c r="C617" s="147"/>
      <c r="D617" s="147"/>
      <c r="E617" s="147"/>
      <c r="F617" s="147"/>
      <c r="G617" s="147"/>
      <c r="H617" s="147"/>
      <c r="I617" s="147"/>
      <c r="J617" s="147"/>
      <c r="K617" s="147"/>
      <c r="L617" s="147"/>
      <c r="M617" s="147"/>
      <c r="N617" s="147"/>
      <c r="O617" s="147"/>
      <c r="P617" s="147"/>
      <c r="Q617" s="147"/>
      <c r="R617" s="147"/>
      <c r="S617" s="147"/>
      <c r="T617" s="147"/>
      <c r="U617" s="147"/>
      <c r="V617" s="147"/>
      <c r="W617" s="147"/>
      <c r="X617" s="147"/>
      <c r="Y617" s="147"/>
      <c r="Z617" s="147"/>
      <c r="AA617" s="147"/>
      <c r="AB617" s="147"/>
      <c r="AC617" s="147"/>
      <c r="AD617" s="147"/>
      <c r="AE617" s="147"/>
      <c r="AF617" s="147"/>
      <c r="AG617" s="147"/>
      <c r="AH617" s="147"/>
      <c r="AI617" s="147"/>
      <c r="AJ617" s="147"/>
      <c r="AK617" s="147"/>
      <c r="AL617" s="147"/>
      <c r="AM617" s="147"/>
      <c r="AN617" s="147"/>
      <c r="AO617" s="147"/>
      <c r="AP617" s="147"/>
      <c r="AQ617" s="147"/>
      <c r="AR617" s="147"/>
      <c r="AS617" s="147"/>
      <c r="AT617" s="147"/>
      <c r="AU617" s="147"/>
      <c r="AV617" s="147"/>
      <c r="AW617" s="147"/>
    </row>
    <row r="618" spans="1:49" x14ac:dyDescent="0.2">
      <c r="A618" s="147"/>
      <c r="B618" s="147"/>
      <c r="C618" s="147"/>
      <c r="D618" s="147"/>
      <c r="E618" s="147"/>
      <c r="F618" s="147"/>
      <c r="G618" s="147"/>
      <c r="H618" s="147"/>
      <c r="I618" s="147"/>
      <c r="J618" s="147"/>
      <c r="K618" s="147"/>
      <c r="L618" s="147"/>
      <c r="M618" s="147"/>
      <c r="N618" s="147"/>
      <c r="O618" s="147"/>
      <c r="P618" s="147"/>
      <c r="Q618" s="147"/>
      <c r="R618" s="147"/>
      <c r="S618" s="147"/>
      <c r="T618" s="147"/>
      <c r="U618" s="147"/>
      <c r="V618" s="147"/>
      <c r="W618" s="147"/>
      <c r="X618" s="147"/>
      <c r="Y618" s="147"/>
      <c r="Z618" s="147"/>
      <c r="AA618" s="147"/>
      <c r="AB618" s="147"/>
      <c r="AC618" s="147"/>
      <c r="AD618" s="147"/>
      <c r="AE618" s="147"/>
      <c r="AF618" s="147"/>
      <c r="AG618" s="147"/>
      <c r="AH618" s="147"/>
      <c r="AI618" s="147"/>
      <c r="AJ618" s="147"/>
      <c r="AK618" s="147"/>
      <c r="AL618" s="147"/>
      <c r="AM618" s="147"/>
      <c r="AN618" s="147"/>
      <c r="AO618" s="147"/>
      <c r="AP618" s="147"/>
      <c r="AQ618" s="147"/>
      <c r="AR618" s="147"/>
      <c r="AS618" s="147"/>
      <c r="AT618" s="147"/>
      <c r="AU618" s="147"/>
      <c r="AV618" s="147"/>
      <c r="AW618" s="147"/>
    </row>
    <row r="619" spans="1:49" x14ac:dyDescent="0.2">
      <c r="A619" s="147"/>
      <c r="B619" s="147"/>
      <c r="C619" s="147"/>
      <c r="D619" s="147"/>
      <c r="E619" s="147"/>
      <c r="F619" s="147"/>
      <c r="G619" s="147"/>
      <c r="H619" s="147"/>
      <c r="I619" s="147"/>
      <c r="J619" s="147"/>
      <c r="K619" s="147"/>
      <c r="L619" s="147"/>
      <c r="M619" s="147"/>
      <c r="N619" s="147"/>
      <c r="O619" s="147"/>
      <c r="P619" s="147"/>
      <c r="Q619" s="147"/>
      <c r="R619" s="147"/>
      <c r="S619" s="147"/>
      <c r="T619" s="147"/>
      <c r="U619" s="147"/>
      <c r="V619" s="147"/>
      <c r="W619" s="147"/>
      <c r="X619" s="147"/>
      <c r="Y619" s="147"/>
      <c r="Z619" s="147"/>
      <c r="AA619" s="147"/>
      <c r="AB619" s="147"/>
      <c r="AC619" s="147"/>
      <c r="AD619" s="147"/>
      <c r="AE619" s="147"/>
      <c r="AF619" s="147"/>
      <c r="AG619" s="147"/>
      <c r="AH619" s="147"/>
      <c r="AI619" s="147"/>
      <c r="AJ619" s="147"/>
      <c r="AK619" s="147"/>
      <c r="AL619" s="147"/>
      <c r="AM619" s="147"/>
      <c r="AN619" s="147"/>
      <c r="AO619" s="147"/>
      <c r="AP619" s="147"/>
      <c r="AQ619" s="147"/>
      <c r="AR619" s="147"/>
      <c r="AS619" s="147"/>
      <c r="AT619" s="147"/>
      <c r="AU619" s="147"/>
      <c r="AV619" s="147"/>
      <c r="AW619" s="147"/>
    </row>
    <row r="620" spans="1:49" x14ac:dyDescent="0.2">
      <c r="A620" s="147"/>
      <c r="B620" s="147"/>
      <c r="C620" s="147"/>
      <c r="D620" s="147"/>
      <c r="E620" s="147"/>
      <c r="F620" s="147"/>
      <c r="G620" s="147"/>
      <c r="H620" s="147"/>
      <c r="I620" s="147"/>
      <c r="J620" s="147"/>
      <c r="K620" s="147"/>
      <c r="L620" s="147"/>
      <c r="M620" s="147"/>
      <c r="N620" s="147"/>
      <c r="O620" s="147"/>
      <c r="P620" s="147"/>
      <c r="Q620" s="147"/>
      <c r="R620" s="147"/>
      <c r="S620" s="147"/>
      <c r="T620" s="147"/>
      <c r="U620" s="147"/>
      <c r="V620" s="147"/>
      <c r="W620" s="147"/>
      <c r="X620" s="147"/>
      <c r="Y620" s="147"/>
      <c r="Z620" s="147"/>
      <c r="AA620" s="147"/>
      <c r="AB620" s="147"/>
      <c r="AC620" s="147"/>
      <c r="AD620" s="147"/>
      <c r="AE620" s="147"/>
      <c r="AF620" s="147"/>
      <c r="AG620" s="147"/>
      <c r="AH620" s="147"/>
      <c r="AI620" s="147"/>
      <c r="AJ620" s="147"/>
      <c r="AK620" s="147"/>
      <c r="AL620" s="147"/>
      <c r="AM620" s="147"/>
      <c r="AN620" s="147"/>
      <c r="AO620" s="147"/>
      <c r="AP620" s="147"/>
      <c r="AQ620" s="147"/>
      <c r="AR620" s="147"/>
      <c r="AS620" s="147"/>
      <c r="AT620" s="147"/>
      <c r="AU620" s="147"/>
      <c r="AV620" s="147"/>
      <c r="AW620" s="147"/>
    </row>
    <row r="621" spans="1:49" x14ac:dyDescent="0.2">
      <c r="A621" s="147"/>
      <c r="B621" s="147"/>
      <c r="C621" s="147"/>
      <c r="D621" s="147"/>
      <c r="E621" s="147"/>
      <c r="F621" s="147"/>
      <c r="G621" s="147"/>
      <c r="H621" s="147"/>
      <c r="I621" s="147"/>
      <c r="J621" s="147"/>
      <c r="K621" s="147"/>
      <c r="L621" s="147"/>
      <c r="M621" s="147"/>
      <c r="N621" s="147"/>
      <c r="O621" s="147"/>
      <c r="P621" s="147"/>
      <c r="Q621" s="147"/>
      <c r="R621" s="147"/>
      <c r="S621" s="147"/>
      <c r="T621" s="147"/>
      <c r="U621" s="147"/>
      <c r="V621" s="147"/>
      <c r="W621" s="147"/>
      <c r="X621" s="147"/>
      <c r="Y621" s="147"/>
      <c r="Z621" s="147"/>
      <c r="AA621" s="147"/>
      <c r="AB621" s="147"/>
      <c r="AC621" s="147"/>
      <c r="AD621" s="147"/>
      <c r="AE621" s="147"/>
      <c r="AF621" s="147"/>
      <c r="AG621" s="147"/>
      <c r="AH621" s="147"/>
      <c r="AI621" s="147"/>
      <c r="AJ621" s="147"/>
      <c r="AK621" s="147"/>
      <c r="AL621" s="147"/>
      <c r="AM621" s="147"/>
      <c r="AN621" s="147"/>
      <c r="AO621" s="147"/>
      <c r="AP621" s="147"/>
      <c r="AQ621" s="147"/>
      <c r="AR621" s="147"/>
      <c r="AS621" s="147"/>
      <c r="AT621" s="147"/>
      <c r="AU621" s="147"/>
      <c r="AV621" s="147"/>
      <c r="AW621" s="147"/>
    </row>
    <row r="622" spans="1:49" x14ac:dyDescent="0.2">
      <c r="A622" s="147"/>
      <c r="B622" s="147"/>
      <c r="C622" s="147"/>
      <c r="D622" s="147"/>
      <c r="E622" s="147"/>
      <c r="F622" s="147"/>
      <c r="G622" s="147"/>
      <c r="H622" s="147"/>
      <c r="I622" s="147"/>
      <c r="J622" s="147"/>
      <c r="K622" s="147"/>
      <c r="L622" s="147"/>
      <c r="M622" s="147"/>
      <c r="N622" s="147"/>
      <c r="O622" s="147"/>
      <c r="P622" s="147"/>
      <c r="Q622" s="147"/>
      <c r="R622" s="147"/>
      <c r="S622" s="147"/>
      <c r="T622" s="147"/>
      <c r="U622" s="147"/>
      <c r="V622" s="147"/>
      <c r="W622" s="147"/>
      <c r="X622" s="147"/>
      <c r="Y622" s="147"/>
      <c r="Z622" s="147"/>
      <c r="AA622" s="147"/>
      <c r="AB622" s="147"/>
      <c r="AC622" s="147"/>
      <c r="AD622" s="147"/>
      <c r="AE622" s="147"/>
      <c r="AF622" s="147"/>
      <c r="AG622" s="147"/>
      <c r="AH622" s="147"/>
      <c r="AI622" s="147"/>
      <c r="AJ622" s="147"/>
      <c r="AK622" s="147"/>
      <c r="AL622" s="147"/>
      <c r="AM622" s="147"/>
      <c r="AN622" s="147"/>
      <c r="AO622" s="147"/>
      <c r="AP622" s="147"/>
      <c r="AQ622" s="147"/>
      <c r="AR622" s="147"/>
      <c r="AS622" s="147"/>
      <c r="AT622" s="147"/>
      <c r="AU622" s="147"/>
      <c r="AV622" s="147"/>
      <c r="AW622" s="147"/>
    </row>
    <row r="623" spans="1:49" x14ac:dyDescent="0.2">
      <c r="A623" s="147"/>
      <c r="B623" s="147"/>
      <c r="C623" s="147"/>
      <c r="D623" s="147"/>
      <c r="E623" s="147"/>
      <c r="F623" s="147"/>
      <c r="G623" s="147"/>
      <c r="H623" s="147"/>
      <c r="I623" s="147"/>
      <c r="J623" s="147"/>
      <c r="K623" s="147"/>
      <c r="L623" s="147"/>
      <c r="M623" s="147"/>
      <c r="N623" s="147"/>
      <c r="O623" s="147"/>
      <c r="P623" s="147"/>
      <c r="Q623" s="147"/>
      <c r="R623" s="147"/>
      <c r="S623" s="147"/>
      <c r="T623" s="147"/>
      <c r="U623" s="147"/>
      <c r="V623" s="147"/>
      <c r="W623" s="147"/>
      <c r="X623" s="147"/>
      <c r="Y623" s="147"/>
      <c r="Z623" s="147"/>
      <c r="AA623" s="147"/>
      <c r="AB623" s="147"/>
      <c r="AC623" s="147"/>
      <c r="AD623" s="147"/>
      <c r="AE623" s="147"/>
      <c r="AF623" s="147"/>
      <c r="AG623" s="147"/>
      <c r="AH623" s="147"/>
      <c r="AI623" s="147"/>
      <c r="AJ623" s="147"/>
      <c r="AK623" s="147"/>
      <c r="AL623" s="147"/>
      <c r="AM623" s="147"/>
      <c r="AN623" s="147"/>
      <c r="AO623" s="147"/>
      <c r="AP623" s="147"/>
      <c r="AQ623" s="147"/>
      <c r="AR623" s="147"/>
      <c r="AS623" s="147"/>
      <c r="AT623" s="147"/>
      <c r="AU623" s="147"/>
      <c r="AV623" s="147"/>
      <c r="AW623" s="147"/>
    </row>
    <row r="624" spans="1:49" x14ac:dyDescent="0.2">
      <c r="A624" s="147"/>
      <c r="B624" s="147"/>
      <c r="C624" s="147"/>
      <c r="D624" s="147"/>
      <c r="E624" s="147"/>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row>
    <row r="625" spans="1:49" x14ac:dyDescent="0.2">
      <c r="A625" s="147"/>
      <c r="B625" s="147"/>
      <c r="C625" s="147"/>
      <c r="D625" s="147"/>
      <c r="E625" s="147"/>
      <c r="F625" s="147"/>
      <c r="G625" s="147"/>
      <c r="H625" s="147"/>
      <c r="I625" s="147"/>
      <c r="J625" s="147"/>
      <c r="K625" s="147"/>
      <c r="L625" s="147"/>
      <c r="M625" s="147"/>
      <c r="N625" s="147"/>
      <c r="O625" s="147"/>
      <c r="P625" s="147"/>
      <c r="Q625" s="147"/>
      <c r="R625" s="147"/>
      <c r="S625" s="147"/>
      <c r="T625" s="147"/>
      <c r="U625" s="147"/>
      <c r="V625" s="147"/>
      <c r="W625" s="147"/>
      <c r="X625" s="147"/>
      <c r="Y625" s="147"/>
      <c r="Z625" s="147"/>
      <c r="AA625" s="147"/>
      <c r="AB625" s="147"/>
      <c r="AC625" s="147"/>
      <c r="AD625" s="147"/>
      <c r="AE625" s="147"/>
      <c r="AF625" s="147"/>
      <c r="AG625" s="147"/>
      <c r="AH625" s="147"/>
      <c r="AI625" s="147"/>
      <c r="AJ625" s="147"/>
      <c r="AK625" s="147"/>
      <c r="AL625" s="147"/>
      <c r="AM625" s="147"/>
      <c r="AN625" s="147"/>
      <c r="AO625" s="147"/>
      <c r="AP625" s="147"/>
      <c r="AQ625" s="147"/>
      <c r="AR625" s="147"/>
      <c r="AS625" s="147"/>
      <c r="AT625" s="147"/>
      <c r="AU625" s="147"/>
      <c r="AV625" s="147"/>
      <c r="AW625" s="147"/>
    </row>
    <row r="626" spans="1:49" x14ac:dyDescent="0.2">
      <c r="A626" s="147"/>
      <c r="B626" s="147"/>
      <c r="C626" s="147"/>
      <c r="D626" s="147"/>
      <c r="E626" s="147"/>
      <c r="F626" s="147"/>
      <c r="G626" s="147"/>
      <c r="H626" s="147"/>
      <c r="I626" s="147"/>
      <c r="J626" s="147"/>
      <c r="K626" s="147"/>
      <c r="L626" s="147"/>
      <c r="M626" s="147"/>
      <c r="N626" s="147"/>
      <c r="O626" s="147"/>
      <c r="P626" s="147"/>
      <c r="Q626" s="147"/>
      <c r="R626" s="147"/>
      <c r="S626" s="147"/>
      <c r="T626" s="147"/>
      <c r="U626" s="147"/>
      <c r="V626" s="147"/>
      <c r="W626" s="147"/>
      <c r="X626" s="147"/>
      <c r="Y626" s="147"/>
      <c r="Z626" s="147"/>
      <c r="AA626" s="147"/>
      <c r="AB626" s="147"/>
      <c r="AC626" s="147"/>
      <c r="AD626" s="147"/>
      <c r="AE626" s="147"/>
      <c r="AF626" s="147"/>
      <c r="AG626" s="147"/>
      <c r="AH626" s="147"/>
      <c r="AI626" s="147"/>
      <c r="AJ626" s="147"/>
      <c r="AK626" s="147"/>
      <c r="AL626" s="147"/>
      <c r="AM626" s="147"/>
      <c r="AN626" s="147"/>
      <c r="AO626" s="147"/>
      <c r="AP626" s="147"/>
      <c r="AQ626" s="147"/>
      <c r="AR626" s="147"/>
      <c r="AS626" s="147"/>
      <c r="AT626" s="147"/>
      <c r="AU626" s="147"/>
      <c r="AV626" s="147"/>
      <c r="AW626" s="147"/>
    </row>
    <row r="627" spans="1:49" x14ac:dyDescent="0.2">
      <c r="A627" s="147"/>
      <c r="B627" s="147"/>
      <c r="C627" s="147"/>
      <c r="D627" s="147"/>
      <c r="E627" s="147"/>
      <c r="F627" s="147"/>
      <c r="G627" s="147"/>
      <c r="H627" s="147"/>
      <c r="I627" s="147"/>
      <c r="J627" s="147"/>
      <c r="K627" s="147"/>
      <c r="L627" s="147"/>
      <c r="M627" s="147"/>
      <c r="N627" s="147"/>
      <c r="O627" s="147"/>
      <c r="P627" s="147"/>
      <c r="Q627" s="147"/>
      <c r="R627" s="147"/>
      <c r="S627" s="147"/>
      <c r="T627" s="147"/>
      <c r="U627" s="147"/>
      <c r="V627" s="147"/>
      <c r="W627" s="147"/>
      <c r="X627" s="147"/>
      <c r="Y627" s="147"/>
      <c r="Z627" s="147"/>
      <c r="AA627" s="147"/>
      <c r="AB627" s="147"/>
      <c r="AC627" s="147"/>
      <c r="AD627" s="147"/>
      <c r="AE627" s="147"/>
      <c r="AF627" s="147"/>
      <c r="AG627" s="147"/>
      <c r="AH627" s="147"/>
      <c r="AI627" s="147"/>
      <c r="AJ627" s="147"/>
      <c r="AK627" s="147"/>
      <c r="AL627" s="147"/>
      <c r="AM627" s="147"/>
      <c r="AN627" s="147"/>
      <c r="AO627" s="147"/>
      <c r="AP627" s="147"/>
      <c r="AQ627" s="147"/>
      <c r="AR627" s="147"/>
      <c r="AS627" s="147"/>
      <c r="AT627" s="147"/>
      <c r="AU627" s="147"/>
      <c r="AV627" s="147"/>
      <c r="AW627" s="147"/>
    </row>
    <row r="628" spans="1:49" x14ac:dyDescent="0.2">
      <c r="A628" s="147"/>
      <c r="B628" s="147"/>
      <c r="C628" s="147"/>
      <c r="D628" s="147"/>
      <c r="E628" s="147"/>
      <c r="F628" s="147"/>
      <c r="G628" s="147"/>
      <c r="H628" s="147"/>
      <c r="I628" s="147"/>
      <c r="J628" s="147"/>
      <c r="K628" s="147"/>
      <c r="L628" s="147"/>
      <c r="M628" s="147"/>
      <c r="N628" s="147"/>
      <c r="O628" s="147"/>
      <c r="P628" s="147"/>
      <c r="Q628" s="147"/>
      <c r="R628" s="147"/>
      <c r="S628" s="147"/>
      <c r="T628" s="147"/>
      <c r="U628" s="147"/>
      <c r="V628" s="147"/>
      <c r="W628" s="147"/>
      <c r="X628" s="147"/>
      <c r="Y628" s="147"/>
      <c r="Z628" s="147"/>
      <c r="AA628" s="147"/>
      <c r="AB628" s="147"/>
      <c r="AC628" s="147"/>
      <c r="AD628" s="147"/>
      <c r="AE628" s="147"/>
      <c r="AF628" s="147"/>
      <c r="AG628" s="147"/>
      <c r="AH628" s="147"/>
      <c r="AI628" s="147"/>
      <c r="AJ628" s="147"/>
      <c r="AK628" s="147"/>
      <c r="AL628" s="147"/>
      <c r="AM628" s="147"/>
      <c r="AN628" s="147"/>
      <c r="AO628" s="147"/>
      <c r="AP628" s="147"/>
      <c r="AQ628" s="147"/>
      <c r="AR628" s="147"/>
      <c r="AS628" s="147"/>
      <c r="AT628" s="147"/>
      <c r="AU628" s="147"/>
      <c r="AV628" s="147"/>
      <c r="AW628" s="147"/>
    </row>
    <row r="629" spans="1:49" x14ac:dyDescent="0.2">
      <c r="A629" s="147"/>
      <c r="B629" s="147"/>
      <c r="C629" s="147"/>
      <c r="D629" s="147"/>
      <c r="E629" s="147"/>
      <c r="F629" s="147"/>
      <c r="G629" s="147"/>
      <c r="H629" s="147"/>
      <c r="I629" s="147"/>
      <c r="J629" s="147"/>
      <c r="K629" s="147"/>
      <c r="L629" s="147"/>
      <c r="M629" s="147"/>
      <c r="N629" s="147"/>
      <c r="O629" s="147"/>
      <c r="P629" s="147"/>
      <c r="Q629" s="147"/>
      <c r="R629" s="147"/>
      <c r="S629" s="147"/>
      <c r="T629" s="147"/>
      <c r="U629" s="147"/>
      <c r="V629" s="147"/>
      <c r="W629" s="147"/>
      <c r="X629" s="147"/>
      <c r="Y629" s="147"/>
      <c r="Z629" s="147"/>
      <c r="AA629" s="147"/>
      <c r="AB629" s="147"/>
      <c r="AC629" s="147"/>
      <c r="AD629" s="147"/>
      <c r="AE629" s="147"/>
      <c r="AF629" s="147"/>
      <c r="AG629" s="147"/>
      <c r="AH629" s="147"/>
      <c r="AI629" s="147"/>
      <c r="AJ629" s="147"/>
      <c r="AK629" s="147"/>
      <c r="AL629" s="147"/>
      <c r="AM629" s="147"/>
      <c r="AN629" s="147"/>
      <c r="AO629" s="147"/>
      <c r="AP629" s="147"/>
      <c r="AQ629" s="147"/>
      <c r="AR629" s="147"/>
      <c r="AS629" s="147"/>
      <c r="AT629" s="147"/>
      <c r="AU629" s="147"/>
      <c r="AV629" s="147"/>
      <c r="AW629" s="147"/>
    </row>
    <row r="630" spans="1:49" x14ac:dyDescent="0.2">
      <c r="A630" s="147"/>
      <c r="B630" s="147"/>
      <c r="C630" s="147"/>
      <c r="D630" s="147"/>
      <c r="E630" s="147"/>
      <c r="F630" s="147"/>
      <c r="G630" s="147"/>
      <c r="H630" s="147"/>
      <c r="I630" s="147"/>
      <c r="J630" s="147"/>
      <c r="K630" s="147"/>
      <c r="L630" s="147"/>
      <c r="M630" s="147"/>
      <c r="N630" s="147"/>
      <c r="O630" s="147"/>
      <c r="P630" s="147"/>
      <c r="Q630" s="147"/>
      <c r="R630" s="147"/>
      <c r="S630" s="147"/>
      <c r="T630" s="147"/>
      <c r="U630" s="147"/>
      <c r="V630" s="147"/>
      <c r="W630" s="147"/>
      <c r="X630" s="147"/>
      <c r="Y630" s="147"/>
      <c r="Z630" s="147"/>
      <c r="AA630" s="147"/>
      <c r="AB630" s="147"/>
      <c r="AC630" s="147"/>
      <c r="AD630" s="147"/>
      <c r="AE630" s="147"/>
      <c r="AF630" s="147"/>
      <c r="AG630" s="147"/>
      <c r="AH630" s="147"/>
      <c r="AI630" s="147"/>
      <c r="AJ630" s="147"/>
      <c r="AK630" s="147"/>
      <c r="AL630" s="147"/>
      <c r="AM630" s="147"/>
      <c r="AN630" s="147"/>
      <c r="AO630" s="147"/>
      <c r="AP630" s="147"/>
      <c r="AQ630" s="147"/>
      <c r="AR630" s="147"/>
      <c r="AS630" s="147"/>
      <c r="AT630" s="147"/>
      <c r="AU630" s="147"/>
      <c r="AV630" s="147"/>
      <c r="AW630" s="147"/>
    </row>
    <row r="631" spans="1:49" x14ac:dyDescent="0.2">
      <c r="A631" s="147"/>
      <c r="B631" s="147"/>
      <c r="C631" s="147"/>
      <c r="D631" s="147"/>
      <c r="E631" s="147"/>
      <c r="F631" s="147"/>
      <c r="G631" s="147"/>
      <c r="H631" s="147"/>
      <c r="I631" s="147"/>
      <c r="J631" s="147"/>
      <c r="K631" s="147"/>
      <c r="L631" s="147"/>
      <c r="M631" s="147"/>
      <c r="N631" s="147"/>
      <c r="O631" s="147"/>
      <c r="P631" s="147"/>
      <c r="Q631" s="147"/>
      <c r="R631" s="147"/>
      <c r="S631" s="147"/>
      <c r="T631" s="147"/>
      <c r="U631" s="147"/>
      <c r="V631" s="147"/>
      <c r="W631" s="147"/>
      <c r="X631" s="147"/>
      <c r="Y631" s="147"/>
      <c r="Z631" s="147"/>
      <c r="AA631" s="147"/>
      <c r="AB631" s="147"/>
      <c r="AC631" s="147"/>
      <c r="AD631" s="147"/>
      <c r="AE631" s="147"/>
      <c r="AF631" s="147"/>
      <c r="AG631" s="147"/>
      <c r="AH631" s="147"/>
      <c r="AI631" s="147"/>
      <c r="AJ631" s="147"/>
      <c r="AK631" s="147"/>
      <c r="AL631" s="147"/>
      <c r="AM631" s="147"/>
      <c r="AN631" s="147"/>
      <c r="AO631" s="147"/>
      <c r="AP631" s="147"/>
      <c r="AQ631" s="147"/>
      <c r="AR631" s="147"/>
      <c r="AS631" s="147"/>
      <c r="AT631" s="147"/>
      <c r="AU631" s="147"/>
      <c r="AV631" s="147"/>
      <c r="AW631" s="147"/>
    </row>
    <row r="632" spans="1:49" x14ac:dyDescent="0.2">
      <c r="A632" s="147"/>
      <c r="B632" s="147"/>
      <c r="C632" s="147"/>
      <c r="D632" s="147"/>
      <c r="E632" s="147"/>
      <c r="F632" s="147"/>
      <c r="G632" s="147"/>
      <c r="H632" s="147"/>
      <c r="I632" s="147"/>
      <c r="J632" s="147"/>
      <c r="K632" s="147"/>
      <c r="L632" s="147"/>
      <c r="M632" s="147"/>
      <c r="N632" s="147"/>
      <c r="O632" s="147"/>
      <c r="P632" s="147"/>
      <c r="Q632" s="147"/>
      <c r="R632" s="147"/>
      <c r="S632" s="147"/>
      <c r="T632" s="147"/>
      <c r="U632" s="147"/>
      <c r="V632" s="147"/>
      <c r="W632" s="147"/>
      <c r="X632" s="147"/>
      <c r="Y632" s="147"/>
      <c r="Z632" s="147"/>
      <c r="AA632" s="147"/>
      <c r="AB632" s="147"/>
      <c r="AC632" s="147"/>
      <c r="AD632" s="147"/>
      <c r="AE632" s="147"/>
      <c r="AF632" s="147"/>
      <c r="AG632" s="147"/>
      <c r="AH632" s="147"/>
      <c r="AI632" s="147"/>
      <c r="AJ632" s="147"/>
      <c r="AK632" s="147"/>
      <c r="AL632" s="147"/>
      <c r="AM632" s="147"/>
      <c r="AN632" s="147"/>
      <c r="AO632" s="147"/>
      <c r="AP632" s="147"/>
      <c r="AQ632" s="147"/>
      <c r="AR632" s="147"/>
      <c r="AS632" s="147"/>
      <c r="AT632" s="147"/>
      <c r="AU632" s="147"/>
      <c r="AV632" s="147"/>
      <c r="AW632" s="147"/>
    </row>
    <row r="633" spans="1:49" x14ac:dyDescent="0.2">
      <c r="A633" s="147"/>
      <c r="B633" s="147"/>
      <c r="C633" s="147"/>
      <c r="D633" s="147"/>
      <c r="E633" s="147"/>
      <c r="F633" s="147"/>
      <c r="G633" s="147"/>
      <c r="H633" s="147"/>
      <c r="I633" s="147"/>
      <c r="J633" s="147"/>
      <c r="K633" s="147"/>
      <c r="L633" s="147"/>
      <c r="M633" s="147"/>
      <c r="N633" s="147"/>
      <c r="O633" s="147"/>
      <c r="P633" s="147"/>
      <c r="Q633" s="147"/>
      <c r="R633" s="147"/>
      <c r="S633" s="147"/>
      <c r="T633" s="147"/>
      <c r="U633" s="147"/>
      <c r="V633" s="147"/>
      <c r="W633" s="147"/>
      <c r="X633" s="147"/>
      <c r="Y633" s="147"/>
      <c r="Z633" s="147"/>
      <c r="AA633" s="147"/>
      <c r="AB633" s="147"/>
      <c r="AC633" s="147"/>
      <c r="AD633" s="147"/>
      <c r="AE633" s="147"/>
      <c r="AF633" s="147"/>
      <c r="AG633" s="147"/>
      <c r="AH633" s="147"/>
      <c r="AI633" s="147"/>
      <c r="AJ633" s="147"/>
      <c r="AK633" s="147"/>
      <c r="AL633" s="147"/>
      <c r="AM633" s="147"/>
      <c r="AN633" s="147"/>
      <c r="AO633" s="147"/>
      <c r="AP633" s="147"/>
      <c r="AQ633" s="147"/>
      <c r="AR633" s="147"/>
      <c r="AS633" s="147"/>
      <c r="AT633" s="147"/>
      <c r="AU633" s="147"/>
      <c r="AV633" s="147"/>
      <c r="AW633" s="147"/>
    </row>
    <row r="634" spans="1:49" x14ac:dyDescent="0.2">
      <c r="A634" s="147"/>
      <c r="B634" s="147"/>
      <c r="C634" s="147"/>
      <c r="D634" s="147"/>
      <c r="E634" s="147"/>
      <c r="F634" s="147"/>
      <c r="G634" s="147"/>
      <c r="H634" s="147"/>
      <c r="I634" s="147"/>
      <c r="J634" s="147"/>
      <c r="K634" s="147"/>
      <c r="L634" s="147"/>
      <c r="M634" s="147"/>
      <c r="N634" s="147"/>
      <c r="O634" s="147"/>
      <c r="P634" s="147"/>
      <c r="Q634" s="147"/>
      <c r="R634" s="147"/>
      <c r="S634" s="147"/>
      <c r="T634" s="147"/>
      <c r="U634" s="147"/>
      <c r="V634" s="147"/>
      <c r="W634" s="147"/>
      <c r="X634" s="147"/>
      <c r="Y634" s="147"/>
      <c r="Z634" s="147"/>
      <c r="AA634" s="147"/>
      <c r="AB634" s="147"/>
      <c r="AC634" s="147"/>
      <c r="AD634" s="147"/>
      <c r="AE634" s="147"/>
      <c r="AF634" s="147"/>
      <c r="AG634" s="147"/>
      <c r="AH634" s="147"/>
      <c r="AI634" s="147"/>
      <c r="AJ634" s="147"/>
      <c r="AK634" s="147"/>
      <c r="AL634" s="147"/>
      <c r="AM634" s="147"/>
      <c r="AN634" s="147"/>
      <c r="AO634" s="147"/>
      <c r="AP634" s="147"/>
      <c r="AQ634" s="147"/>
      <c r="AR634" s="147"/>
      <c r="AS634" s="147"/>
      <c r="AT634" s="147"/>
      <c r="AU634" s="147"/>
      <c r="AV634" s="147"/>
      <c r="AW634" s="147"/>
    </row>
    <row r="635" spans="1:49" x14ac:dyDescent="0.2">
      <c r="A635" s="147"/>
      <c r="B635" s="147"/>
      <c r="C635" s="147"/>
      <c r="D635" s="147"/>
      <c r="E635" s="147"/>
      <c r="F635" s="147"/>
      <c r="G635" s="147"/>
      <c r="H635" s="147"/>
      <c r="I635" s="147"/>
      <c r="J635" s="147"/>
      <c r="K635" s="147"/>
      <c r="L635" s="147"/>
      <c r="M635" s="147"/>
      <c r="N635" s="147"/>
      <c r="O635" s="147"/>
      <c r="P635" s="147"/>
      <c r="Q635" s="147"/>
      <c r="R635" s="147"/>
      <c r="S635" s="147"/>
      <c r="T635" s="147"/>
      <c r="U635" s="147"/>
      <c r="V635" s="147"/>
      <c r="W635" s="147"/>
      <c r="X635" s="147"/>
      <c r="Y635" s="147"/>
      <c r="Z635" s="147"/>
      <c r="AA635" s="147"/>
      <c r="AB635" s="147"/>
      <c r="AC635" s="147"/>
      <c r="AD635" s="147"/>
      <c r="AE635" s="147"/>
      <c r="AF635" s="147"/>
      <c r="AG635" s="147"/>
      <c r="AH635" s="147"/>
      <c r="AI635" s="147"/>
      <c r="AJ635" s="147"/>
      <c r="AK635" s="147"/>
      <c r="AL635" s="147"/>
      <c r="AM635" s="147"/>
      <c r="AN635" s="147"/>
      <c r="AO635" s="147"/>
      <c r="AP635" s="147"/>
      <c r="AQ635" s="147"/>
      <c r="AR635" s="147"/>
      <c r="AS635" s="147"/>
      <c r="AT635" s="147"/>
      <c r="AU635" s="147"/>
      <c r="AV635" s="147"/>
      <c r="AW635" s="147"/>
    </row>
    <row r="636" spans="1:49" x14ac:dyDescent="0.2">
      <c r="A636" s="147"/>
      <c r="B636" s="147"/>
      <c r="C636" s="147"/>
      <c r="D636" s="147"/>
      <c r="E636" s="147"/>
      <c r="F636" s="147"/>
      <c r="G636" s="147"/>
      <c r="H636" s="147"/>
      <c r="I636" s="147"/>
      <c r="J636" s="147"/>
      <c r="K636" s="147"/>
      <c r="L636" s="147"/>
      <c r="M636" s="147"/>
      <c r="N636" s="147"/>
      <c r="O636" s="147"/>
      <c r="P636" s="147"/>
      <c r="Q636" s="147"/>
      <c r="R636" s="147"/>
      <c r="S636" s="147"/>
      <c r="T636" s="147"/>
      <c r="U636" s="147"/>
      <c r="V636" s="147"/>
      <c r="W636" s="147"/>
      <c r="X636" s="147"/>
      <c r="Y636" s="147"/>
      <c r="Z636" s="147"/>
      <c r="AA636" s="147"/>
      <c r="AB636" s="147"/>
      <c r="AC636" s="147"/>
      <c r="AD636" s="147"/>
      <c r="AE636" s="147"/>
      <c r="AF636" s="147"/>
      <c r="AG636" s="147"/>
      <c r="AH636" s="147"/>
      <c r="AI636" s="147"/>
      <c r="AJ636" s="147"/>
      <c r="AK636" s="147"/>
      <c r="AL636" s="147"/>
      <c r="AM636" s="147"/>
      <c r="AN636" s="147"/>
      <c r="AO636" s="147"/>
      <c r="AP636" s="147"/>
      <c r="AQ636" s="147"/>
      <c r="AR636" s="147"/>
      <c r="AS636" s="147"/>
      <c r="AT636" s="147"/>
      <c r="AU636" s="147"/>
      <c r="AV636" s="147"/>
      <c r="AW636" s="147"/>
    </row>
    <row r="637" spans="1:49" x14ac:dyDescent="0.2">
      <c r="A637" s="147"/>
      <c r="B637" s="147"/>
      <c r="C637" s="147"/>
      <c r="D637" s="147"/>
      <c r="E637" s="147"/>
      <c r="F637" s="147"/>
      <c r="G637" s="147"/>
      <c r="H637" s="147"/>
      <c r="I637" s="147"/>
      <c r="J637" s="147"/>
      <c r="K637" s="147"/>
      <c r="L637" s="147"/>
      <c r="M637" s="147"/>
      <c r="N637" s="147"/>
      <c r="O637" s="147"/>
      <c r="P637" s="147"/>
      <c r="Q637" s="147"/>
      <c r="R637" s="147"/>
      <c r="S637" s="147"/>
      <c r="T637" s="147"/>
      <c r="U637" s="147"/>
      <c r="V637" s="147"/>
      <c r="W637" s="147"/>
      <c r="X637" s="147"/>
      <c r="Y637" s="147"/>
      <c r="Z637" s="147"/>
      <c r="AA637" s="147"/>
      <c r="AB637" s="147"/>
      <c r="AC637" s="147"/>
      <c r="AD637" s="147"/>
      <c r="AE637" s="147"/>
      <c r="AF637" s="147"/>
      <c r="AG637" s="147"/>
      <c r="AH637" s="147"/>
      <c r="AI637" s="147"/>
      <c r="AJ637" s="147"/>
      <c r="AK637" s="147"/>
      <c r="AL637" s="147"/>
      <c r="AM637" s="147"/>
      <c r="AN637" s="147"/>
      <c r="AO637" s="147"/>
      <c r="AP637" s="147"/>
      <c r="AQ637" s="147"/>
      <c r="AR637" s="147"/>
      <c r="AS637" s="147"/>
      <c r="AT637" s="147"/>
      <c r="AU637" s="147"/>
      <c r="AV637" s="147"/>
      <c r="AW637" s="147"/>
    </row>
    <row r="638" spans="1:49" x14ac:dyDescent="0.2">
      <c r="A638" s="147"/>
      <c r="B638" s="147"/>
      <c r="C638" s="147"/>
      <c r="D638" s="147"/>
      <c r="E638" s="147"/>
      <c r="F638" s="147"/>
      <c r="G638" s="147"/>
      <c r="H638" s="147"/>
      <c r="I638" s="147"/>
      <c r="J638" s="147"/>
      <c r="K638" s="147"/>
      <c r="L638" s="147"/>
      <c r="M638" s="147"/>
      <c r="N638" s="147"/>
      <c r="O638" s="147"/>
      <c r="P638" s="147"/>
      <c r="Q638" s="147"/>
      <c r="R638" s="147"/>
      <c r="S638" s="147"/>
      <c r="T638" s="147"/>
      <c r="U638" s="147"/>
      <c r="V638" s="147"/>
      <c r="W638" s="147"/>
      <c r="X638" s="147"/>
      <c r="Y638" s="147"/>
      <c r="Z638" s="147"/>
      <c r="AA638" s="147"/>
      <c r="AB638" s="147"/>
      <c r="AC638" s="147"/>
      <c r="AD638" s="147"/>
      <c r="AE638" s="147"/>
      <c r="AF638" s="147"/>
      <c r="AG638" s="147"/>
      <c r="AH638" s="147"/>
      <c r="AI638" s="147"/>
      <c r="AJ638" s="147"/>
      <c r="AK638" s="147"/>
      <c r="AL638" s="147"/>
      <c r="AM638" s="147"/>
      <c r="AN638" s="147"/>
      <c r="AO638" s="147"/>
      <c r="AP638" s="147"/>
      <c r="AQ638" s="147"/>
      <c r="AR638" s="147"/>
      <c r="AS638" s="147"/>
      <c r="AT638" s="147"/>
      <c r="AU638" s="147"/>
      <c r="AV638" s="147"/>
      <c r="AW638" s="147"/>
    </row>
    <row r="639" spans="1:49" x14ac:dyDescent="0.2">
      <c r="A639" s="147"/>
      <c r="B639" s="147"/>
      <c r="C639" s="147"/>
      <c r="D639" s="147"/>
      <c r="E639" s="147"/>
      <c r="F639" s="147"/>
      <c r="G639" s="147"/>
      <c r="H639" s="147"/>
      <c r="I639" s="147"/>
      <c r="J639" s="147"/>
      <c r="K639" s="147"/>
      <c r="L639" s="147"/>
      <c r="M639" s="147"/>
      <c r="N639" s="147"/>
      <c r="O639" s="147"/>
      <c r="P639" s="147"/>
      <c r="Q639" s="147"/>
      <c r="R639" s="147"/>
      <c r="S639" s="147"/>
      <c r="T639" s="147"/>
      <c r="U639" s="147"/>
      <c r="V639" s="147"/>
      <c r="W639" s="147"/>
      <c r="X639" s="147"/>
      <c r="Y639" s="147"/>
      <c r="Z639" s="147"/>
      <c r="AA639" s="147"/>
      <c r="AB639" s="147"/>
      <c r="AC639" s="147"/>
      <c r="AD639" s="147"/>
      <c r="AE639" s="147"/>
      <c r="AF639" s="147"/>
      <c r="AG639" s="147"/>
      <c r="AH639" s="147"/>
      <c r="AI639" s="147"/>
      <c r="AJ639" s="147"/>
      <c r="AK639" s="147"/>
      <c r="AL639" s="147"/>
      <c r="AM639" s="147"/>
      <c r="AN639" s="147"/>
      <c r="AO639" s="147"/>
      <c r="AP639" s="147"/>
      <c r="AQ639" s="147"/>
      <c r="AR639" s="147"/>
      <c r="AS639" s="147"/>
      <c r="AT639" s="147"/>
      <c r="AU639" s="147"/>
      <c r="AV639" s="147"/>
      <c r="AW639" s="147"/>
    </row>
    <row r="640" spans="1:49" x14ac:dyDescent="0.2">
      <c r="A640" s="147"/>
      <c r="B640" s="147"/>
      <c r="C640" s="147"/>
      <c r="D640" s="147"/>
      <c r="E640" s="147"/>
      <c r="F640" s="147"/>
      <c r="G640" s="147"/>
      <c r="H640" s="147"/>
      <c r="I640" s="147"/>
      <c r="J640" s="147"/>
      <c r="K640" s="147"/>
      <c r="L640" s="147"/>
      <c r="M640" s="147"/>
      <c r="N640" s="147"/>
      <c r="O640" s="147"/>
      <c r="P640" s="147"/>
      <c r="Q640" s="147"/>
      <c r="R640" s="147"/>
      <c r="S640" s="147"/>
      <c r="T640" s="147"/>
      <c r="U640" s="147"/>
      <c r="V640" s="147"/>
      <c r="W640" s="147"/>
      <c r="X640" s="147"/>
      <c r="Y640" s="147"/>
      <c r="Z640" s="147"/>
      <c r="AA640" s="147"/>
      <c r="AB640" s="147"/>
      <c r="AC640" s="147"/>
      <c r="AD640" s="147"/>
      <c r="AE640" s="147"/>
      <c r="AF640" s="147"/>
      <c r="AG640" s="147"/>
      <c r="AH640" s="147"/>
      <c r="AI640" s="147"/>
      <c r="AJ640" s="147"/>
      <c r="AK640" s="147"/>
      <c r="AL640" s="147"/>
      <c r="AM640" s="147"/>
      <c r="AN640" s="147"/>
      <c r="AO640" s="147"/>
      <c r="AP640" s="147"/>
      <c r="AQ640" s="147"/>
      <c r="AR640" s="147"/>
      <c r="AS640" s="147"/>
      <c r="AT640" s="147"/>
      <c r="AU640" s="147"/>
      <c r="AV640" s="147"/>
      <c r="AW640" s="147"/>
    </row>
    <row r="641" spans="1:49" x14ac:dyDescent="0.2">
      <c r="A641" s="147"/>
      <c r="B641" s="147"/>
      <c r="C641" s="147"/>
      <c r="D641" s="147"/>
      <c r="E641" s="147"/>
      <c r="F641" s="147"/>
      <c r="G641" s="147"/>
      <c r="H641" s="147"/>
      <c r="I641" s="147"/>
      <c r="J641" s="147"/>
      <c r="K641" s="147"/>
      <c r="L641" s="147"/>
      <c r="M641" s="147"/>
      <c r="N641" s="147"/>
      <c r="O641" s="147"/>
      <c r="P641" s="147"/>
      <c r="Q641" s="147"/>
      <c r="R641" s="147"/>
      <c r="S641" s="147"/>
      <c r="T641" s="147"/>
      <c r="U641" s="147"/>
      <c r="V641" s="147"/>
      <c r="W641" s="147"/>
      <c r="X641" s="147"/>
      <c r="Y641" s="147"/>
      <c r="Z641" s="147"/>
      <c r="AA641" s="147"/>
      <c r="AB641" s="147"/>
      <c r="AC641" s="147"/>
      <c r="AD641" s="147"/>
      <c r="AE641" s="147"/>
      <c r="AF641" s="147"/>
      <c r="AG641" s="147"/>
      <c r="AH641" s="147"/>
      <c r="AI641" s="147"/>
      <c r="AJ641" s="147"/>
      <c r="AK641" s="147"/>
      <c r="AL641" s="147"/>
      <c r="AM641" s="147"/>
      <c r="AN641" s="147"/>
      <c r="AO641" s="147"/>
      <c r="AP641" s="147"/>
      <c r="AQ641" s="147"/>
      <c r="AR641" s="147"/>
      <c r="AS641" s="147"/>
      <c r="AT641" s="147"/>
      <c r="AU641" s="147"/>
      <c r="AV641" s="147"/>
      <c r="AW641" s="147"/>
    </row>
    <row r="642" spans="1:49" x14ac:dyDescent="0.2">
      <c r="A642" s="147"/>
      <c r="B642" s="147"/>
      <c r="C642" s="147"/>
      <c r="D642" s="147"/>
      <c r="E642" s="147"/>
      <c r="F642" s="147"/>
      <c r="G642" s="147"/>
      <c r="H642" s="147"/>
      <c r="I642" s="147"/>
      <c r="J642" s="147"/>
      <c r="K642" s="147"/>
      <c r="L642" s="147"/>
      <c r="M642" s="147"/>
      <c r="N642" s="147"/>
      <c r="O642" s="147"/>
      <c r="P642" s="147"/>
      <c r="Q642" s="147"/>
      <c r="R642" s="147"/>
      <c r="S642" s="147"/>
      <c r="T642" s="147"/>
      <c r="U642" s="147"/>
      <c r="V642" s="147"/>
      <c r="W642" s="147"/>
      <c r="X642" s="147"/>
      <c r="Y642" s="147"/>
      <c r="Z642" s="147"/>
      <c r="AA642" s="147"/>
      <c r="AB642" s="147"/>
      <c r="AC642" s="147"/>
      <c r="AD642" s="147"/>
      <c r="AE642" s="147"/>
      <c r="AF642" s="147"/>
      <c r="AG642" s="147"/>
      <c r="AH642" s="147"/>
      <c r="AI642" s="147"/>
      <c r="AJ642" s="147"/>
      <c r="AK642" s="147"/>
      <c r="AL642" s="147"/>
      <c r="AM642" s="147"/>
      <c r="AN642" s="147"/>
      <c r="AO642" s="147"/>
      <c r="AP642" s="147"/>
      <c r="AQ642" s="147"/>
      <c r="AR642" s="147"/>
      <c r="AS642" s="147"/>
      <c r="AT642" s="147"/>
      <c r="AU642" s="147"/>
      <c r="AV642" s="147"/>
      <c r="AW642" s="147"/>
    </row>
    <row r="643" spans="1:49" x14ac:dyDescent="0.2">
      <c r="A643" s="147"/>
      <c r="B643" s="147"/>
      <c r="C643" s="147"/>
      <c r="D643" s="147"/>
      <c r="E643" s="147"/>
      <c r="F643" s="147"/>
      <c r="G643" s="147"/>
      <c r="H643" s="147"/>
      <c r="I643" s="147"/>
      <c r="J643" s="147"/>
      <c r="K643" s="147"/>
      <c r="L643" s="147"/>
      <c r="M643" s="147"/>
      <c r="N643" s="147"/>
      <c r="O643" s="147"/>
      <c r="P643" s="147"/>
      <c r="Q643" s="147"/>
      <c r="R643" s="147"/>
      <c r="S643" s="147"/>
      <c r="T643" s="147"/>
      <c r="U643" s="147"/>
      <c r="V643" s="147"/>
      <c r="W643" s="147"/>
      <c r="X643" s="147"/>
      <c r="Y643" s="147"/>
      <c r="Z643" s="147"/>
      <c r="AA643" s="147"/>
      <c r="AB643" s="147"/>
      <c r="AC643" s="147"/>
      <c r="AD643" s="147"/>
      <c r="AE643" s="147"/>
      <c r="AF643" s="147"/>
      <c r="AG643" s="147"/>
      <c r="AH643" s="147"/>
      <c r="AI643" s="147"/>
      <c r="AJ643" s="147"/>
      <c r="AK643" s="147"/>
      <c r="AL643" s="147"/>
      <c r="AM643" s="147"/>
      <c r="AN643" s="147"/>
      <c r="AO643" s="147"/>
      <c r="AP643" s="147"/>
      <c r="AQ643" s="147"/>
      <c r="AR643" s="147"/>
      <c r="AS643" s="147"/>
      <c r="AT643" s="147"/>
      <c r="AU643" s="147"/>
      <c r="AV643" s="147"/>
      <c r="AW643" s="147"/>
    </row>
    <row r="644" spans="1:49" x14ac:dyDescent="0.2">
      <c r="A644" s="147"/>
      <c r="B644" s="147"/>
      <c r="C644" s="147"/>
      <c r="D644" s="147"/>
      <c r="E644" s="147"/>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row>
    <row r="645" spans="1:49" x14ac:dyDescent="0.2">
      <c r="A645" s="147"/>
      <c r="B645" s="147"/>
      <c r="C645" s="147"/>
      <c r="D645" s="147"/>
      <c r="E645" s="147"/>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row>
    <row r="646" spans="1:49" x14ac:dyDescent="0.2">
      <c r="A646" s="147"/>
      <c r="B646" s="147"/>
      <c r="C646" s="147"/>
      <c r="D646" s="147"/>
      <c r="E646" s="147"/>
      <c r="F646" s="147"/>
      <c r="G646" s="147"/>
      <c r="H646" s="147"/>
      <c r="I646" s="147"/>
      <c r="J646" s="147"/>
      <c r="K646" s="147"/>
      <c r="L646" s="147"/>
      <c r="M646" s="147"/>
      <c r="N646" s="147"/>
      <c r="O646" s="147"/>
      <c r="P646" s="147"/>
      <c r="Q646" s="147"/>
      <c r="R646" s="147"/>
      <c r="S646" s="147"/>
      <c r="T646" s="147"/>
      <c r="U646" s="147"/>
      <c r="V646" s="147"/>
      <c r="W646" s="147"/>
      <c r="X646" s="147"/>
      <c r="Y646" s="147"/>
      <c r="Z646" s="147"/>
      <c r="AA646" s="147"/>
      <c r="AB646" s="147"/>
      <c r="AC646" s="147"/>
      <c r="AD646" s="147"/>
      <c r="AE646" s="147"/>
      <c r="AF646" s="147"/>
      <c r="AG646" s="147"/>
      <c r="AH646" s="147"/>
      <c r="AI646" s="147"/>
      <c r="AJ646" s="147"/>
      <c r="AK646" s="147"/>
      <c r="AL646" s="147"/>
      <c r="AM646" s="147"/>
      <c r="AN646" s="147"/>
      <c r="AO646" s="147"/>
      <c r="AP646" s="147"/>
      <c r="AQ646" s="147"/>
      <c r="AR646" s="147"/>
      <c r="AS646" s="147"/>
      <c r="AT646" s="147"/>
      <c r="AU646" s="147"/>
      <c r="AV646" s="147"/>
      <c r="AW646" s="147"/>
    </row>
    <row r="647" spans="1:49" x14ac:dyDescent="0.2">
      <c r="A647" s="147"/>
      <c r="B647" s="147"/>
      <c r="C647" s="147"/>
      <c r="D647" s="147"/>
      <c r="E647" s="147"/>
      <c r="F647" s="147"/>
      <c r="G647" s="147"/>
      <c r="H647" s="147"/>
      <c r="I647" s="147"/>
      <c r="J647" s="147"/>
      <c r="K647" s="147"/>
      <c r="L647" s="147"/>
      <c r="M647" s="147"/>
      <c r="N647" s="147"/>
      <c r="O647" s="147"/>
      <c r="P647" s="147"/>
      <c r="Q647" s="147"/>
      <c r="R647" s="147"/>
      <c r="S647" s="147"/>
      <c r="T647" s="147"/>
      <c r="U647" s="147"/>
      <c r="V647" s="147"/>
      <c r="W647" s="147"/>
      <c r="X647" s="147"/>
      <c r="Y647" s="147"/>
      <c r="Z647" s="147"/>
      <c r="AA647" s="147"/>
      <c r="AB647" s="147"/>
      <c r="AC647" s="147"/>
      <c r="AD647" s="147"/>
      <c r="AE647" s="147"/>
      <c r="AF647" s="147"/>
      <c r="AG647" s="147"/>
      <c r="AH647" s="147"/>
      <c r="AI647" s="147"/>
      <c r="AJ647" s="147"/>
      <c r="AK647" s="147"/>
      <c r="AL647" s="147"/>
      <c r="AM647" s="147"/>
      <c r="AN647" s="147"/>
      <c r="AO647" s="147"/>
      <c r="AP647" s="147"/>
      <c r="AQ647" s="147"/>
      <c r="AR647" s="147"/>
      <c r="AS647" s="147"/>
      <c r="AT647" s="147"/>
      <c r="AU647" s="147"/>
      <c r="AV647" s="147"/>
      <c r="AW647" s="147"/>
    </row>
    <row r="648" spans="1:49" x14ac:dyDescent="0.2">
      <c r="A648" s="147"/>
      <c r="B648" s="147"/>
      <c r="C648" s="147"/>
      <c r="D648" s="147"/>
      <c r="E648" s="147"/>
      <c r="F648" s="147"/>
      <c r="G648" s="147"/>
      <c r="H648" s="147"/>
      <c r="I648" s="147"/>
      <c r="J648" s="147"/>
      <c r="K648" s="147"/>
      <c r="L648" s="147"/>
      <c r="M648" s="147"/>
      <c r="N648" s="147"/>
      <c r="O648" s="147"/>
      <c r="P648" s="147"/>
      <c r="Q648" s="147"/>
      <c r="R648" s="147"/>
      <c r="S648" s="147"/>
      <c r="T648" s="147"/>
      <c r="U648" s="147"/>
      <c r="V648" s="147"/>
      <c r="W648" s="147"/>
      <c r="X648" s="147"/>
      <c r="Y648" s="147"/>
      <c r="Z648" s="147"/>
      <c r="AA648" s="147"/>
      <c r="AB648" s="147"/>
      <c r="AC648" s="147"/>
      <c r="AD648" s="147"/>
      <c r="AE648" s="147"/>
      <c r="AF648" s="147"/>
      <c r="AG648" s="147"/>
      <c r="AH648" s="147"/>
      <c r="AI648" s="147"/>
      <c r="AJ648" s="147"/>
      <c r="AK648" s="147"/>
      <c r="AL648" s="147"/>
      <c r="AM648" s="147"/>
      <c r="AN648" s="147"/>
      <c r="AO648" s="147"/>
      <c r="AP648" s="147"/>
      <c r="AQ648" s="147"/>
      <c r="AR648" s="147"/>
      <c r="AS648" s="147"/>
      <c r="AT648" s="147"/>
      <c r="AU648" s="147"/>
      <c r="AV648" s="147"/>
      <c r="AW648" s="147"/>
    </row>
    <row r="649" spans="1:49" x14ac:dyDescent="0.2">
      <c r="A649" s="147"/>
      <c r="B649" s="147"/>
      <c r="C649" s="147"/>
      <c r="D649" s="147"/>
      <c r="E649" s="147"/>
      <c r="F649" s="147"/>
      <c r="G649" s="147"/>
      <c r="H649" s="147"/>
      <c r="I649" s="147"/>
      <c r="J649" s="147"/>
      <c r="K649" s="147"/>
      <c r="L649" s="147"/>
      <c r="M649" s="147"/>
      <c r="N649" s="147"/>
      <c r="O649" s="147"/>
      <c r="P649" s="147"/>
      <c r="Q649" s="147"/>
      <c r="R649" s="147"/>
      <c r="S649" s="147"/>
      <c r="T649" s="147"/>
      <c r="U649" s="147"/>
      <c r="V649" s="147"/>
      <c r="W649" s="147"/>
      <c r="X649" s="147"/>
      <c r="Y649" s="147"/>
      <c r="Z649" s="147"/>
      <c r="AA649" s="147"/>
      <c r="AB649" s="147"/>
      <c r="AC649" s="147"/>
      <c r="AD649" s="147"/>
      <c r="AE649" s="147"/>
      <c r="AF649" s="147"/>
      <c r="AG649" s="147"/>
      <c r="AH649" s="147"/>
      <c r="AI649" s="147"/>
      <c r="AJ649" s="147"/>
      <c r="AK649" s="147"/>
      <c r="AL649" s="147"/>
      <c r="AM649" s="147"/>
      <c r="AN649" s="147"/>
      <c r="AO649" s="147"/>
      <c r="AP649" s="147"/>
      <c r="AQ649" s="147"/>
      <c r="AR649" s="147"/>
      <c r="AS649" s="147"/>
      <c r="AT649" s="147"/>
      <c r="AU649" s="147"/>
      <c r="AV649" s="147"/>
      <c r="AW649" s="147"/>
    </row>
    <row r="650" spans="1:49" x14ac:dyDescent="0.2">
      <c r="A650" s="147"/>
      <c r="B650" s="147"/>
      <c r="C650" s="147"/>
      <c r="D650" s="147"/>
      <c r="E650" s="147"/>
      <c r="F650" s="147"/>
      <c r="G650" s="147"/>
      <c r="H650" s="147"/>
      <c r="I650" s="147"/>
      <c r="J650" s="147"/>
      <c r="K650" s="147"/>
      <c r="L650" s="147"/>
      <c r="M650" s="147"/>
      <c r="N650" s="147"/>
      <c r="O650" s="147"/>
      <c r="P650" s="147"/>
      <c r="Q650" s="147"/>
      <c r="R650" s="147"/>
      <c r="S650" s="147"/>
      <c r="T650" s="147"/>
      <c r="U650" s="147"/>
      <c r="V650" s="147"/>
      <c r="W650" s="147"/>
      <c r="X650" s="147"/>
      <c r="Y650" s="147"/>
      <c r="Z650" s="147"/>
      <c r="AA650" s="147"/>
      <c r="AB650" s="147"/>
      <c r="AC650" s="147"/>
      <c r="AD650" s="147"/>
      <c r="AE650" s="147"/>
      <c r="AF650" s="147"/>
      <c r="AG650" s="147"/>
      <c r="AH650" s="147"/>
      <c r="AI650" s="147"/>
      <c r="AJ650" s="147"/>
      <c r="AK650" s="147"/>
      <c r="AL650" s="147"/>
      <c r="AM650" s="147"/>
      <c r="AN650" s="147"/>
      <c r="AO650" s="147"/>
      <c r="AP650" s="147"/>
      <c r="AQ650" s="147"/>
      <c r="AR650" s="147"/>
      <c r="AS650" s="147"/>
      <c r="AT650" s="147"/>
      <c r="AU650" s="147"/>
      <c r="AV650" s="147"/>
      <c r="AW650" s="147"/>
    </row>
    <row r="651" spans="1:49" x14ac:dyDescent="0.2">
      <c r="A651" s="147"/>
      <c r="B651" s="147"/>
      <c r="C651" s="147"/>
      <c r="D651" s="147"/>
      <c r="E651" s="147"/>
      <c r="F651" s="147"/>
      <c r="G651" s="147"/>
      <c r="H651" s="147"/>
      <c r="I651" s="147"/>
      <c r="J651" s="147"/>
      <c r="K651" s="147"/>
      <c r="L651" s="147"/>
      <c r="M651" s="147"/>
      <c r="N651" s="147"/>
      <c r="O651" s="147"/>
      <c r="P651" s="147"/>
      <c r="Q651" s="147"/>
      <c r="R651" s="147"/>
      <c r="S651" s="147"/>
      <c r="T651" s="147"/>
      <c r="U651" s="147"/>
      <c r="V651" s="147"/>
      <c r="W651" s="147"/>
      <c r="X651" s="147"/>
      <c r="Y651" s="147"/>
      <c r="Z651" s="147"/>
      <c r="AA651" s="147"/>
      <c r="AB651" s="147"/>
      <c r="AC651" s="147"/>
      <c r="AD651" s="147"/>
      <c r="AE651" s="147"/>
      <c r="AF651" s="147"/>
      <c r="AG651" s="147"/>
      <c r="AH651" s="147"/>
      <c r="AI651" s="147"/>
      <c r="AJ651" s="147"/>
      <c r="AK651" s="147"/>
      <c r="AL651" s="147"/>
      <c r="AM651" s="147"/>
      <c r="AN651" s="147"/>
      <c r="AO651" s="147"/>
      <c r="AP651" s="147"/>
      <c r="AQ651" s="147"/>
      <c r="AR651" s="147"/>
      <c r="AS651" s="147"/>
      <c r="AT651" s="147"/>
      <c r="AU651" s="147"/>
      <c r="AV651" s="147"/>
      <c r="AW651" s="147"/>
    </row>
    <row r="652" spans="1:49" x14ac:dyDescent="0.2">
      <c r="A652" s="147"/>
      <c r="B652" s="147"/>
      <c r="C652" s="147"/>
      <c r="D652" s="147"/>
      <c r="E652" s="147"/>
      <c r="F652" s="147"/>
      <c r="G652" s="147"/>
      <c r="H652" s="147"/>
      <c r="I652" s="147"/>
      <c r="J652" s="147"/>
      <c r="K652" s="147"/>
      <c r="L652" s="147"/>
      <c r="M652" s="147"/>
      <c r="N652" s="147"/>
      <c r="O652" s="147"/>
      <c r="P652" s="147"/>
      <c r="Q652" s="147"/>
      <c r="R652" s="147"/>
      <c r="S652" s="147"/>
      <c r="T652" s="147"/>
      <c r="U652" s="147"/>
      <c r="V652" s="147"/>
      <c r="W652" s="147"/>
      <c r="X652" s="147"/>
      <c r="Y652" s="147"/>
      <c r="Z652" s="147"/>
      <c r="AA652" s="147"/>
      <c r="AB652" s="147"/>
      <c r="AC652" s="147"/>
      <c r="AD652" s="147"/>
      <c r="AE652" s="147"/>
      <c r="AF652" s="147"/>
      <c r="AG652" s="147"/>
      <c r="AH652" s="147"/>
      <c r="AI652" s="147"/>
      <c r="AJ652" s="147"/>
      <c r="AK652" s="147"/>
      <c r="AL652" s="147"/>
      <c r="AM652" s="147"/>
      <c r="AN652" s="147"/>
      <c r="AO652" s="147"/>
      <c r="AP652" s="147"/>
      <c r="AQ652" s="147"/>
      <c r="AR652" s="147"/>
      <c r="AS652" s="147"/>
      <c r="AT652" s="147"/>
      <c r="AU652" s="147"/>
      <c r="AV652" s="147"/>
      <c r="AW652" s="147"/>
    </row>
    <row r="653" spans="1:49" x14ac:dyDescent="0.2">
      <c r="A653" s="147"/>
      <c r="B653" s="147"/>
      <c r="C653" s="147"/>
      <c r="D653" s="147"/>
      <c r="E653" s="147"/>
      <c r="F653" s="147"/>
      <c r="G653" s="147"/>
      <c r="H653" s="147"/>
      <c r="I653" s="147"/>
      <c r="J653" s="147"/>
      <c r="K653" s="147"/>
      <c r="L653" s="147"/>
      <c r="M653" s="147"/>
      <c r="N653" s="147"/>
      <c r="O653" s="147"/>
      <c r="P653" s="147"/>
      <c r="Q653" s="147"/>
      <c r="R653" s="147"/>
      <c r="S653" s="147"/>
      <c r="T653" s="147"/>
      <c r="U653" s="147"/>
      <c r="V653" s="147"/>
      <c r="W653" s="147"/>
      <c r="X653" s="147"/>
      <c r="Y653" s="147"/>
      <c r="Z653" s="147"/>
      <c r="AA653" s="147"/>
      <c r="AB653" s="147"/>
      <c r="AC653" s="147"/>
      <c r="AD653" s="147"/>
      <c r="AE653" s="147"/>
      <c r="AF653" s="147"/>
      <c r="AG653" s="147"/>
      <c r="AH653" s="147"/>
      <c r="AI653" s="147"/>
      <c r="AJ653" s="147"/>
      <c r="AK653" s="147"/>
      <c r="AL653" s="147"/>
      <c r="AM653" s="147"/>
      <c r="AN653" s="147"/>
      <c r="AO653" s="147"/>
      <c r="AP653" s="147"/>
      <c r="AQ653" s="147"/>
      <c r="AR653" s="147"/>
      <c r="AS653" s="147"/>
      <c r="AT653" s="147"/>
      <c r="AU653" s="147"/>
      <c r="AV653" s="147"/>
      <c r="AW653" s="147"/>
    </row>
    <row r="654" spans="1:49" x14ac:dyDescent="0.2">
      <c r="A654" s="147"/>
      <c r="B654" s="147"/>
      <c r="C654" s="147"/>
      <c r="D654" s="147"/>
      <c r="E654" s="147"/>
      <c r="F654" s="147"/>
      <c r="G654" s="147"/>
      <c r="H654" s="147"/>
      <c r="I654" s="147"/>
      <c r="J654" s="147"/>
      <c r="K654" s="147"/>
      <c r="L654" s="147"/>
      <c r="M654" s="147"/>
      <c r="N654" s="147"/>
      <c r="O654" s="147"/>
      <c r="P654" s="147"/>
      <c r="Q654" s="147"/>
      <c r="R654" s="147"/>
      <c r="S654" s="147"/>
      <c r="T654" s="147"/>
      <c r="U654" s="147"/>
      <c r="V654" s="147"/>
      <c r="W654" s="147"/>
      <c r="X654" s="147"/>
      <c r="Y654" s="147"/>
      <c r="Z654" s="147"/>
      <c r="AA654" s="147"/>
      <c r="AB654" s="147"/>
      <c r="AC654" s="147"/>
      <c r="AD654" s="147"/>
      <c r="AE654" s="147"/>
      <c r="AF654" s="147"/>
      <c r="AG654" s="147"/>
      <c r="AH654" s="147"/>
      <c r="AI654" s="147"/>
      <c r="AJ654" s="147"/>
      <c r="AK654" s="147"/>
      <c r="AL654" s="147"/>
      <c r="AM654" s="147"/>
      <c r="AN654" s="147"/>
      <c r="AO654" s="147"/>
      <c r="AP654" s="147"/>
      <c r="AQ654" s="147"/>
      <c r="AR654" s="147"/>
      <c r="AS654" s="147"/>
      <c r="AT654" s="147"/>
      <c r="AU654" s="147"/>
      <c r="AV654" s="147"/>
      <c r="AW654" s="147"/>
    </row>
    <row r="655" spans="1:49" x14ac:dyDescent="0.2">
      <c r="A655" s="147"/>
      <c r="B655" s="147"/>
      <c r="C655" s="147"/>
      <c r="D655" s="147"/>
      <c r="E655" s="147"/>
      <c r="F655" s="147"/>
      <c r="G655" s="147"/>
      <c r="H655" s="147"/>
      <c r="I655" s="147"/>
      <c r="J655" s="147"/>
      <c r="K655" s="147"/>
      <c r="L655" s="147"/>
      <c r="M655" s="147"/>
      <c r="N655" s="147"/>
      <c r="O655" s="147"/>
      <c r="P655" s="147"/>
      <c r="Q655" s="147"/>
      <c r="R655" s="147"/>
      <c r="S655" s="147"/>
      <c r="T655" s="147"/>
      <c r="U655" s="147"/>
      <c r="V655" s="147"/>
      <c r="W655" s="147"/>
      <c r="X655" s="147"/>
      <c r="Y655" s="147"/>
      <c r="Z655" s="147"/>
      <c r="AA655" s="147"/>
      <c r="AB655" s="147"/>
      <c r="AC655" s="147"/>
      <c r="AD655" s="147"/>
      <c r="AE655" s="147"/>
      <c r="AF655" s="147"/>
      <c r="AG655" s="147"/>
      <c r="AH655" s="147"/>
      <c r="AI655" s="147"/>
      <c r="AJ655" s="147"/>
      <c r="AK655" s="147"/>
      <c r="AL655" s="147"/>
      <c r="AM655" s="147"/>
      <c r="AN655" s="147"/>
      <c r="AO655" s="147"/>
      <c r="AP655" s="147"/>
      <c r="AQ655" s="147"/>
      <c r="AR655" s="147"/>
      <c r="AS655" s="147"/>
      <c r="AT655" s="147"/>
      <c r="AU655" s="147"/>
      <c r="AV655" s="147"/>
      <c r="AW655" s="147"/>
    </row>
    <row r="656" spans="1:49" x14ac:dyDescent="0.2">
      <c r="A656" s="147"/>
      <c r="B656" s="147"/>
      <c r="C656" s="147"/>
      <c r="D656" s="147"/>
      <c r="E656" s="147"/>
      <c r="F656" s="147"/>
      <c r="G656" s="147"/>
      <c r="H656" s="147"/>
      <c r="I656" s="147"/>
      <c r="J656" s="147"/>
      <c r="K656" s="147"/>
      <c r="L656" s="147"/>
      <c r="M656" s="147"/>
      <c r="N656" s="147"/>
      <c r="O656" s="147"/>
      <c r="P656" s="147"/>
      <c r="Q656" s="147"/>
      <c r="R656" s="147"/>
      <c r="S656" s="147"/>
      <c r="T656" s="147"/>
      <c r="U656" s="147"/>
      <c r="V656" s="147"/>
      <c r="W656" s="147"/>
      <c r="X656" s="147"/>
      <c r="Y656" s="147"/>
      <c r="Z656" s="147"/>
      <c r="AA656" s="147"/>
      <c r="AB656" s="147"/>
      <c r="AC656" s="147"/>
      <c r="AD656" s="147"/>
      <c r="AE656" s="147"/>
      <c r="AF656" s="147"/>
      <c r="AG656" s="147"/>
      <c r="AH656" s="147"/>
      <c r="AI656" s="147"/>
      <c r="AJ656" s="147"/>
      <c r="AK656" s="147"/>
      <c r="AL656" s="147"/>
      <c r="AM656" s="147"/>
      <c r="AN656" s="147"/>
      <c r="AO656" s="147"/>
      <c r="AP656" s="147"/>
      <c r="AQ656" s="147"/>
      <c r="AR656" s="147"/>
      <c r="AS656" s="147"/>
      <c r="AT656" s="147"/>
      <c r="AU656" s="147"/>
      <c r="AV656" s="147"/>
      <c r="AW656" s="147"/>
    </row>
    <row r="657" spans="1:49" x14ac:dyDescent="0.2">
      <c r="A657" s="147"/>
      <c r="B657" s="147"/>
      <c r="C657" s="147"/>
      <c r="D657" s="147"/>
      <c r="E657" s="147"/>
      <c r="F657" s="147"/>
      <c r="G657" s="147"/>
      <c r="H657" s="147"/>
      <c r="I657" s="147"/>
      <c r="J657" s="147"/>
      <c r="K657" s="147"/>
      <c r="L657" s="147"/>
      <c r="M657" s="147"/>
      <c r="N657" s="147"/>
      <c r="O657" s="147"/>
      <c r="P657" s="147"/>
      <c r="Q657" s="147"/>
      <c r="R657" s="147"/>
      <c r="S657" s="147"/>
      <c r="T657" s="147"/>
      <c r="U657" s="147"/>
      <c r="V657" s="147"/>
      <c r="W657" s="147"/>
      <c r="X657" s="147"/>
      <c r="Y657" s="147"/>
      <c r="Z657" s="147"/>
      <c r="AA657" s="147"/>
      <c r="AB657" s="147"/>
      <c r="AC657" s="147"/>
      <c r="AD657" s="147"/>
      <c r="AE657" s="147"/>
      <c r="AF657" s="147"/>
      <c r="AG657" s="147"/>
      <c r="AH657" s="147"/>
      <c r="AI657" s="147"/>
      <c r="AJ657" s="147"/>
      <c r="AK657" s="147"/>
      <c r="AL657" s="147"/>
      <c r="AM657" s="147"/>
      <c r="AN657" s="147"/>
      <c r="AO657" s="147"/>
      <c r="AP657" s="147"/>
      <c r="AQ657" s="147"/>
      <c r="AR657" s="147"/>
      <c r="AS657" s="147"/>
      <c r="AT657" s="147"/>
      <c r="AU657" s="147"/>
      <c r="AV657" s="147"/>
      <c r="AW657" s="147"/>
    </row>
    <row r="658" spans="1:49" x14ac:dyDescent="0.2">
      <c r="A658" s="147"/>
      <c r="B658" s="147"/>
      <c r="C658" s="147"/>
      <c r="D658" s="147"/>
      <c r="E658" s="147"/>
      <c r="F658" s="147"/>
      <c r="G658" s="147"/>
      <c r="H658" s="147"/>
      <c r="I658" s="147"/>
      <c r="J658" s="147"/>
      <c r="K658" s="147"/>
      <c r="L658" s="147"/>
      <c r="M658" s="147"/>
      <c r="N658" s="147"/>
      <c r="O658" s="147"/>
      <c r="P658" s="147"/>
      <c r="Q658" s="147"/>
      <c r="R658" s="147"/>
      <c r="S658" s="147"/>
      <c r="T658" s="147"/>
      <c r="U658" s="147"/>
      <c r="V658" s="147"/>
      <c r="W658" s="147"/>
      <c r="X658" s="147"/>
      <c r="Y658" s="147"/>
      <c r="Z658" s="147"/>
      <c r="AA658" s="147"/>
      <c r="AB658" s="147"/>
      <c r="AC658" s="147"/>
      <c r="AD658" s="147"/>
      <c r="AE658" s="147"/>
      <c r="AF658" s="147"/>
      <c r="AG658" s="147"/>
      <c r="AH658" s="147"/>
      <c r="AI658" s="147"/>
      <c r="AJ658" s="147"/>
      <c r="AK658" s="147"/>
      <c r="AL658" s="147"/>
      <c r="AM658" s="147"/>
      <c r="AN658" s="147"/>
      <c r="AO658" s="147"/>
      <c r="AP658" s="147"/>
      <c r="AQ658" s="147"/>
      <c r="AR658" s="147"/>
      <c r="AS658" s="147"/>
      <c r="AT658" s="147"/>
      <c r="AU658" s="147"/>
      <c r="AV658" s="147"/>
      <c r="AW658" s="147"/>
    </row>
    <row r="659" spans="1:49" x14ac:dyDescent="0.2">
      <c r="A659" s="147"/>
      <c r="B659" s="147"/>
      <c r="C659" s="147"/>
      <c r="D659" s="147"/>
      <c r="E659" s="147"/>
      <c r="F659" s="147"/>
      <c r="G659" s="147"/>
      <c r="H659" s="147"/>
      <c r="I659" s="147"/>
      <c r="J659" s="147"/>
      <c r="K659" s="147"/>
      <c r="L659" s="147"/>
      <c r="M659" s="147"/>
      <c r="N659" s="147"/>
      <c r="O659" s="147"/>
      <c r="P659" s="147"/>
      <c r="Q659" s="147"/>
      <c r="R659" s="147"/>
      <c r="S659" s="147"/>
      <c r="T659" s="147"/>
      <c r="U659" s="147"/>
      <c r="V659" s="147"/>
      <c r="W659" s="147"/>
      <c r="X659" s="147"/>
      <c r="Y659" s="147"/>
      <c r="Z659" s="147"/>
      <c r="AA659" s="147"/>
      <c r="AB659" s="147"/>
      <c r="AC659" s="147"/>
      <c r="AD659" s="147"/>
      <c r="AE659" s="147"/>
      <c r="AF659" s="147"/>
      <c r="AG659" s="147"/>
      <c r="AH659" s="147"/>
      <c r="AI659" s="147"/>
      <c r="AJ659" s="147"/>
      <c r="AK659" s="147"/>
      <c r="AL659" s="147"/>
      <c r="AM659" s="147"/>
      <c r="AN659" s="147"/>
      <c r="AO659" s="147"/>
      <c r="AP659" s="147"/>
      <c r="AQ659" s="147"/>
      <c r="AR659" s="147"/>
      <c r="AS659" s="147"/>
      <c r="AT659" s="147"/>
      <c r="AU659" s="147"/>
      <c r="AV659" s="147"/>
      <c r="AW659" s="147"/>
    </row>
    <row r="660" spans="1:49" x14ac:dyDescent="0.2">
      <c r="A660" s="147"/>
      <c r="B660" s="147"/>
      <c r="C660" s="147"/>
      <c r="D660" s="147"/>
      <c r="E660" s="147"/>
      <c r="F660" s="147"/>
      <c r="G660" s="147"/>
      <c r="H660" s="147"/>
      <c r="I660" s="147"/>
      <c r="J660" s="147"/>
      <c r="K660" s="147"/>
      <c r="L660" s="147"/>
      <c r="M660" s="147"/>
      <c r="N660" s="147"/>
      <c r="O660" s="147"/>
      <c r="P660" s="147"/>
      <c r="Q660" s="147"/>
      <c r="R660" s="147"/>
      <c r="S660" s="147"/>
      <c r="T660" s="147"/>
      <c r="U660" s="147"/>
      <c r="V660" s="147"/>
      <c r="W660" s="147"/>
      <c r="X660" s="147"/>
      <c r="Y660" s="147"/>
      <c r="Z660" s="147"/>
      <c r="AA660" s="147"/>
      <c r="AB660" s="147"/>
      <c r="AC660" s="147"/>
      <c r="AD660" s="147"/>
      <c r="AE660" s="147"/>
      <c r="AF660" s="147"/>
      <c r="AG660" s="147"/>
      <c r="AH660" s="147"/>
      <c r="AI660" s="147"/>
      <c r="AJ660" s="147"/>
      <c r="AK660" s="147"/>
      <c r="AL660" s="147"/>
      <c r="AM660" s="147"/>
      <c r="AN660" s="147"/>
      <c r="AO660" s="147"/>
      <c r="AP660" s="147"/>
      <c r="AQ660" s="147"/>
      <c r="AR660" s="147"/>
      <c r="AS660" s="147"/>
      <c r="AT660" s="147"/>
      <c r="AU660" s="147"/>
      <c r="AV660" s="147"/>
      <c r="AW660" s="147"/>
    </row>
    <row r="661" spans="1:49" x14ac:dyDescent="0.2">
      <c r="A661" s="147"/>
      <c r="B661" s="147"/>
      <c r="C661" s="147"/>
      <c r="D661" s="147"/>
      <c r="E661" s="147"/>
      <c r="F661" s="147"/>
      <c r="G661" s="147"/>
      <c r="H661" s="147"/>
      <c r="I661" s="147"/>
      <c r="J661" s="147"/>
      <c r="K661" s="147"/>
      <c r="L661" s="147"/>
      <c r="M661" s="147"/>
      <c r="N661" s="147"/>
      <c r="O661" s="147"/>
      <c r="P661" s="147"/>
      <c r="Q661" s="147"/>
      <c r="R661" s="147"/>
      <c r="S661" s="147"/>
      <c r="T661" s="147"/>
      <c r="U661" s="147"/>
      <c r="V661" s="147"/>
      <c r="W661" s="147"/>
      <c r="X661" s="147"/>
      <c r="Y661" s="147"/>
      <c r="Z661" s="147"/>
      <c r="AA661" s="147"/>
      <c r="AB661" s="147"/>
      <c r="AC661" s="147"/>
      <c r="AD661" s="147"/>
      <c r="AE661" s="147"/>
      <c r="AF661" s="147"/>
      <c r="AG661" s="147"/>
      <c r="AH661" s="147"/>
      <c r="AI661" s="147"/>
      <c r="AJ661" s="147"/>
      <c r="AK661" s="147"/>
      <c r="AL661" s="147"/>
      <c r="AM661" s="147"/>
      <c r="AN661" s="147"/>
      <c r="AO661" s="147"/>
      <c r="AP661" s="147"/>
      <c r="AQ661" s="147"/>
      <c r="AR661" s="147"/>
      <c r="AS661" s="147"/>
      <c r="AT661" s="147"/>
      <c r="AU661" s="147"/>
      <c r="AV661" s="147"/>
      <c r="AW661" s="147"/>
    </row>
    <row r="662" spans="1:49" x14ac:dyDescent="0.2">
      <c r="A662" s="147"/>
      <c r="B662" s="147"/>
      <c r="C662" s="147"/>
      <c r="D662" s="147"/>
      <c r="E662" s="147"/>
      <c r="F662" s="147"/>
      <c r="G662" s="147"/>
      <c r="H662" s="147"/>
      <c r="I662" s="147"/>
      <c r="J662" s="147"/>
      <c r="K662" s="147"/>
      <c r="L662" s="147"/>
      <c r="M662" s="147"/>
      <c r="N662" s="147"/>
      <c r="O662" s="147"/>
      <c r="P662" s="147"/>
      <c r="Q662" s="147"/>
      <c r="R662" s="147"/>
      <c r="S662" s="147"/>
      <c r="T662" s="147"/>
      <c r="U662" s="147"/>
      <c r="V662" s="147"/>
      <c r="W662" s="147"/>
      <c r="X662" s="147"/>
      <c r="Y662" s="147"/>
      <c r="Z662" s="147"/>
      <c r="AA662" s="147"/>
      <c r="AB662" s="147"/>
      <c r="AC662" s="147"/>
      <c r="AD662" s="147"/>
      <c r="AE662" s="147"/>
      <c r="AF662" s="147"/>
      <c r="AG662" s="147"/>
      <c r="AH662" s="147"/>
      <c r="AI662" s="147"/>
      <c r="AJ662" s="147"/>
      <c r="AK662" s="147"/>
      <c r="AL662" s="147"/>
      <c r="AM662" s="147"/>
      <c r="AN662" s="147"/>
      <c r="AO662" s="147"/>
      <c r="AP662" s="147"/>
      <c r="AQ662" s="147"/>
      <c r="AR662" s="147"/>
      <c r="AS662" s="147"/>
      <c r="AT662" s="147"/>
      <c r="AU662" s="147"/>
      <c r="AV662" s="147"/>
      <c r="AW662" s="147"/>
    </row>
    <row r="663" spans="1:49" x14ac:dyDescent="0.2">
      <c r="A663" s="147"/>
      <c r="B663" s="147"/>
      <c r="C663" s="147"/>
      <c r="D663" s="147"/>
      <c r="E663" s="147"/>
      <c r="F663" s="147"/>
      <c r="G663" s="147"/>
      <c r="H663" s="147"/>
      <c r="I663" s="147"/>
      <c r="J663" s="147"/>
      <c r="K663" s="147"/>
      <c r="L663" s="147"/>
      <c r="M663" s="147"/>
      <c r="N663" s="147"/>
      <c r="O663" s="147"/>
      <c r="P663" s="147"/>
      <c r="Q663" s="147"/>
      <c r="R663" s="147"/>
      <c r="S663" s="147"/>
      <c r="T663" s="147"/>
      <c r="U663" s="147"/>
      <c r="V663" s="147"/>
      <c r="W663" s="147"/>
      <c r="X663" s="147"/>
      <c r="Y663" s="147"/>
      <c r="Z663" s="147"/>
      <c r="AA663" s="147"/>
      <c r="AB663" s="147"/>
      <c r="AC663" s="147"/>
      <c r="AD663" s="147"/>
      <c r="AE663" s="147"/>
      <c r="AF663" s="147"/>
      <c r="AG663" s="147"/>
      <c r="AH663" s="147"/>
      <c r="AI663" s="147"/>
      <c r="AJ663" s="147"/>
      <c r="AK663" s="147"/>
      <c r="AL663" s="147"/>
      <c r="AM663" s="147"/>
      <c r="AN663" s="147"/>
      <c r="AO663" s="147"/>
      <c r="AP663" s="147"/>
      <c r="AQ663" s="147"/>
      <c r="AR663" s="147"/>
      <c r="AS663" s="147"/>
      <c r="AT663" s="147"/>
      <c r="AU663" s="147"/>
      <c r="AV663" s="147"/>
      <c r="AW663" s="147"/>
    </row>
    <row r="664" spans="1:49" x14ac:dyDescent="0.2">
      <c r="A664" s="147"/>
      <c r="B664" s="147"/>
      <c r="C664" s="147"/>
      <c r="D664" s="147"/>
      <c r="E664" s="147"/>
      <c r="F664" s="147"/>
      <c r="G664" s="147"/>
      <c r="H664" s="147"/>
      <c r="I664" s="147"/>
      <c r="J664" s="147"/>
      <c r="K664" s="147"/>
      <c r="L664" s="147"/>
      <c r="M664" s="147"/>
      <c r="N664" s="147"/>
      <c r="O664" s="147"/>
      <c r="P664" s="147"/>
      <c r="Q664" s="147"/>
      <c r="R664" s="147"/>
      <c r="S664" s="147"/>
      <c r="T664" s="147"/>
      <c r="U664" s="147"/>
      <c r="V664" s="147"/>
      <c r="W664" s="147"/>
      <c r="X664" s="147"/>
      <c r="Y664" s="147"/>
      <c r="Z664" s="147"/>
      <c r="AA664" s="147"/>
      <c r="AB664" s="147"/>
      <c r="AC664" s="147"/>
      <c r="AD664" s="147"/>
      <c r="AE664" s="147"/>
      <c r="AF664" s="147"/>
      <c r="AG664" s="147"/>
      <c r="AH664" s="147"/>
      <c r="AI664" s="147"/>
      <c r="AJ664" s="147"/>
      <c r="AK664" s="147"/>
      <c r="AL664" s="147"/>
      <c r="AM664" s="147"/>
      <c r="AN664" s="147"/>
      <c r="AO664" s="147"/>
      <c r="AP664" s="147"/>
      <c r="AQ664" s="147"/>
      <c r="AR664" s="147"/>
      <c r="AS664" s="147"/>
      <c r="AT664" s="147"/>
      <c r="AU664" s="147"/>
      <c r="AV664" s="147"/>
      <c r="AW664" s="147"/>
    </row>
    <row r="665" spans="1:49" x14ac:dyDescent="0.2">
      <c r="A665" s="147"/>
      <c r="B665" s="147"/>
      <c r="C665" s="147"/>
      <c r="D665" s="147"/>
      <c r="E665" s="147"/>
      <c r="F665" s="147"/>
      <c r="G665" s="147"/>
      <c r="H665" s="147"/>
      <c r="I665" s="147"/>
      <c r="J665" s="147"/>
      <c r="K665" s="147"/>
      <c r="L665" s="147"/>
      <c r="M665" s="147"/>
      <c r="N665" s="147"/>
      <c r="O665" s="147"/>
      <c r="P665" s="147"/>
      <c r="Q665" s="147"/>
      <c r="R665" s="147"/>
      <c r="S665" s="147"/>
      <c r="T665" s="147"/>
      <c r="U665" s="147"/>
      <c r="V665" s="147"/>
      <c r="W665" s="147"/>
      <c r="X665" s="147"/>
      <c r="Y665" s="147"/>
      <c r="Z665" s="147"/>
      <c r="AA665" s="147"/>
      <c r="AB665" s="147"/>
      <c r="AC665" s="147"/>
      <c r="AD665" s="147"/>
      <c r="AE665" s="147"/>
      <c r="AF665" s="147"/>
      <c r="AG665" s="147"/>
      <c r="AH665" s="147"/>
      <c r="AI665" s="147"/>
      <c r="AJ665" s="147"/>
      <c r="AK665" s="147"/>
      <c r="AL665" s="147"/>
      <c r="AM665" s="147"/>
      <c r="AN665" s="147"/>
      <c r="AO665" s="147"/>
      <c r="AP665" s="147"/>
      <c r="AQ665" s="147"/>
      <c r="AR665" s="147"/>
      <c r="AS665" s="147"/>
      <c r="AT665" s="147"/>
      <c r="AU665" s="147"/>
      <c r="AV665" s="147"/>
      <c r="AW665" s="147"/>
    </row>
    <row r="666" spans="1:49" x14ac:dyDescent="0.2">
      <c r="A666" s="147"/>
      <c r="B666" s="147"/>
      <c r="C666" s="147"/>
      <c r="D666" s="147"/>
      <c r="E666" s="147"/>
      <c r="F666" s="147"/>
      <c r="G666" s="147"/>
      <c r="H666" s="147"/>
      <c r="I666" s="147"/>
      <c r="J666" s="147"/>
      <c r="K666" s="147"/>
      <c r="L666" s="147"/>
      <c r="M666" s="147"/>
      <c r="N666" s="147"/>
      <c r="O666" s="147"/>
      <c r="P666" s="147"/>
      <c r="Q666" s="147"/>
      <c r="R666" s="147"/>
      <c r="S666" s="147"/>
      <c r="T666" s="147"/>
      <c r="U666" s="147"/>
      <c r="V666" s="147"/>
      <c r="W666" s="147"/>
      <c r="X666" s="147"/>
      <c r="Y666" s="147"/>
      <c r="Z666" s="147"/>
      <c r="AA666" s="147"/>
      <c r="AB666" s="147"/>
      <c r="AC666" s="147"/>
      <c r="AD666" s="147"/>
      <c r="AE666" s="147"/>
      <c r="AF666" s="147"/>
      <c r="AG666" s="147"/>
      <c r="AH666" s="147"/>
      <c r="AI666" s="147"/>
      <c r="AJ666" s="147"/>
      <c r="AK666" s="147"/>
      <c r="AL666" s="147"/>
      <c r="AM666" s="147"/>
      <c r="AN666" s="147"/>
      <c r="AO666" s="147"/>
      <c r="AP666" s="147"/>
      <c r="AQ666" s="147"/>
      <c r="AR666" s="147"/>
      <c r="AS666" s="147"/>
      <c r="AT666" s="147"/>
      <c r="AU666" s="147"/>
      <c r="AV666" s="147"/>
      <c r="AW666" s="147"/>
    </row>
    <row r="667" spans="1:49" x14ac:dyDescent="0.2">
      <c r="A667" s="147"/>
      <c r="B667" s="147"/>
      <c r="C667" s="147"/>
      <c r="D667" s="147"/>
      <c r="E667" s="147"/>
      <c r="F667" s="147"/>
      <c r="G667" s="147"/>
      <c r="H667" s="147"/>
      <c r="I667" s="147"/>
      <c r="J667" s="147"/>
      <c r="K667" s="147"/>
      <c r="L667" s="147"/>
      <c r="M667" s="147"/>
      <c r="N667" s="147"/>
      <c r="O667" s="147"/>
      <c r="P667" s="147"/>
      <c r="Q667" s="147"/>
      <c r="R667" s="147"/>
      <c r="S667" s="147"/>
      <c r="T667" s="147"/>
      <c r="U667" s="147"/>
      <c r="V667" s="147"/>
      <c r="W667" s="147"/>
      <c r="X667" s="147"/>
      <c r="Y667" s="147"/>
      <c r="Z667" s="147"/>
      <c r="AA667" s="147"/>
      <c r="AB667" s="147"/>
      <c r="AC667" s="147"/>
      <c r="AD667" s="147"/>
      <c r="AE667" s="147"/>
      <c r="AF667" s="147"/>
      <c r="AG667" s="147"/>
      <c r="AH667" s="147"/>
      <c r="AI667" s="147"/>
      <c r="AJ667" s="147"/>
      <c r="AK667" s="147"/>
      <c r="AL667" s="147"/>
      <c r="AM667" s="147"/>
      <c r="AN667" s="147"/>
      <c r="AO667" s="147"/>
      <c r="AP667" s="147"/>
      <c r="AQ667" s="147"/>
      <c r="AR667" s="147"/>
      <c r="AS667" s="147"/>
      <c r="AT667" s="147"/>
      <c r="AU667" s="147"/>
      <c r="AV667" s="147"/>
      <c r="AW667" s="147"/>
    </row>
    <row r="668" spans="1:49" x14ac:dyDescent="0.2">
      <c r="A668" s="147"/>
      <c r="B668" s="147"/>
      <c r="C668" s="147"/>
      <c r="D668" s="147"/>
      <c r="E668" s="147"/>
      <c r="F668" s="147"/>
      <c r="G668" s="147"/>
      <c r="H668" s="147"/>
      <c r="I668" s="147"/>
      <c r="J668" s="147"/>
      <c r="K668" s="147"/>
      <c r="L668" s="147"/>
      <c r="M668" s="147"/>
      <c r="N668" s="147"/>
      <c r="O668" s="147"/>
      <c r="P668" s="147"/>
      <c r="Q668" s="147"/>
      <c r="R668" s="147"/>
      <c r="S668" s="147"/>
      <c r="T668" s="147"/>
      <c r="U668" s="147"/>
      <c r="V668" s="147"/>
      <c r="W668" s="147"/>
      <c r="X668" s="147"/>
      <c r="Y668" s="147"/>
      <c r="Z668" s="147"/>
      <c r="AA668" s="147"/>
      <c r="AB668" s="147"/>
      <c r="AC668" s="147"/>
      <c r="AD668" s="147"/>
      <c r="AE668" s="147"/>
      <c r="AF668" s="147"/>
      <c r="AG668" s="147"/>
      <c r="AH668" s="147"/>
      <c r="AI668" s="147"/>
      <c r="AJ668" s="147"/>
      <c r="AK668" s="147"/>
      <c r="AL668" s="147"/>
      <c r="AM668" s="147"/>
      <c r="AN668" s="147"/>
      <c r="AO668" s="147"/>
      <c r="AP668" s="147"/>
      <c r="AQ668" s="147"/>
      <c r="AR668" s="147"/>
      <c r="AS668" s="147"/>
      <c r="AT668" s="147"/>
      <c r="AU668" s="147"/>
      <c r="AV668" s="147"/>
      <c r="AW668" s="147"/>
    </row>
    <row r="669" spans="1:49" x14ac:dyDescent="0.2">
      <c r="A669" s="147"/>
      <c r="B669" s="147"/>
      <c r="C669" s="147"/>
      <c r="D669" s="147"/>
      <c r="E669" s="147"/>
      <c r="F669" s="147"/>
      <c r="G669" s="147"/>
      <c r="H669" s="147"/>
      <c r="I669" s="147"/>
      <c r="J669" s="147"/>
      <c r="K669" s="147"/>
      <c r="L669" s="147"/>
      <c r="M669" s="147"/>
      <c r="N669" s="147"/>
      <c r="O669" s="147"/>
      <c r="P669" s="147"/>
      <c r="Q669" s="147"/>
      <c r="R669" s="147"/>
      <c r="S669" s="147"/>
      <c r="T669" s="147"/>
      <c r="U669" s="147"/>
      <c r="V669" s="147"/>
      <c r="W669" s="147"/>
      <c r="X669" s="147"/>
      <c r="Y669" s="147"/>
      <c r="Z669" s="147"/>
      <c r="AA669" s="147"/>
      <c r="AB669" s="147"/>
      <c r="AC669" s="147"/>
      <c r="AD669" s="147"/>
      <c r="AE669" s="147"/>
      <c r="AF669" s="147"/>
      <c r="AG669" s="147"/>
      <c r="AH669" s="147"/>
      <c r="AI669" s="147"/>
      <c r="AJ669" s="147"/>
      <c r="AK669" s="147"/>
      <c r="AL669" s="147"/>
      <c r="AM669" s="147"/>
      <c r="AN669" s="147"/>
      <c r="AO669" s="147"/>
      <c r="AP669" s="147"/>
      <c r="AQ669" s="147"/>
      <c r="AR669" s="147"/>
      <c r="AS669" s="147"/>
      <c r="AT669" s="147"/>
      <c r="AU669" s="147"/>
      <c r="AV669" s="147"/>
      <c r="AW669" s="147"/>
    </row>
    <row r="670" spans="1:49" x14ac:dyDescent="0.2">
      <c r="A670" s="147"/>
      <c r="B670" s="147"/>
      <c r="C670" s="147"/>
      <c r="D670" s="147"/>
      <c r="E670" s="147"/>
      <c r="F670" s="147"/>
      <c r="G670" s="147"/>
      <c r="H670" s="147"/>
      <c r="I670" s="147"/>
      <c r="J670" s="147"/>
      <c r="K670" s="147"/>
      <c r="L670" s="147"/>
      <c r="M670" s="147"/>
      <c r="N670" s="147"/>
      <c r="O670" s="147"/>
      <c r="P670" s="147"/>
      <c r="Q670" s="147"/>
      <c r="R670" s="147"/>
      <c r="S670" s="147"/>
      <c r="T670" s="147"/>
      <c r="U670" s="147"/>
      <c r="V670" s="147"/>
      <c r="W670" s="147"/>
      <c r="X670" s="147"/>
      <c r="Y670" s="147"/>
      <c r="Z670" s="147"/>
      <c r="AA670" s="147"/>
      <c r="AB670" s="147"/>
      <c r="AC670" s="147"/>
      <c r="AD670" s="147"/>
      <c r="AE670" s="147"/>
      <c r="AF670" s="147"/>
      <c r="AG670" s="147"/>
      <c r="AH670" s="147"/>
      <c r="AI670" s="147"/>
      <c r="AJ670" s="147"/>
      <c r="AK670" s="147"/>
      <c r="AL670" s="147"/>
      <c r="AM670" s="147"/>
      <c r="AN670" s="147"/>
      <c r="AO670" s="147"/>
      <c r="AP670" s="147"/>
      <c r="AQ670" s="147"/>
      <c r="AR670" s="147"/>
      <c r="AS670" s="147"/>
      <c r="AT670" s="147"/>
      <c r="AU670" s="147"/>
      <c r="AV670" s="147"/>
      <c r="AW670" s="147"/>
    </row>
    <row r="671" spans="1:49" x14ac:dyDescent="0.2">
      <c r="A671" s="147"/>
      <c r="B671" s="147"/>
      <c r="C671" s="147"/>
      <c r="D671" s="147"/>
      <c r="E671" s="147"/>
      <c r="F671" s="147"/>
      <c r="G671" s="147"/>
      <c r="H671" s="147"/>
      <c r="I671" s="147"/>
      <c r="J671" s="147"/>
      <c r="K671" s="147"/>
      <c r="L671" s="147"/>
      <c r="M671" s="147"/>
      <c r="N671" s="147"/>
      <c r="O671" s="147"/>
      <c r="P671" s="147"/>
      <c r="Q671" s="147"/>
      <c r="R671" s="147"/>
      <c r="S671" s="147"/>
      <c r="T671" s="147"/>
      <c r="U671" s="147"/>
      <c r="V671" s="147"/>
      <c r="W671" s="147"/>
      <c r="X671" s="147"/>
      <c r="Y671" s="147"/>
      <c r="Z671" s="147"/>
      <c r="AA671" s="147"/>
      <c r="AB671" s="147"/>
      <c r="AC671" s="147"/>
      <c r="AD671" s="147"/>
      <c r="AE671" s="147"/>
      <c r="AF671" s="147"/>
      <c r="AG671" s="147"/>
      <c r="AH671" s="147"/>
      <c r="AI671" s="147"/>
      <c r="AJ671" s="147"/>
      <c r="AK671" s="147"/>
      <c r="AL671" s="147"/>
      <c r="AM671" s="147"/>
      <c r="AN671" s="147"/>
      <c r="AO671" s="147"/>
      <c r="AP671" s="147"/>
      <c r="AQ671" s="147"/>
      <c r="AR671" s="147"/>
      <c r="AS671" s="147"/>
      <c r="AT671" s="147"/>
      <c r="AU671" s="147"/>
      <c r="AV671" s="147"/>
      <c r="AW671" s="147"/>
    </row>
    <row r="672" spans="1:49" x14ac:dyDescent="0.2">
      <c r="A672" s="147"/>
      <c r="B672" s="147"/>
      <c r="C672" s="147"/>
      <c r="D672" s="147"/>
      <c r="E672" s="147"/>
      <c r="F672" s="147"/>
      <c r="G672" s="147"/>
      <c r="H672" s="147"/>
      <c r="I672" s="147"/>
      <c r="J672" s="147"/>
      <c r="K672" s="147"/>
      <c r="L672" s="147"/>
      <c r="M672" s="147"/>
      <c r="N672" s="147"/>
      <c r="O672" s="147"/>
      <c r="P672" s="147"/>
      <c r="Q672" s="147"/>
      <c r="R672" s="147"/>
      <c r="S672" s="147"/>
      <c r="T672" s="147"/>
      <c r="U672" s="147"/>
      <c r="V672" s="147"/>
      <c r="W672" s="147"/>
      <c r="X672" s="147"/>
      <c r="Y672" s="147"/>
      <c r="Z672" s="147"/>
      <c r="AA672" s="147"/>
      <c r="AB672" s="147"/>
      <c r="AC672" s="147"/>
      <c r="AD672" s="147"/>
      <c r="AE672" s="147"/>
      <c r="AF672" s="147"/>
      <c r="AG672" s="147"/>
      <c r="AH672" s="147"/>
      <c r="AI672" s="147"/>
      <c r="AJ672" s="147"/>
      <c r="AK672" s="147"/>
      <c r="AL672" s="147"/>
      <c r="AM672" s="147"/>
      <c r="AN672" s="147"/>
      <c r="AO672" s="147"/>
      <c r="AP672" s="147"/>
      <c r="AQ672" s="147"/>
      <c r="AR672" s="147"/>
      <c r="AS672" s="147"/>
      <c r="AT672" s="147"/>
      <c r="AU672" s="147"/>
      <c r="AV672" s="147"/>
      <c r="AW672" s="147"/>
    </row>
    <row r="673" spans="1:49" x14ac:dyDescent="0.2">
      <c r="A673" s="147"/>
      <c r="B673" s="147"/>
      <c r="C673" s="147"/>
      <c r="D673" s="147"/>
      <c r="E673" s="147"/>
      <c r="F673" s="147"/>
      <c r="G673" s="147"/>
      <c r="H673" s="147"/>
      <c r="I673" s="147"/>
      <c r="J673" s="147"/>
      <c r="K673" s="147"/>
      <c r="L673" s="147"/>
      <c r="M673" s="147"/>
      <c r="N673" s="147"/>
      <c r="O673" s="147"/>
      <c r="P673" s="147"/>
      <c r="Q673" s="147"/>
      <c r="R673" s="147"/>
      <c r="S673" s="147"/>
      <c r="T673" s="147"/>
      <c r="U673" s="147"/>
      <c r="V673" s="147"/>
      <c r="W673" s="147"/>
      <c r="X673" s="147"/>
      <c r="Y673" s="147"/>
      <c r="Z673" s="147"/>
      <c r="AA673" s="147"/>
      <c r="AB673" s="147"/>
      <c r="AC673" s="147"/>
      <c r="AD673" s="147"/>
      <c r="AE673" s="147"/>
      <c r="AF673" s="147"/>
      <c r="AG673" s="147"/>
      <c r="AH673" s="147"/>
      <c r="AI673" s="147"/>
      <c r="AJ673" s="147"/>
      <c r="AK673" s="147"/>
      <c r="AL673" s="147"/>
      <c r="AM673" s="147"/>
      <c r="AN673" s="147"/>
      <c r="AO673" s="147"/>
      <c r="AP673" s="147"/>
      <c r="AQ673" s="147"/>
      <c r="AR673" s="147"/>
      <c r="AS673" s="147"/>
      <c r="AT673" s="147"/>
      <c r="AU673" s="147"/>
      <c r="AV673" s="147"/>
      <c r="AW673" s="147"/>
    </row>
    <row r="674" spans="1:49" x14ac:dyDescent="0.2">
      <c r="A674" s="147"/>
      <c r="B674" s="147"/>
      <c r="C674" s="147"/>
      <c r="D674" s="147"/>
      <c r="E674" s="147"/>
      <c r="F674" s="147"/>
      <c r="G674" s="147"/>
      <c r="H674" s="147"/>
      <c r="I674" s="147"/>
      <c r="J674" s="147"/>
      <c r="K674" s="147"/>
      <c r="L674" s="147"/>
      <c r="M674" s="147"/>
      <c r="N674" s="147"/>
      <c r="O674" s="147"/>
      <c r="P674" s="147"/>
      <c r="Q674" s="147"/>
      <c r="R674" s="147"/>
      <c r="S674" s="147"/>
      <c r="T674" s="147"/>
      <c r="U674" s="147"/>
      <c r="V674" s="147"/>
      <c r="W674" s="147"/>
      <c r="X674" s="147"/>
      <c r="Y674" s="147"/>
      <c r="Z674" s="147"/>
      <c r="AA674" s="147"/>
      <c r="AB674" s="147"/>
      <c r="AC674" s="147"/>
      <c r="AD674" s="147"/>
      <c r="AE674" s="147"/>
      <c r="AF674" s="147"/>
      <c r="AG674" s="147"/>
      <c r="AH674" s="147"/>
      <c r="AI674" s="147"/>
      <c r="AJ674" s="147"/>
      <c r="AK674" s="147"/>
      <c r="AL674" s="147"/>
      <c r="AM674" s="147"/>
      <c r="AN674" s="147"/>
      <c r="AO674" s="147"/>
      <c r="AP674" s="147"/>
      <c r="AQ674" s="147"/>
      <c r="AR674" s="147"/>
      <c r="AS674" s="147"/>
      <c r="AT674" s="147"/>
      <c r="AU674" s="147"/>
      <c r="AV674" s="147"/>
      <c r="AW674" s="147"/>
    </row>
    <row r="675" spans="1:49" x14ac:dyDescent="0.2">
      <c r="A675" s="147"/>
      <c r="B675" s="147"/>
      <c r="C675" s="147"/>
      <c r="D675" s="147"/>
      <c r="E675" s="147"/>
      <c r="F675" s="147"/>
      <c r="G675" s="147"/>
      <c r="H675" s="147"/>
      <c r="I675" s="147"/>
      <c r="J675" s="147"/>
      <c r="K675" s="147"/>
      <c r="L675" s="147"/>
      <c r="M675" s="147"/>
      <c r="N675" s="147"/>
      <c r="O675" s="147"/>
      <c r="P675" s="147"/>
      <c r="Q675" s="147"/>
      <c r="R675" s="147"/>
      <c r="S675" s="147"/>
      <c r="T675" s="147"/>
      <c r="U675" s="147"/>
      <c r="V675" s="147"/>
      <c r="W675" s="147"/>
      <c r="X675" s="147"/>
      <c r="Y675" s="147"/>
      <c r="Z675" s="147"/>
      <c r="AA675" s="147"/>
      <c r="AB675" s="147"/>
      <c r="AC675" s="147"/>
      <c r="AD675" s="147"/>
      <c r="AE675" s="147"/>
      <c r="AF675" s="147"/>
      <c r="AG675" s="147"/>
      <c r="AH675" s="147"/>
      <c r="AI675" s="147"/>
      <c r="AJ675" s="147"/>
      <c r="AK675" s="147"/>
      <c r="AL675" s="147"/>
      <c r="AM675" s="147"/>
      <c r="AN675" s="147"/>
      <c r="AO675" s="147"/>
      <c r="AP675" s="147"/>
      <c r="AQ675" s="147"/>
      <c r="AR675" s="147"/>
      <c r="AS675" s="147"/>
      <c r="AT675" s="147"/>
      <c r="AU675" s="147"/>
      <c r="AV675" s="147"/>
      <c r="AW675" s="147"/>
    </row>
    <row r="676" spans="1:49" x14ac:dyDescent="0.2">
      <c r="A676" s="147"/>
      <c r="B676" s="147"/>
      <c r="C676" s="147"/>
      <c r="D676" s="147"/>
      <c r="E676" s="147"/>
      <c r="F676" s="147"/>
      <c r="G676" s="147"/>
      <c r="H676" s="147"/>
      <c r="I676" s="147"/>
      <c r="J676" s="147"/>
      <c r="K676" s="147"/>
      <c r="L676" s="147"/>
      <c r="M676" s="147"/>
      <c r="N676" s="147"/>
      <c r="O676" s="147"/>
      <c r="P676" s="147"/>
      <c r="Q676" s="147"/>
      <c r="R676" s="147"/>
      <c r="S676" s="147"/>
      <c r="T676" s="147"/>
      <c r="U676" s="147"/>
      <c r="V676" s="147"/>
      <c r="W676" s="147"/>
      <c r="X676" s="147"/>
      <c r="Y676" s="147"/>
      <c r="Z676" s="147"/>
      <c r="AA676" s="147"/>
      <c r="AB676" s="147"/>
      <c r="AC676" s="147"/>
      <c r="AD676" s="147"/>
      <c r="AE676" s="147"/>
      <c r="AF676" s="147"/>
      <c r="AG676" s="147"/>
      <c r="AH676" s="147"/>
      <c r="AI676" s="147"/>
      <c r="AJ676" s="147"/>
      <c r="AK676" s="147"/>
      <c r="AL676" s="147"/>
      <c r="AM676" s="147"/>
      <c r="AN676" s="147"/>
      <c r="AO676" s="147"/>
      <c r="AP676" s="147"/>
      <c r="AQ676" s="147"/>
      <c r="AR676" s="147"/>
      <c r="AS676" s="147"/>
      <c r="AT676" s="147"/>
      <c r="AU676" s="147"/>
      <c r="AV676" s="147"/>
      <c r="AW676" s="147"/>
    </row>
    <row r="677" spans="1:49" x14ac:dyDescent="0.2">
      <c r="A677" s="147"/>
      <c r="B677" s="147"/>
      <c r="C677" s="147"/>
      <c r="D677" s="147"/>
      <c r="E677" s="147"/>
      <c r="F677" s="147"/>
      <c r="G677" s="147"/>
      <c r="H677" s="147"/>
      <c r="I677" s="147"/>
      <c r="J677" s="147"/>
      <c r="K677" s="147"/>
      <c r="L677" s="147"/>
      <c r="M677" s="147"/>
      <c r="N677" s="147"/>
      <c r="O677" s="147"/>
      <c r="P677" s="147"/>
      <c r="Q677" s="147"/>
      <c r="R677" s="147"/>
      <c r="S677" s="147"/>
      <c r="T677" s="147"/>
      <c r="U677" s="147"/>
      <c r="V677" s="147"/>
      <c r="W677" s="147"/>
      <c r="X677" s="147"/>
      <c r="Y677" s="147"/>
      <c r="Z677" s="147"/>
      <c r="AA677" s="147"/>
      <c r="AB677" s="147"/>
      <c r="AC677" s="147"/>
      <c r="AD677" s="147"/>
      <c r="AE677" s="147"/>
      <c r="AF677" s="147"/>
      <c r="AG677" s="147"/>
      <c r="AH677" s="147"/>
      <c r="AI677" s="147"/>
      <c r="AJ677" s="147"/>
      <c r="AK677" s="147"/>
      <c r="AL677" s="147"/>
      <c r="AM677" s="147"/>
      <c r="AN677" s="147"/>
      <c r="AO677" s="147"/>
      <c r="AP677" s="147"/>
      <c r="AQ677" s="147"/>
      <c r="AR677" s="147"/>
      <c r="AS677" s="147"/>
      <c r="AT677" s="147"/>
      <c r="AU677" s="147"/>
      <c r="AV677" s="147"/>
      <c r="AW677" s="147"/>
    </row>
    <row r="678" spans="1:49" x14ac:dyDescent="0.2">
      <c r="A678" s="147"/>
      <c r="B678" s="147"/>
      <c r="C678" s="147"/>
      <c r="D678" s="147"/>
      <c r="E678" s="147"/>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row>
    <row r="679" spans="1:49" x14ac:dyDescent="0.2">
      <c r="A679" s="147"/>
      <c r="B679" s="147"/>
      <c r="C679" s="147"/>
      <c r="D679" s="147"/>
      <c r="E679" s="147"/>
      <c r="F679" s="147"/>
      <c r="G679" s="147"/>
      <c r="H679" s="147"/>
      <c r="I679" s="147"/>
      <c r="J679" s="147"/>
      <c r="K679" s="147"/>
      <c r="L679" s="147"/>
      <c r="M679" s="147"/>
      <c r="N679" s="147"/>
      <c r="O679" s="147"/>
      <c r="P679" s="147"/>
      <c r="Q679" s="147"/>
      <c r="R679" s="147"/>
      <c r="S679" s="147"/>
      <c r="T679" s="147"/>
      <c r="U679" s="147"/>
      <c r="V679" s="147"/>
      <c r="W679" s="147"/>
      <c r="X679" s="147"/>
      <c r="Y679" s="147"/>
      <c r="Z679" s="147"/>
      <c r="AA679" s="147"/>
      <c r="AB679" s="147"/>
      <c r="AC679" s="147"/>
      <c r="AD679" s="147"/>
      <c r="AE679" s="147"/>
      <c r="AF679" s="147"/>
      <c r="AG679" s="147"/>
      <c r="AH679" s="147"/>
      <c r="AI679" s="147"/>
      <c r="AJ679" s="147"/>
      <c r="AK679" s="147"/>
      <c r="AL679" s="147"/>
      <c r="AM679" s="147"/>
      <c r="AN679" s="147"/>
      <c r="AO679" s="147"/>
      <c r="AP679" s="147"/>
      <c r="AQ679" s="147"/>
      <c r="AR679" s="147"/>
      <c r="AS679" s="147"/>
      <c r="AT679" s="147"/>
      <c r="AU679" s="147"/>
      <c r="AV679" s="147"/>
      <c r="AW679" s="147"/>
    </row>
    <row r="680" spans="1:49" x14ac:dyDescent="0.2">
      <c r="A680" s="147"/>
      <c r="B680" s="147"/>
      <c r="C680" s="147"/>
      <c r="D680" s="147"/>
      <c r="E680" s="147"/>
      <c r="F680" s="147"/>
      <c r="G680" s="147"/>
      <c r="H680" s="147"/>
      <c r="I680" s="147"/>
      <c r="J680" s="147"/>
      <c r="K680" s="147"/>
      <c r="L680" s="147"/>
      <c r="M680" s="147"/>
      <c r="N680" s="147"/>
      <c r="O680" s="147"/>
      <c r="P680" s="147"/>
      <c r="Q680" s="147"/>
      <c r="R680" s="147"/>
      <c r="S680" s="147"/>
      <c r="T680" s="147"/>
      <c r="U680" s="147"/>
      <c r="V680" s="147"/>
      <c r="W680" s="147"/>
      <c r="X680" s="147"/>
      <c r="Y680" s="147"/>
      <c r="Z680" s="147"/>
      <c r="AA680" s="147"/>
      <c r="AB680" s="147"/>
      <c r="AC680" s="147"/>
      <c r="AD680" s="147"/>
      <c r="AE680" s="147"/>
      <c r="AF680" s="147"/>
      <c r="AG680" s="147"/>
      <c r="AH680" s="147"/>
      <c r="AI680" s="147"/>
      <c r="AJ680" s="147"/>
      <c r="AK680" s="147"/>
      <c r="AL680" s="147"/>
      <c r="AM680" s="147"/>
      <c r="AN680" s="147"/>
      <c r="AO680" s="147"/>
      <c r="AP680" s="147"/>
      <c r="AQ680" s="147"/>
      <c r="AR680" s="147"/>
      <c r="AS680" s="147"/>
      <c r="AT680" s="147"/>
      <c r="AU680" s="147"/>
      <c r="AV680" s="147"/>
      <c r="AW680" s="147"/>
    </row>
    <row r="681" spans="1:49" x14ac:dyDescent="0.2">
      <c r="A681" s="147"/>
      <c r="B681" s="147"/>
      <c r="C681" s="147"/>
      <c r="D681" s="147"/>
      <c r="E681" s="147"/>
      <c r="F681" s="147"/>
      <c r="G681" s="147"/>
      <c r="H681" s="147"/>
      <c r="I681" s="147"/>
      <c r="J681" s="147"/>
      <c r="K681" s="147"/>
      <c r="L681" s="147"/>
      <c r="M681" s="147"/>
      <c r="N681" s="147"/>
      <c r="O681" s="147"/>
      <c r="P681" s="147"/>
      <c r="Q681" s="147"/>
      <c r="R681" s="147"/>
      <c r="S681" s="147"/>
      <c r="T681" s="147"/>
      <c r="U681" s="147"/>
      <c r="V681" s="147"/>
      <c r="W681" s="147"/>
      <c r="X681" s="147"/>
      <c r="Y681" s="147"/>
      <c r="Z681" s="147"/>
      <c r="AA681" s="147"/>
      <c r="AB681" s="147"/>
      <c r="AC681" s="147"/>
      <c r="AD681" s="147"/>
      <c r="AE681" s="147"/>
      <c r="AF681" s="147"/>
      <c r="AG681" s="147"/>
      <c r="AH681" s="147"/>
      <c r="AI681" s="147"/>
      <c r="AJ681" s="147"/>
      <c r="AK681" s="147"/>
      <c r="AL681" s="147"/>
      <c r="AM681" s="147"/>
      <c r="AN681" s="147"/>
      <c r="AO681" s="147"/>
      <c r="AP681" s="147"/>
      <c r="AQ681" s="147"/>
      <c r="AR681" s="147"/>
      <c r="AS681" s="147"/>
      <c r="AT681" s="147"/>
      <c r="AU681" s="147"/>
      <c r="AV681" s="147"/>
      <c r="AW681" s="147"/>
    </row>
    <row r="682" spans="1:49" x14ac:dyDescent="0.2">
      <c r="A682" s="147"/>
      <c r="B682" s="147"/>
      <c r="C682" s="147"/>
      <c r="D682" s="147"/>
      <c r="E682" s="147"/>
      <c r="F682" s="147"/>
      <c r="G682" s="147"/>
      <c r="H682" s="147"/>
      <c r="I682" s="147"/>
      <c r="J682" s="147"/>
      <c r="K682" s="147"/>
      <c r="L682" s="147"/>
      <c r="M682" s="147"/>
      <c r="N682" s="147"/>
      <c r="O682" s="147"/>
      <c r="P682" s="147"/>
      <c r="Q682" s="147"/>
      <c r="R682" s="147"/>
      <c r="S682" s="147"/>
      <c r="T682" s="147"/>
      <c r="U682" s="147"/>
      <c r="V682" s="147"/>
      <c r="W682" s="147"/>
      <c r="X682" s="147"/>
      <c r="Y682" s="147"/>
      <c r="Z682" s="147"/>
      <c r="AA682" s="147"/>
      <c r="AB682" s="147"/>
      <c r="AC682" s="147"/>
      <c r="AD682" s="147"/>
      <c r="AE682" s="147"/>
      <c r="AF682" s="147"/>
      <c r="AG682" s="147"/>
      <c r="AH682" s="147"/>
      <c r="AI682" s="147"/>
      <c r="AJ682" s="147"/>
      <c r="AK682" s="147"/>
      <c r="AL682" s="147"/>
      <c r="AM682" s="147"/>
      <c r="AN682" s="147"/>
      <c r="AO682" s="147"/>
      <c r="AP682" s="147"/>
      <c r="AQ682" s="147"/>
      <c r="AR682" s="147"/>
      <c r="AS682" s="147"/>
      <c r="AT682" s="147"/>
      <c r="AU682" s="147"/>
      <c r="AV682" s="147"/>
      <c r="AW682" s="147"/>
    </row>
    <row r="683" spans="1:49" x14ac:dyDescent="0.2">
      <c r="A683" s="147"/>
      <c r="B683" s="147"/>
      <c r="C683" s="147"/>
      <c r="D683" s="147"/>
      <c r="E683" s="147"/>
      <c r="F683" s="147"/>
      <c r="G683" s="147"/>
      <c r="H683" s="147"/>
      <c r="I683" s="147"/>
      <c r="J683" s="147"/>
      <c r="K683" s="147"/>
      <c r="L683" s="147"/>
      <c r="M683" s="147"/>
      <c r="N683" s="147"/>
      <c r="O683" s="147"/>
      <c r="P683" s="147"/>
      <c r="Q683" s="147"/>
      <c r="R683" s="147"/>
      <c r="S683" s="147"/>
      <c r="T683" s="147"/>
      <c r="U683" s="147"/>
      <c r="V683" s="147"/>
      <c r="W683" s="147"/>
      <c r="X683" s="147"/>
      <c r="Y683" s="147"/>
      <c r="Z683" s="147"/>
      <c r="AA683" s="147"/>
      <c r="AB683" s="147"/>
      <c r="AC683" s="147"/>
      <c r="AD683" s="147"/>
      <c r="AE683" s="147"/>
      <c r="AF683" s="147"/>
      <c r="AG683" s="147"/>
      <c r="AH683" s="147"/>
      <c r="AI683" s="147"/>
      <c r="AJ683" s="147"/>
      <c r="AK683" s="147"/>
      <c r="AL683" s="147"/>
      <c r="AM683" s="147"/>
      <c r="AN683" s="147"/>
      <c r="AO683" s="147"/>
      <c r="AP683" s="147"/>
      <c r="AQ683" s="147"/>
      <c r="AR683" s="147"/>
      <c r="AS683" s="147"/>
      <c r="AT683" s="147"/>
      <c r="AU683" s="147"/>
      <c r="AV683" s="147"/>
      <c r="AW683" s="147"/>
    </row>
    <row r="684" spans="1:49" x14ac:dyDescent="0.2">
      <c r="A684" s="147"/>
      <c r="B684" s="147"/>
      <c r="C684" s="147"/>
      <c r="D684" s="147"/>
      <c r="E684" s="147"/>
      <c r="F684" s="147"/>
      <c r="G684" s="147"/>
      <c r="H684" s="147"/>
      <c r="I684" s="147"/>
      <c r="J684" s="147"/>
      <c r="K684" s="147"/>
      <c r="L684" s="147"/>
      <c r="M684" s="147"/>
      <c r="N684" s="147"/>
      <c r="O684" s="147"/>
      <c r="P684" s="147"/>
      <c r="Q684" s="147"/>
      <c r="R684" s="147"/>
      <c r="S684" s="147"/>
      <c r="T684" s="147"/>
      <c r="U684" s="147"/>
      <c r="V684" s="147"/>
      <c r="W684" s="147"/>
      <c r="X684" s="147"/>
      <c r="Y684" s="147"/>
      <c r="Z684" s="147"/>
      <c r="AA684" s="147"/>
      <c r="AB684" s="147"/>
      <c r="AC684" s="147"/>
      <c r="AD684" s="147"/>
      <c r="AE684" s="147"/>
      <c r="AF684" s="147"/>
      <c r="AG684" s="147"/>
      <c r="AH684" s="147"/>
      <c r="AI684" s="147"/>
      <c r="AJ684" s="147"/>
      <c r="AK684" s="147"/>
      <c r="AL684" s="147"/>
      <c r="AM684" s="147"/>
      <c r="AN684" s="147"/>
      <c r="AO684" s="147"/>
      <c r="AP684" s="147"/>
      <c r="AQ684" s="147"/>
      <c r="AR684" s="147"/>
      <c r="AS684" s="147"/>
      <c r="AT684" s="147"/>
      <c r="AU684" s="147"/>
      <c r="AV684" s="147"/>
      <c r="AW684" s="147"/>
    </row>
    <row r="685" spans="1:49" x14ac:dyDescent="0.2">
      <c r="A685" s="147"/>
      <c r="B685" s="147"/>
      <c r="C685" s="147"/>
      <c r="D685" s="147"/>
      <c r="E685" s="147"/>
      <c r="F685" s="147"/>
      <c r="G685" s="147"/>
      <c r="H685" s="147"/>
      <c r="I685" s="147"/>
      <c r="J685" s="147"/>
      <c r="K685" s="147"/>
      <c r="L685" s="147"/>
      <c r="M685" s="147"/>
      <c r="N685" s="147"/>
      <c r="O685" s="147"/>
      <c r="P685" s="147"/>
      <c r="Q685" s="147"/>
      <c r="R685" s="147"/>
      <c r="S685" s="147"/>
      <c r="T685" s="147"/>
      <c r="U685" s="147"/>
      <c r="V685" s="147"/>
      <c r="W685" s="147"/>
      <c r="X685" s="147"/>
      <c r="Y685" s="147"/>
      <c r="Z685" s="147"/>
      <c r="AA685" s="147"/>
      <c r="AB685" s="147"/>
      <c r="AC685" s="147"/>
      <c r="AD685" s="147"/>
      <c r="AE685" s="147"/>
      <c r="AF685" s="147"/>
      <c r="AG685" s="147"/>
      <c r="AH685" s="147"/>
      <c r="AI685" s="147"/>
      <c r="AJ685" s="147"/>
      <c r="AK685" s="147"/>
      <c r="AL685" s="147"/>
      <c r="AM685" s="147"/>
      <c r="AN685" s="147"/>
      <c r="AO685" s="147"/>
      <c r="AP685" s="147"/>
      <c r="AQ685" s="147"/>
      <c r="AR685" s="147"/>
      <c r="AS685" s="147"/>
      <c r="AT685" s="147"/>
      <c r="AU685" s="147"/>
      <c r="AV685" s="147"/>
      <c r="AW685" s="147"/>
    </row>
    <row r="686" spans="1:49" x14ac:dyDescent="0.2">
      <c r="A686" s="147"/>
      <c r="B686" s="147"/>
      <c r="C686" s="147"/>
      <c r="D686" s="147"/>
      <c r="E686" s="147"/>
      <c r="F686" s="147"/>
      <c r="G686" s="147"/>
      <c r="H686" s="147"/>
      <c r="I686" s="147"/>
      <c r="J686" s="147"/>
      <c r="K686" s="147"/>
      <c r="L686" s="147"/>
      <c r="M686" s="147"/>
      <c r="N686" s="147"/>
      <c r="O686" s="147"/>
      <c r="P686" s="147"/>
      <c r="Q686" s="147"/>
      <c r="R686" s="147"/>
      <c r="S686" s="147"/>
      <c r="T686" s="147"/>
      <c r="U686" s="147"/>
      <c r="V686" s="147"/>
      <c r="W686" s="147"/>
      <c r="X686" s="147"/>
      <c r="Y686" s="147"/>
      <c r="Z686" s="147"/>
      <c r="AA686" s="147"/>
      <c r="AB686" s="147"/>
      <c r="AC686" s="147"/>
      <c r="AD686" s="147"/>
      <c r="AE686" s="147"/>
      <c r="AF686" s="147"/>
      <c r="AG686" s="147"/>
      <c r="AH686" s="147"/>
      <c r="AI686" s="147"/>
      <c r="AJ686" s="147"/>
      <c r="AK686" s="147"/>
      <c r="AL686" s="147"/>
      <c r="AM686" s="147"/>
      <c r="AN686" s="147"/>
      <c r="AO686" s="147"/>
      <c r="AP686" s="147"/>
      <c r="AQ686" s="147"/>
      <c r="AR686" s="147"/>
      <c r="AS686" s="147"/>
      <c r="AT686" s="147"/>
      <c r="AU686" s="147"/>
      <c r="AV686" s="147"/>
      <c r="AW686" s="147"/>
    </row>
    <row r="687" spans="1:49" x14ac:dyDescent="0.2">
      <c r="A687" s="147"/>
      <c r="B687" s="147"/>
      <c r="C687" s="147"/>
      <c r="D687" s="147"/>
      <c r="E687" s="147"/>
      <c r="F687" s="147"/>
      <c r="G687" s="147"/>
      <c r="H687" s="147"/>
      <c r="I687" s="147"/>
      <c r="J687" s="147"/>
      <c r="K687" s="147"/>
      <c r="L687" s="147"/>
      <c r="M687" s="147"/>
      <c r="N687" s="147"/>
      <c r="O687" s="147"/>
      <c r="P687" s="147"/>
      <c r="Q687" s="147"/>
      <c r="R687" s="147"/>
      <c r="S687" s="147"/>
      <c r="T687" s="147"/>
      <c r="U687" s="147"/>
      <c r="V687" s="147"/>
      <c r="W687" s="147"/>
      <c r="X687" s="147"/>
      <c r="Y687" s="147"/>
      <c r="Z687" s="147"/>
      <c r="AA687" s="147"/>
      <c r="AB687" s="147"/>
      <c r="AC687" s="147"/>
      <c r="AD687" s="147"/>
      <c r="AE687" s="147"/>
      <c r="AF687" s="147"/>
      <c r="AG687" s="147"/>
      <c r="AH687" s="147"/>
      <c r="AI687" s="147"/>
      <c r="AJ687" s="147"/>
      <c r="AK687" s="147"/>
      <c r="AL687" s="147"/>
      <c r="AM687" s="147"/>
      <c r="AN687" s="147"/>
      <c r="AO687" s="147"/>
      <c r="AP687" s="147"/>
      <c r="AQ687" s="147"/>
      <c r="AR687" s="147"/>
      <c r="AS687" s="147"/>
      <c r="AT687" s="147"/>
      <c r="AU687" s="147"/>
      <c r="AV687" s="147"/>
      <c r="AW687" s="147"/>
    </row>
    <row r="688" spans="1:49" x14ac:dyDescent="0.2">
      <c r="A688" s="147"/>
      <c r="B688" s="147"/>
      <c r="C688" s="147"/>
      <c r="D688" s="147"/>
      <c r="E688" s="147"/>
      <c r="F688" s="147"/>
      <c r="G688" s="147"/>
      <c r="H688" s="147"/>
      <c r="I688" s="147"/>
      <c r="J688" s="147"/>
      <c r="K688" s="147"/>
      <c r="L688" s="147"/>
      <c r="M688" s="147"/>
      <c r="N688" s="147"/>
      <c r="O688" s="147"/>
      <c r="P688" s="147"/>
      <c r="Q688" s="147"/>
      <c r="R688" s="147"/>
      <c r="S688" s="147"/>
      <c r="T688" s="147"/>
      <c r="U688" s="147"/>
      <c r="V688" s="147"/>
      <c r="W688" s="147"/>
      <c r="X688" s="147"/>
      <c r="Y688" s="147"/>
      <c r="Z688" s="147"/>
      <c r="AA688" s="147"/>
      <c r="AB688" s="147"/>
      <c r="AC688" s="147"/>
      <c r="AD688" s="147"/>
      <c r="AE688" s="147"/>
      <c r="AF688" s="147"/>
      <c r="AG688" s="147"/>
      <c r="AH688" s="147"/>
      <c r="AI688" s="147"/>
      <c r="AJ688" s="147"/>
      <c r="AK688" s="147"/>
      <c r="AL688" s="147"/>
      <c r="AM688" s="147"/>
      <c r="AN688" s="147"/>
      <c r="AO688" s="147"/>
      <c r="AP688" s="147"/>
      <c r="AQ688" s="147"/>
      <c r="AR688" s="147"/>
      <c r="AS688" s="147"/>
      <c r="AT688" s="147"/>
      <c r="AU688" s="147"/>
      <c r="AV688" s="147"/>
      <c r="AW688" s="147"/>
    </row>
    <row r="689" spans="1:49" x14ac:dyDescent="0.2">
      <c r="A689" s="147"/>
      <c r="B689" s="147"/>
      <c r="C689" s="147"/>
      <c r="D689" s="147"/>
      <c r="E689" s="147"/>
      <c r="F689" s="147"/>
      <c r="G689" s="147"/>
      <c r="H689" s="147"/>
      <c r="I689" s="147"/>
      <c r="J689" s="147"/>
      <c r="K689" s="147"/>
      <c r="L689" s="147"/>
      <c r="M689" s="147"/>
      <c r="N689" s="147"/>
      <c r="O689" s="147"/>
      <c r="P689" s="147"/>
      <c r="Q689" s="147"/>
      <c r="R689" s="147"/>
      <c r="S689" s="147"/>
      <c r="T689" s="147"/>
      <c r="U689" s="147"/>
      <c r="V689" s="147"/>
      <c r="W689" s="147"/>
      <c r="X689" s="147"/>
      <c r="Y689" s="147"/>
      <c r="Z689" s="147"/>
      <c r="AA689" s="147"/>
      <c r="AB689" s="147"/>
      <c r="AC689" s="147"/>
      <c r="AD689" s="147"/>
      <c r="AE689" s="147"/>
      <c r="AF689" s="147"/>
      <c r="AG689" s="147"/>
      <c r="AH689" s="147"/>
      <c r="AI689" s="147"/>
      <c r="AJ689" s="147"/>
      <c r="AK689" s="147"/>
      <c r="AL689" s="147"/>
      <c r="AM689" s="147"/>
      <c r="AN689" s="147"/>
      <c r="AO689" s="147"/>
      <c r="AP689" s="147"/>
      <c r="AQ689" s="147"/>
      <c r="AR689" s="147"/>
      <c r="AS689" s="147"/>
      <c r="AT689" s="147"/>
      <c r="AU689" s="147"/>
      <c r="AV689" s="147"/>
      <c r="AW689" s="147"/>
    </row>
    <row r="690" spans="1:49" x14ac:dyDescent="0.2">
      <c r="A690" s="147"/>
      <c r="B690" s="147"/>
      <c r="C690" s="147"/>
      <c r="D690" s="147"/>
      <c r="E690" s="147"/>
      <c r="F690" s="147"/>
      <c r="G690" s="147"/>
      <c r="H690" s="147"/>
      <c r="I690" s="147"/>
      <c r="J690" s="147"/>
      <c r="K690" s="147"/>
      <c r="L690" s="147"/>
      <c r="M690" s="147"/>
      <c r="N690" s="147"/>
      <c r="O690" s="147"/>
      <c r="P690" s="147"/>
      <c r="Q690" s="147"/>
      <c r="R690" s="147"/>
      <c r="S690" s="147"/>
      <c r="T690" s="147"/>
      <c r="U690" s="147"/>
      <c r="V690" s="147"/>
      <c r="W690" s="147"/>
      <c r="X690" s="147"/>
      <c r="Y690" s="147"/>
      <c r="Z690" s="147"/>
      <c r="AA690" s="147"/>
      <c r="AB690" s="147"/>
      <c r="AC690" s="147"/>
      <c r="AD690" s="147"/>
      <c r="AE690" s="147"/>
      <c r="AF690" s="147"/>
      <c r="AG690" s="147"/>
      <c r="AH690" s="147"/>
      <c r="AI690" s="147"/>
      <c r="AJ690" s="147"/>
      <c r="AK690" s="147"/>
      <c r="AL690" s="147"/>
      <c r="AM690" s="147"/>
      <c r="AN690" s="147"/>
      <c r="AO690" s="147"/>
      <c r="AP690" s="147"/>
      <c r="AQ690" s="147"/>
      <c r="AR690" s="147"/>
      <c r="AS690" s="147"/>
      <c r="AT690" s="147"/>
      <c r="AU690" s="147"/>
      <c r="AV690" s="147"/>
      <c r="AW690" s="147"/>
    </row>
    <row r="691" spans="1:49" x14ac:dyDescent="0.2">
      <c r="A691" s="147"/>
      <c r="B691" s="147"/>
      <c r="C691" s="147"/>
      <c r="D691" s="147"/>
      <c r="E691" s="147"/>
      <c r="F691" s="147"/>
      <c r="G691" s="147"/>
      <c r="H691" s="147"/>
      <c r="I691" s="147"/>
      <c r="J691" s="147"/>
      <c r="K691" s="147"/>
      <c r="L691" s="147"/>
      <c r="M691" s="147"/>
      <c r="N691" s="147"/>
      <c r="O691" s="147"/>
      <c r="P691" s="147"/>
      <c r="Q691" s="147"/>
      <c r="R691" s="147"/>
      <c r="S691" s="147"/>
      <c r="T691" s="147"/>
      <c r="U691" s="147"/>
      <c r="V691" s="147"/>
      <c r="W691" s="147"/>
      <c r="X691" s="147"/>
      <c r="Y691" s="147"/>
      <c r="Z691" s="147"/>
      <c r="AA691" s="147"/>
      <c r="AB691" s="147"/>
      <c r="AC691" s="147"/>
      <c r="AD691" s="147"/>
      <c r="AE691" s="147"/>
      <c r="AF691" s="147"/>
      <c r="AG691" s="147"/>
      <c r="AH691" s="147"/>
      <c r="AI691" s="147"/>
      <c r="AJ691" s="147"/>
      <c r="AK691" s="147"/>
      <c r="AL691" s="147"/>
      <c r="AM691" s="147"/>
      <c r="AN691" s="147"/>
      <c r="AO691" s="147"/>
      <c r="AP691" s="147"/>
      <c r="AQ691" s="147"/>
      <c r="AR691" s="147"/>
      <c r="AS691" s="147"/>
      <c r="AT691" s="147"/>
      <c r="AU691" s="147"/>
      <c r="AV691" s="147"/>
      <c r="AW691" s="147"/>
    </row>
    <row r="692" spans="1:49" x14ac:dyDescent="0.2">
      <c r="A692" s="147"/>
      <c r="B692" s="147"/>
      <c r="C692" s="147"/>
      <c r="D692" s="147"/>
      <c r="E692" s="147"/>
      <c r="F692" s="147"/>
      <c r="G692" s="147"/>
      <c r="H692" s="147"/>
      <c r="I692" s="147"/>
      <c r="J692" s="147"/>
      <c r="K692" s="147"/>
      <c r="L692" s="147"/>
      <c r="M692" s="147"/>
      <c r="N692" s="147"/>
      <c r="O692" s="147"/>
      <c r="P692" s="147"/>
      <c r="Q692" s="147"/>
      <c r="R692" s="147"/>
      <c r="S692" s="147"/>
      <c r="T692" s="147"/>
      <c r="U692" s="147"/>
      <c r="V692" s="147"/>
      <c r="W692" s="147"/>
      <c r="X692" s="147"/>
      <c r="Y692" s="147"/>
      <c r="Z692" s="147"/>
      <c r="AA692" s="147"/>
      <c r="AB692" s="147"/>
      <c r="AC692" s="147"/>
      <c r="AD692" s="147"/>
      <c r="AE692" s="147"/>
      <c r="AF692" s="147"/>
      <c r="AG692" s="147"/>
      <c r="AH692" s="147"/>
      <c r="AI692" s="147"/>
      <c r="AJ692" s="147"/>
      <c r="AK692" s="147"/>
      <c r="AL692" s="147"/>
      <c r="AM692" s="147"/>
      <c r="AN692" s="147"/>
      <c r="AO692" s="147"/>
      <c r="AP692" s="147"/>
      <c r="AQ692" s="147"/>
      <c r="AR692" s="147"/>
      <c r="AS692" s="147"/>
      <c r="AT692" s="147"/>
      <c r="AU692" s="147"/>
      <c r="AV692" s="147"/>
      <c r="AW692" s="147"/>
    </row>
    <row r="693" spans="1:49" x14ac:dyDescent="0.2">
      <c r="A693" s="147"/>
      <c r="B693" s="147"/>
      <c r="C693" s="147"/>
      <c r="D693" s="147"/>
      <c r="E693" s="147"/>
      <c r="F693" s="147"/>
      <c r="G693" s="147"/>
      <c r="H693" s="147"/>
      <c r="I693" s="147"/>
      <c r="J693" s="147"/>
      <c r="K693" s="147"/>
      <c r="L693" s="147"/>
      <c r="M693" s="147"/>
      <c r="N693" s="147"/>
      <c r="O693" s="147"/>
      <c r="P693" s="147"/>
      <c r="Q693" s="147"/>
      <c r="R693" s="147"/>
      <c r="S693" s="147"/>
      <c r="T693" s="147"/>
      <c r="U693" s="147"/>
      <c r="V693" s="147"/>
      <c r="W693" s="147"/>
      <c r="X693" s="147"/>
      <c r="Y693" s="147"/>
      <c r="Z693" s="147"/>
      <c r="AA693" s="147"/>
      <c r="AB693" s="147"/>
      <c r="AC693" s="147"/>
      <c r="AD693" s="147"/>
      <c r="AE693" s="147"/>
      <c r="AF693" s="147"/>
      <c r="AG693" s="147"/>
      <c r="AH693" s="147"/>
      <c r="AI693" s="147"/>
      <c r="AJ693" s="147"/>
      <c r="AK693" s="147"/>
      <c r="AL693" s="147"/>
      <c r="AM693" s="147"/>
      <c r="AN693" s="147"/>
      <c r="AO693" s="147"/>
      <c r="AP693" s="147"/>
      <c r="AQ693" s="147"/>
      <c r="AR693" s="147"/>
      <c r="AS693" s="147"/>
      <c r="AT693" s="147"/>
      <c r="AU693" s="147"/>
      <c r="AV693" s="147"/>
      <c r="AW693" s="147"/>
    </row>
    <row r="694" spans="1:49" x14ac:dyDescent="0.2">
      <c r="A694" s="147"/>
      <c r="B694" s="147"/>
      <c r="C694" s="147"/>
      <c r="D694" s="147"/>
      <c r="E694" s="147"/>
      <c r="F694" s="147"/>
      <c r="G694" s="147"/>
      <c r="H694" s="147"/>
      <c r="I694" s="147"/>
      <c r="J694" s="147"/>
      <c r="K694" s="147"/>
      <c r="L694" s="147"/>
      <c r="M694" s="147"/>
      <c r="N694" s="147"/>
      <c r="O694" s="147"/>
      <c r="P694" s="147"/>
      <c r="Q694" s="147"/>
      <c r="R694" s="147"/>
      <c r="S694" s="147"/>
      <c r="T694" s="147"/>
      <c r="U694" s="147"/>
      <c r="V694" s="147"/>
      <c r="W694" s="147"/>
      <c r="X694" s="147"/>
      <c r="Y694" s="147"/>
      <c r="Z694" s="147"/>
      <c r="AA694" s="147"/>
      <c r="AB694" s="147"/>
      <c r="AC694" s="147"/>
      <c r="AD694" s="147"/>
      <c r="AE694" s="147"/>
      <c r="AF694" s="147"/>
      <c r="AG694" s="147"/>
      <c r="AH694" s="147"/>
      <c r="AI694" s="147"/>
      <c r="AJ694" s="147"/>
      <c r="AK694" s="147"/>
      <c r="AL694" s="147"/>
      <c r="AM694" s="147"/>
      <c r="AN694" s="147"/>
      <c r="AO694" s="147"/>
      <c r="AP694" s="147"/>
      <c r="AQ694" s="147"/>
      <c r="AR694" s="147"/>
      <c r="AS694" s="147"/>
      <c r="AT694" s="147"/>
      <c r="AU694" s="147"/>
      <c r="AV694" s="147"/>
      <c r="AW694" s="147"/>
    </row>
    <row r="695" spans="1:49" x14ac:dyDescent="0.2">
      <c r="A695" s="147"/>
      <c r="B695" s="147"/>
      <c r="C695" s="147"/>
      <c r="D695" s="147"/>
      <c r="E695" s="147"/>
      <c r="F695" s="147"/>
      <c r="G695" s="147"/>
      <c r="H695" s="147"/>
      <c r="I695" s="147"/>
      <c r="J695" s="147"/>
      <c r="K695" s="147"/>
      <c r="L695" s="147"/>
      <c r="M695" s="147"/>
      <c r="N695" s="147"/>
      <c r="O695" s="147"/>
      <c r="P695" s="147"/>
      <c r="Q695" s="147"/>
      <c r="R695" s="147"/>
      <c r="S695" s="147"/>
      <c r="T695" s="147"/>
      <c r="U695" s="147"/>
      <c r="V695" s="147"/>
      <c r="W695" s="147"/>
      <c r="X695" s="147"/>
      <c r="Y695" s="147"/>
      <c r="Z695" s="147"/>
      <c r="AA695" s="147"/>
      <c r="AB695" s="147"/>
      <c r="AC695" s="147"/>
      <c r="AD695" s="147"/>
      <c r="AE695" s="147"/>
      <c r="AF695" s="147"/>
      <c r="AG695" s="147"/>
      <c r="AH695" s="147"/>
      <c r="AI695" s="147"/>
      <c r="AJ695" s="147"/>
      <c r="AK695" s="147"/>
      <c r="AL695" s="147"/>
      <c r="AM695" s="147"/>
      <c r="AN695" s="147"/>
      <c r="AO695" s="147"/>
      <c r="AP695" s="147"/>
      <c r="AQ695" s="147"/>
      <c r="AR695" s="147"/>
      <c r="AS695" s="147"/>
      <c r="AT695" s="147"/>
      <c r="AU695" s="147"/>
      <c r="AV695" s="147"/>
      <c r="AW695" s="147"/>
    </row>
    <row r="696" spans="1:49" x14ac:dyDescent="0.2">
      <c r="A696" s="147"/>
      <c r="B696" s="147"/>
      <c r="C696" s="147"/>
      <c r="D696" s="147"/>
      <c r="E696" s="147"/>
      <c r="F696" s="147"/>
      <c r="G696" s="147"/>
      <c r="H696" s="147"/>
      <c r="I696" s="147"/>
      <c r="J696" s="147"/>
      <c r="K696" s="147"/>
      <c r="L696" s="147"/>
      <c r="M696" s="147"/>
      <c r="N696" s="147"/>
      <c r="O696" s="147"/>
      <c r="P696" s="147"/>
      <c r="Q696" s="147"/>
      <c r="R696" s="147"/>
      <c r="S696" s="147"/>
      <c r="T696" s="147"/>
      <c r="U696" s="147"/>
      <c r="V696" s="147"/>
      <c r="W696" s="147"/>
      <c r="X696" s="147"/>
      <c r="Y696" s="147"/>
      <c r="Z696" s="147"/>
      <c r="AA696" s="147"/>
      <c r="AB696" s="147"/>
      <c r="AC696" s="147"/>
      <c r="AD696" s="147"/>
      <c r="AE696" s="147"/>
      <c r="AF696" s="147"/>
      <c r="AG696" s="147"/>
      <c r="AH696" s="147"/>
      <c r="AI696" s="147"/>
      <c r="AJ696" s="147"/>
      <c r="AK696" s="147"/>
      <c r="AL696" s="147"/>
      <c r="AM696" s="147"/>
      <c r="AN696" s="147"/>
      <c r="AO696" s="147"/>
      <c r="AP696" s="147"/>
      <c r="AQ696" s="147"/>
      <c r="AR696" s="147"/>
      <c r="AS696" s="147"/>
      <c r="AT696" s="147"/>
      <c r="AU696" s="147"/>
      <c r="AV696" s="147"/>
      <c r="AW696" s="147"/>
    </row>
    <row r="697" spans="1:49" x14ac:dyDescent="0.2">
      <c r="A697" s="147"/>
      <c r="B697" s="147"/>
      <c r="C697" s="147"/>
      <c r="D697" s="147"/>
      <c r="E697" s="147"/>
      <c r="F697" s="147"/>
      <c r="G697" s="147"/>
      <c r="H697" s="147"/>
      <c r="I697" s="147"/>
      <c r="J697" s="147"/>
      <c r="K697" s="147"/>
      <c r="L697" s="147"/>
      <c r="M697" s="147"/>
      <c r="N697" s="147"/>
      <c r="O697" s="147"/>
      <c r="P697" s="147"/>
      <c r="Q697" s="147"/>
      <c r="R697" s="147"/>
      <c r="S697" s="147"/>
      <c r="T697" s="147"/>
      <c r="U697" s="147"/>
      <c r="V697" s="147"/>
      <c r="W697" s="147"/>
      <c r="X697" s="147"/>
      <c r="Y697" s="147"/>
      <c r="Z697" s="147"/>
      <c r="AA697" s="147"/>
      <c r="AB697" s="147"/>
      <c r="AC697" s="147"/>
      <c r="AD697" s="147"/>
      <c r="AE697" s="147"/>
      <c r="AF697" s="147"/>
      <c r="AG697" s="147"/>
      <c r="AH697" s="147"/>
      <c r="AI697" s="147"/>
      <c r="AJ697" s="147"/>
      <c r="AK697" s="147"/>
      <c r="AL697" s="147"/>
      <c r="AM697" s="147"/>
      <c r="AN697" s="147"/>
      <c r="AO697" s="147"/>
      <c r="AP697" s="147"/>
      <c r="AQ697" s="147"/>
      <c r="AR697" s="147"/>
      <c r="AS697" s="147"/>
      <c r="AT697" s="147"/>
      <c r="AU697" s="147"/>
      <c r="AV697" s="147"/>
      <c r="AW697" s="147"/>
    </row>
    <row r="698" spans="1:49" x14ac:dyDescent="0.2">
      <c r="A698" s="147"/>
      <c r="B698" s="147"/>
      <c r="C698" s="147"/>
      <c r="D698" s="147"/>
      <c r="E698" s="147"/>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row>
    <row r="699" spans="1:49" x14ac:dyDescent="0.2">
      <c r="A699" s="147"/>
      <c r="B699" s="147"/>
      <c r="C699" s="147"/>
      <c r="D699" s="147"/>
      <c r="E699" s="147"/>
      <c r="F699" s="147"/>
      <c r="G699" s="147"/>
      <c r="H699" s="147"/>
      <c r="I699" s="147"/>
      <c r="J699" s="147"/>
      <c r="K699" s="147"/>
      <c r="L699" s="147"/>
      <c r="M699" s="147"/>
      <c r="N699" s="147"/>
      <c r="O699" s="147"/>
      <c r="P699" s="147"/>
      <c r="Q699" s="147"/>
      <c r="R699" s="147"/>
      <c r="S699" s="147"/>
      <c r="T699" s="147"/>
      <c r="U699" s="147"/>
      <c r="V699" s="147"/>
      <c r="W699" s="147"/>
      <c r="X699" s="147"/>
      <c r="Y699" s="147"/>
      <c r="Z699" s="147"/>
      <c r="AA699" s="147"/>
      <c r="AB699" s="147"/>
      <c r="AC699" s="147"/>
      <c r="AD699" s="147"/>
      <c r="AE699" s="147"/>
      <c r="AF699" s="147"/>
      <c r="AG699" s="147"/>
      <c r="AH699" s="147"/>
      <c r="AI699" s="147"/>
      <c r="AJ699" s="147"/>
      <c r="AK699" s="147"/>
      <c r="AL699" s="147"/>
      <c r="AM699" s="147"/>
      <c r="AN699" s="147"/>
      <c r="AO699" s="147"/>
      <c r="AP699" s="147"/>
      <c r="AQ699" s="147"/>
      <c r="AR699" s="147"/>
      <c r="AS699" s="147"/>
      <c r="AT699" s="147"/>
      <c r="AU699" s="147"/>
      <c r="AV699" s="147"/>
      <c r="AW699" s="147"/>
    </row>
    <row r="700" spans="1:49" x14ac:dyDescent="0.2">
      <c r="A700" s="147"/>
      <c r="B700" s="147"/>
      <c r="C700" s="147"/>
      <c r="D700" s="147"/>
      <c r="E700" s="147"/>
      <c r="F700" s="147"/>
      <c r="G700" s="147"/>
      <c r="H700" s="147"/>
      <c r="I700" s="147"/>
      <c r="J700" s="147"/>
      <c r="K700" s="147"/>
      <c r="L700" s="147"/>
      <c r="M700" s="147"/>
      <c r="N700" s="147"/>
      <c r="O700" s="147"/>
      <c r="P700" s="147"/>
      <c r="Q700" s="147"/>
      <c r="R700" s="147"/>
      <c r="S700" s="147"/>
      <c r="T700" s="147"/>
      <c r="U700" s="147"/>
      <c r="V700" s="147"/>
      <c r="W700" s="147"/>
      <c r="X700" s="147"/>
      <c r="Y700" s="147"/>
      <c r="Z700" s="147"/>
      <c r="AA700" s="147"/>
      <c r="AB700" s="147"/>
      <c r="AC700" s="147"/>
      <c r="AD700" s="147"/>
      <c r="AE700" s="147"/>
      <c r="AF700" s="147"/>
      <c r="AG700" s="147"/>
      <c r="AH700" s="147"/>
      <c r="AI700" s="147"/>
      <c r="AJ700" s="147"/>
      <c r="AK700" s="147"/>
      <c r="AL700" s="147"/>
      <c r="AM700" s="147"/>
      <c r="AN700" s="147"/>
      <c r="AO700" s="147"/>
      <c r="AP700" s="147"/>
      <c r="AQ700" s="147"/>
      <c r="AR700" s="147"/>
      <c r="AS700" s="147"/>
      <c r="AT700" s="147"/>
      <c r="AU700" s="147"/>
      <c r="AV700" s="147"/>
      <c r="AW700" s="147"/>
    </row>
    <row r="701" spans="1:49" x14ac:dyDescent="0.2">
      <c r="A701" s="147"/>
      <c r="B701" s="147"/>
      <c r="C701" s="147"/>
      <c r="D701" s="147"/>
      <c r="E701" s="147"/>
      <c r="F701" s="147"/>
      <c r="G701" s="147"/>
      <c r="H701" s="147"/>
      <c r="I701" s="147"/>
      <c r="J701" s="147"/>
      <c r="K701" s="147"/>
      <c r="L701" s="147"/>
      <c r="M701" s="147"/>
      <c r="N701" s="147"/>
      <c r="O701" s="147"/>
      <c r="P701" s="147"/>
      <c r="Q701" s="147"/>
      <c r="R701" s="147"/>
      <c r="S701" s="147"/>
      <c r="T701" s="147"/>
      <c r="U701" s="147"/>
      <c r="V701" s="147"/>
      <c r="W701" s="147"/>
      <c r="X701" s="147"/>
      <c r="Y701" s="147"/>
      <c r="Z701" s="147"/>
      <c r="AA701" s="147"/>
      <c r="AB701" s="147"/>
      <c r="AC701" s="147"/>
      <c r="AD701" s="147"/>
      <c r="AE701" s="147"/>
      <c r="AF701" s="147"/>
      <c r="AG701" s="147"/>
      <c r="AH701" s="147"/>
      <c r="AI701" s="147"/>
      <c r="AJ701" s="147"/>
      <c r="AK701" s="147"/>
      <c r="AL701" s="147"/>
      <c r="AM701" s="147"/>
      <c r="AN701" s="147"/>
      <c r="AO701" s="147"/>
      <c r="AP701" s="147"/>
      <c r="AQ701" s="147"/>
      <c r="AR701" s="147"/>
      <c r="AS701" s="147"/>
      <c r="AT701" s="147"/>
      <c r="AU701" s="147"/>
      <c r="AV701" s="147"/>
      <c r="AW701" s="147"/>
    </row>
    <row r="702" spans="1:49" x14ac:dyDescent="0.2">
      <c r="A702" s="147"/>
      <c r="B702" s="147"/>
      <c r="C702" s="147"/>
      <c r="D702" s="147"/>
      <c r="E702" s="147"/>
      <c r="F702" s="147"/>
      <c r="G702" s="147"/>
      <c r="H702" s="147"/>
      <c r="I702" s="147"/>
      <c r="J702" s="147"/>
      <c r="K702" s="147"/>
      <c r="L702" s="147"/>
      <c r="M702" s="147"/>
      <c r="N702" s="147"/>
      <c r="O702" s="147"/>
      <c r="P702" s="147"/>
      <c r="Q702" s="147"/>
      <c r="R702" s="147"/>
      <c r="S702" s="147"/>
      <c r="T702" s="147"/>
      <c r="U702" s="147"/>
      <c r="V702" s="147"/>
      <c r="W702" s="147"/>
      <c r="X702" s="147"/>
      <c r="Y702" s="147"/>
      <c r="Z702" s="147"/>
      <c r="AA702" s="147"/>
      <c r="AB702" s="147"/>
      <c r="AC702" s="147"/>
      <c r="AD702" s="147"/>
      <c r="AE702" s="147"/>
      <c r="AF702" s="147"/>
      <c r="AG702" s="147"/>
      <c r="AH702" s="147"/>
      <c r="AI702" s="147"/>
      <c r="AJ702" s="147"/>
      <c r="AK702" s="147"/>
      <c r="AL702" s="147"/>
      <c r="AM702" s="147"/>
      <c r="AN702" s="147"/>
      <c r="AO702" s="147"/>
      <c r="AP702" s="147"/>
      <c r="AQ702" s="147"/>
      <c r="AR702" s="147"/>
      <c r="AS702" s="147"/>
      <c r="AT702" s="147"/>
      <c r="AU702" s="147"/>
      <c r="AV702" s="147"/>
      <c r="AW702" s="147"/>
    </row>
    <row r="703" spans="1:49" x14ac:dyDescent="0.2">
      <c r="A703" s="147"/>
      <c r="B703" s="147"/>
      <c r="C703" s="147"/>
      <c r="D703" s="147"/>
      <c r="E703" s="147"/>
      <c r="F703" s="147"/>
      <c r="G703" s="147"/>
      <c r="H703" s="147"/>
      <c r="I703" s="147"/>
      <c r="J703" s="147"/>
      <c r="K703" s="147"/>
      <c r="L703" s="147"/>
      <c r="M703" s="147"/>
      <c r="N703" s="147"/>
      <c r="O703" s="147"/>
      <c r="P703" s="147"/>
      <c r="Q703" s="147"/>
      <c r="R703" s="147"/>
      <c r="S703" s="147"/>
      <c r="T703" s="147"/>
      <c r="U703" s="147"/>
      <c r="V703" s="147"/>
      <c r="W703" s="147"/>
      <c r="X703" s="147"/>
      <c r="Y703" s="147"/>
      <c r="Z703" s="147"/>
      <c r="AA703" s="147"/>
      <c r="AB703" s="147"/>
      <c r="AC703" s="147"/>
      <c r="AD703" s="147"/>
      <c r="AE703" s="147"/>
      <c r="AF703" s="147"/>
      <c r="AG703" s="147"/>
      <c r="AH703" s="147"/>
      <c r="AI703" s="147"/>
      <c r="AJ703" s="147"/>
      <c r="AK703" s="147"/>
      <c r="AL703" s="147"/>
      <c r="AM703" s="147"/>
      <c r="AN703" s="147"/>
      <c r="AO703" s="147"/>
      <c r="AP703" s="147"/>
      <c r="AQ703" s="147"/>
      <c r="AR703" s="147"/>
      <c r="AS703" s="147"/>
      <c r="AT703" s="147"/>
      <c r="AU703" s="147"/>
      <c r="AV703" s="147"/>
      <c r="AW703" s="147"/>
    </row>
    <row r="704" spans="1:49" x14ac:dyDescent="0.2">
      <c r="A704" s="147"/>
      <c r="B704" s="147"/>
      <c r="C704" s="147"/>
      <c r="D704" s="147"/>
      <c r="E704" s="147"/>
      <c r="F704" s="147"/>
      <c r="G704" s="147"/>
      <c r="H704" s="147"/>
      <c r="I704" s="147"/>
      <c r="J704" s="147"/>
      <c r="K704" s="147"/>
      <c r="L704" s="147"/>
      <c r="M704" s="147"/>
      <c r="N704" s="147"/>
      <c r="O704" s="147"/>
      <c r="P704" s="147"/>
      <c r="Q704" s="147"/>
      <c r="R704" s="147"/>
      <c r="S704" s="147"/>
      <c r="T704" s="147"/>
      <c r="U704" s="147"/>
      <c r="V704" s="147"/>
      <c r="W704" s="147"/>
      <c r="X704" s="147"/>
      <c r="Y704" s="147"/>
      <c r="Z704" s="147"/>
      <c r="AA704" s="147"/>
      <c r="AB704" s="147"/>
      <c r="AC704" s="147"/>
      <c r="AD704" s="147"/>
      <c r="AE704" s="147"/>
      <c r="AF704" s="147"/>
      <c r="AG704" s="147"/>
      <c r="AH704" s="147"/>
      <c r="AI704" s="147"/>
      <c r="AJ704" s="147"/>
      <c r="AK704" s="147"/>
      <c r="AL704" s="147"/>
      <c r="AM704" s="147"/>
      <c r="AN704" s="147"/>
      <c r="AO704" s="147"/>
      <c r="AP704" s="147"/>
      <c r="AQ704" s="147"/>
      <c r="AR704" s="147"/>
      <c r="AS704" s="147"/>
      <c r="AT704" s="147"/>
      <c r="AU704" s="147"/>
      <c r="AV704" s="147"/>
      <c r="AW704" s="147"/>
    </row>
    <row r="705" spans="1:49" x14ac:dyDescent="0.2">
      <c r="A705" s="147"/>
      <c r="B705" s="147"/>
      <c r="C705" s="147"/>
      <c r="D705" s="147"/>
      <c r="E705" s="147"/>
      <c r="F705" s="147"/>
      <c r="G705" s="147"/>
      <c r="H705" s="147"/>
      <c r="I705" s="147"/>
      <c r="J705" s="147"/>
      <c r="K705" s="147"/>
      <c r="L705" s="147"/>
      <c r="M705" s="147"/>
      <c r="N705" s="147"/>
      <c r="O705" s="147"/>
      <c r="P705" s="147"/>
      <c r="Q705" s="147"/>
      <c r="R705" s="147"/>
      <c r="S705" s="147"/>
      <c r="T705" s="147"/>
      <c r="U705" s="147"/>
      <c r="V705" s="147"/>
      <c r="W705" s="147"/>
      <c r="X705" s="147"/>
      <c r="Y705" s="147"/>
      <c r="Z705" s="147"/>
      <c r="AA705" s="147"/>
      <c r="AB705" s="147"/>
      <c r="AC705" s="147"/>
      <c r="AD705" s="147"/>
      <c r="AE705" s="147"/>
      <c r="AF705" s="147"/>
      <c r="AG705" s="147"/>
      <c r="AH705" s="147"/>
      <c r="AI705" s="147"/>
      <c r="AJ705" s="147"/>
      <c r="AK705" s="147"/>
      <c r="AL705" s="147"/>
      <c r="AM705" s="147"/>
      <c r="AN705" s="147"/>
      <c r="AO705" s="147"/>
      <c r="AP705" s="147"/>
      <c r="AQ705" s="147"/>
      <c r="AR705" s="147"/>
      <c r="AS705" s="147"/>
      <c r="AT705" s="147"/>
      <c r="AU705" s="147"/>
      <c r="AV705" s="147"/>
      <c r="AW705" s="147"/>
    </row>
    <row r="706" spans="1:49" x14ac:dyDescent="0.2">
      <c r="A706" s="147"/>
      <c r="B706" s="147"/>
      <c r="C706" s="147"/>
      <c r="D706" s="147"/>
      <c r="E706" s="147"/>
      <c r="F706" s="147"/>
      <c r="G706" s="147"/>
      <c r="H706" s="147"/>
      <c r="I706" s="147"/>
      <c r="J706" s="147"/>
      <c r="K706" s="147"/>
      <c r="L706" s="147"/>
      <c r="M706" s="147"/>
      <c r="N706" s="147"/>
      <c r="O706" s="147"/>
      <c r="P706" s="147"/>
      <c r="Q706" s="147"/>
      <c r="R706" s="147"/>
      <c r="S706" s="147"/>
      <c r="T706" s="147"/>
      <c r="U706" s="147"/>
      <c r="V706" s="147"/>
      <c r="W706" s="147"/>
      <c r="X706" s="147"/>
      <c r="Y706" s="147"/>
      <c r="Z706" s="147"/>
      <c r="AA706" s="147"/>
      <c r="AB706" s="147"/>
      <c r="AC706" s="147"/>
      <c r="AD706" s="147"/>
      <c r="AE706" s="147"/>
      <c r="AF706" s="147"/>
      <c r="AG706" s="147"/>
      <c r="AH706" s="147"/>
      <c r="AI706" s="147"/>
      <c r="AJ706" s="147"/>
      <c r="AK706" s="147"/>
      <c r="AL706" s="147"/>
      <c r="AM706" s="147"/>
      <c r="AN706" s="147"/>
      <c r="AO706" s="147"/>
      <c r="AP706" s="147"/>
      <c r="AQ706" s="147"/>
      <c r="AR706" s="147"/>
      <c r="AS706" s="147"/>
      <c r="AT706" s="147"/>
      <c r="AU706" s="147"/>
      <c r="AV706" s="147"/>
      <c r="AW706" s="147"/>
    </row>
    <row r="707" spans="1:49" x14ac:dyDescent="0.2">
      <c r="A707" s="147"/>
      <c r="B707" s="147"/>
      <c r="C707" s="147"/>
      <c r="D707" s="147"/>
      <c r="E707" s="147"/>
      <c r="F707" s="147"/>
      <c r="G707" s="147"/>
      <c r="H707" s="147"/>
      <c r="I707" s="147"/>
      <c r="J707" s="147"/>
      <c r="K707" s="147"/>
      <c r="L707" s="147"/>
      <c r="M707" s="147"/>
      <c r="N707" s="147"/>
      <c r="O707" s="147"/>
      <c r="P707" s="147"/>
      <c r="Q707" s="147"/>
      <c r="R707" s="147"/>
      <c r="S707" s="147"/>
      <c r="T707" s="147"/>
      <c r="U707" s="147"/>
      <c r="V707" s="147"/>
      <c r="W707" s="147"/>
      <c r="X707" s="147"/>
      <c r="Y707" s="147"/>
      <c r="Z707" s="147"/>
      <c r="AA707" s="147"/>
      <c r="AB707" s="147"/>
      <c r="AC707" s="147"/>
      <c r="AD707" s="147"/>
      <c r="AE707" s="147"/>
      <c r="AF707" s="147"/>
      <c r="AG707" s="147"/>
      <c r="AH707" s="147"/>
      <c r="AI707" s="147"/>
      <c r="AJ707" s="147"/>
      <c r="AK707" s="147"/>
      <c r="AL707" s="147"/>
      <c r="AM707" s="147"/>
      <c r="AN707" s="147"/>
      <c r="AO707" s="147"/>
      <c r="AP707" s="147"/>
      <c r="AQ707" s="147"/>
      <c r="AR707" s="147"/>
      <c r="AS707" s="147"/>
      <c r="AT707" s="147"/>
      <c r="AU707" s="147"/>
      <c r="AV707" s="147"/>
      <c r="AW707" s="147"/>
    </row>
    <row r="708" spans="1:49" x14ac:dyDescent="0.2">
      <c r="A708" s="147"/>
      <c r="B708" s="147"/>
      <c r="C708" s="147"/>
      <c r="D708" s="147"/>
      <c r="E708" s="147"/>
      <c r="F708" s="147"/>
      <c r="G708" s="147"/>
      <c r="H708" s="147"/>
      <c r="I708" s="147"/>
      <c r="J708" s="147"/>
      <c r="K708" s="147"/>
      <c r="L708" s="147"/>
      <c r="M708" s="147"/>
      <c r="N708" s="147"/>
      <c r="O708" s="147"/>
      <c r="P708" s="147"/>
      <c r="Q708" s="147"/>
      <c r="R708" s="147"/>
      <c r="S708" s="147"/>
      <c r="T708" s="147"/>
      <c r="U708" s="147"/>
      <c r="V708" s="147"/>
      <c r="W708" s="147"/>
      <c r="X708" s="147"/>
      <c r="Y708" s="147"/>
      <c r="Z708" s="147"/>
      <c r="AA708" s="147"/>
      <c r="AB708" s="147"/>
      <c r="AC708" s="147"/>
      <c r="AD708" s="147"/>
      <c r="AE708" s="147"/>
      <c r="AF708" s="147"/>
      <c r="AG708" s="147"/>
      <c r="AH708" s="147"/>
      <c r="AI708" s="147"/>
      <c r="AJ708" s="147"/>
      <c r="AK708" s="147"/>
      <c r="AL708" s="147"/>
      <c r="AM708" s="147"/>
      <c r="AN708" s="147"/>
      <c r="AO708" s="147"/>
      <c r="AP708" s="147"/>
      <c r="AQ708" s="147"/>
      <c r="AR708" s="147"/>
      <c r="AS708" s="147"/>
      <c r="AT708" s="147"/>
      <c r="AU708" s="147"/>
      <c r="AV708" s="147"/>
      <c r="AW708" s="147"/>
    </row>
    <row r="709" spans="1:49" x14ac:dyDescent="0.2">
      <c r="A709" s="147"/>
      <c r="B709" s="147"/>
      <c r="C709" s="147"/>
      <c r="D709" s="147"/>
      <c r="E709" s="147"/>
      <c r="F709" s="147"/>
      <c r="G709" s="147"/>
      <c r="H709" s="147"/>
      <c r="I709" s="147"/>
      <c r="J709" s="147"/>
      <c r="K709" s="147"/>
      <c r="L709" s="147"/>
      <c r="M709" s="147"/>
      <c r="N709" s="147"/>
      <c r="O709" s="147"/>
      <c r="P709" s="147"/>
      <c r="Q709" s="147"/>
      <c r="R709" s="147"/>
      <c r="S709" s="147"/>
      <c r="T709" s="147"/>
      <c r="U709" s="147"/>
      <c r="V709" s="147"/>
      <c r="W709" s="147"/>
      <c r="X709" s="147"/>
      <c r="Y709" s="147"/>
      <c r="Z709" s="147"/>
      <c r="AA709" s="147"/>
      <c r="AB709" s="147"/>
      <c r="AC709" s="147"/>
      <c r="AD709" s="147"/>
      <c r="AE709" s="147"/>
      <c r="AF709" s="147"/>
      <c r="AG709" s="147"/>
      <c r="AH709" s="147"/>
      <c r="AI709" s="147"/>
      <c r="AJ709" s="147"/>
      <c r="AK709" s="147"/>
      <c r="AL709" s="147"/>
      <c r="AM709" s="147"/>
      <c r="AN709" s="147"/>
      <c r="AO709" s="147"/>
      <c r="AP709" s="147"/>
      <c r="AQ709" s="147"/>
      <c r="AR709" s="147"/>
      <c r="AS709" s="147"/>
      <c r="AT709" s="147"/>
      <c r="AU709" s="147"/>
      <c r="AV709" s="147"/>
      <c r="AW709" s="147"/>
    </row>
    <row r="710" spans="1:49" x14ac:dyDescent="0.2">
      <c r="A710" s="147"/>
      <c r="B710" s="147"/>
      <c r="C710" s="147"/>
      <c r="D710" s="147"/>
      <c r="E710" s="147"/>
      <c r="F710" s="147"/>
      <c r="G710" s="147"/>
      <c r="H710" s="147"/>
      <c r="I710" s="147"/>
      <c r="J710" s="147"/>
      <c r="K710" s="147"/>
      <c r="L710" s="147"/>
      <c r="M710" s="147"/>
      <c r="N710" s="147"/>
      <c r="O710" s="147"/>
      <c r="P710" s="147"/>
      <c r="Q710" s="147"/>
      <c r="R710" s="147"/>
      <c r="S710" s="147"/>
      <c r="T710" s="147"/>
      <c r="U710" s="147"/>
      <c r="V710" s="147"/>
      <c r="W710" s="147"/>
      <c r="X710" s="147"/>
      <c r="Y710" s="147"/>
      <c r="Z710" s="147"/>
      <c r="AA710" s="147"/>
      <c r="AB710" s="147"/>
      <c r="AC710" s="147"/>
      <c r="AD710" s="147"/>
      <c r="AE710" s="147"/>
      <c r="AF710" s="147"/>
      <c r="AG710" s="147"/>
      <c r="AH710" s="147"/>
      <c r="AI710" s="147"/>
      <c r="AJ710" s="147"/>
      <c r="AK710" s="147"/>
      <c r="AL710" s="147"/>
      <c r="AM710" s="147"/>
      <c r="AN710" s="147"/>
      <c r="AO710" s="147"/>
      <c r="AP710" s="147"/>
      <c r="AQ710" s="147"/>
      <c r="AR710" s="147"/>
      <c r="AS710" s="147"/>
      <c r="AT710" s="147"/>
      <c r="AU710" s="147"/>
      <c r="AV710" s="147"/>
      <c r="AW710" s="147"/>
    </row>
    <row r="711" spans="1:49" x14ac:dyDescent="0.2">
      <c r="A711" s="147"/>
      <c r="B711" s="147"/>
      <c r="C711" s="147"/>
      <c r="D711" s="147"/>
      <c r="E711" s="147"/>
      <c r="F711" s="147"/>
      <c r="G711" s="147"/>
      <c r="H711" s="147"/>
      <c r="I711" s="147"/>
      <c r="J711" s="147"/>
      <c r="K711" s="147"/>
      <c r="L711" s="147"/>
      <c r="M711" s="147"/>
      <c r="N711" s="147"/>
      <c r="O711" s="147"/>
      <c r="P711" s="147"/>
      <c r="Q711" s="147"/>
      <c r="R711" s="147"/>
      <c r="S711" s="147"/>
      <c r="T711" s="147"/>
      <c r="U711" s="147"/>
      <c r="V711" s="147"/>
      <c r="W711" s="147"/>
      <c r="X711" s="147"/>
      <c r="Y711" s="147"/>
      <c r="Z711" s="147"/>
      <c r="AA711" s="147"/>
      <c r="AB711" s="147"/>
      <c r="AC711" s="147"/>
      <c r="AD711" s="147"/>
      <c r="AE711" s="147"/>
      <c r="AF711" s="147"/>
      <c r="AG711" s="147"/>
      <c r="AH711" s="147"/>
      <c r="AI711" s="147"/>
      <c r="AJ711" s="147"/>
      <c r="AK711" s="147"/>
      <c r="AL711" s="147"/>
      <c r="AM711" s="147"/>
      <c r="AN711" s="147"/>
      <c r="AO711" s="147"/>
      <c r="AP711" s="147"/>
      <c r="AQ711" s="147"/>
      <c r="AR711" s="147"/>
      <c r="AS711" s="147"/>
      <c r="AT711" s="147"/>
      <c r="AU711" s="147"/>
      <c r="AV711" s="147"/>
      <c r="AW711" s="147"/>
    </row>
    <row r="712" spans="1:49" x14ac:dyDescent="0.2">
      <c r="A712" s="147"/>
      <c r="B712" s="147"/>
      <c r="C712" s="147"/>
      <c r="D712" s="147"/>
      <c r="E712" s="147"/>
      <c r="F712" s="147"/>
      <c r="G712" s="147"/>
      <c r="H712" s="147"/>
      <c r="I712" s="147"/>
      <c r="J712" s="147"/>
      <c r="K712" s="147"/>
      <c r="L712" s="147"/>
      <c r="M712" s="147"/>
      <c r="N712" s="147"/>
      <c r="O712" s="147"/>
      <c r="P712" s="147"/>
      <c r="Q712" s="147"/>
      <c r="R712" s="147"/>
      <c r="S712" s="147"/>
      <c r="T712" s="147"/>
      <c r="U712" s="147"/>
      <c r="V712" s="147"/>
      <c r="W712" s="147"/>
      <c r="X712" s="147"/>
      <c r="Y712" s="147"/>
      <c r="Z712" s="147"/>
      <c r="AA712" s="147"/>
      <c r="AB712" s="147"/>
      <c r="AC712" s="147"/>
      <c r="AD712" s="147"/>
      <c r="AE712" s="147"/>
      <c r="AF712" s="147"/>
      <c r="AG712" s="147"/>
      <c r="AH712" s="147"/>
      <c r="AI712" s="147"/>
      <c r="AJ712" s="147"/>
      <c r="AK712" s="147"/>
      <c r="AL712" s="147"/>
      <c r="AM712" s="147"/>
      <c r="AN712" s="147"/>
      <c r="AO712" s="147"/>
      <c r="AP712" s="147"/>
      <c r="AQ712" s="147"/>
      <c r="AR712" s="147"/>
      <c r="AS712" s="147"/>
      <c r="AT712" s="147"/>
      <c r="AU712" s="147"/>
      <c r="AV712" s="147"/>
      <c r="AW712" s="147"/>
    </row>
    <row r="713" spans="1:49" x14ac:dyDescent="0.2">
      <c r="A713" s="147"/>
      <c r="B713" s="147"/>
      <c r="C713" s="147"/>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7"/>
      <c r="AD713" s="147"/>
      <c r="AE713" s="147"/>
      <c r="AF713" s="147"/>
      <c r="AG713" s="147"/>
      <c r="AH713" s="147"/>
      <c r="AI713" s="147"/>
      <c r="AJ713" s="147"/>
      <c r="AK713" s="147"/>
      <c r="AL713" s="147"/>
      <c r="AM713" s="147"/>
      <c r="AN713" s="147"/>
      <c r="AO713" s="147"/>
      <c r="AP713" s="147"/>
      <c r="AQ713" s="147"/>
      <c r="AR713" s="147"/>
      <c r="AS713" s="147"/>
      <c r="AT713" s="147"/>
      <c r="AU713" s="147"/>
      <c r="AV713" s="147"/>
      <c r="AW713" s="147"/>
    </row>
    <row r="714" spans="1:49" x14ac:dyDescent="0.2">
      <c r="A714" s="147"/>
      <c r="B714" s="147"/>
      <c r="C714" s="147"/>
      <c r="D714" s="147"/>
      <c r="E714" s="147"/>
      <c r="F714" s="147"/>
      <c r="G714" s="147"/>
      <c r="H714" s="147"/>
      <c r="I714" s="147"/>
      <c r="J714" s="147"/>
      <c r="K714" s="147"/>
      <c r="L714" s="147"/>
      <c r="M714" s="147"/>
      <c r="N714" s="147"/>
      <c r="O714" s="147"/>
      <c r="P714" s="147"/>
      <c r="Q714" s="147"/>
      <c r="R714" s="147"/>
      <c r="S714" s="147"/>
      <c r="T714" s="147"/>
      <c r="U714" s="147"/>
      <c r="V714" s="147"/>
      <c r="W714" s="147"/>
      <c r="X714" s="147"/>
      <c r="Y714" s="147"/>
      <c r="Z714" s="147"/>
      <c r="AA714" s="147"/>
      <c r="AB714" s="147"/>
      <c r="AC714" s="147"/>
      <c r="AD714" s="147"/>
      <c r="AE714" s="147"/>
      <c r="AF714" s="147"/>
      <c r="AG714" s="147"/>
      <c r="AH714" s="147"/>
      <c r="AI714" s="147"/>
      <c r="AJ714" s="147"/>
      <c r="AK714" s="147"/>
      <c r="AL714" s="147"/>
      <c r="AM714" s="147"/>
      <c r="AN714" s="147"/>
      <c r="AO714" s="147"/>
      <c r="AP714" s="147"/>
      <c r="AQ714" s="147"/>
      <c r="AR714" s="147"/>
      <c r="AS714" s="147"/>
      <c r="AT714" s="147"/>
      <c r="AU714" s="147"/>
      <c r="AV714" s="147"/>
      <c r="AW714" s="147"/>
    </row>
    <row r="715" spans="1:49" x14ac:dyDescent="0.2">
      <c r="A715" s="147"/>
      <c r="B715" s="147"/>
      <c r="C715" s="147"/>
      <c r="D715" s="147"/>
      <c r="E715" s="147"/>
      <c r="F715" s="147"/>
      <c r="G715" s="147"/>
      <c r="H715" s="147"/>
      <c r="I715" s="147"/>
      <c r="J715" s="147"/>
      <c r="K715" s="147"/>
      <c r="L715" s="147"/>
      <c r="M715" s="147"/>
      <c r="N715" s="147"/>
      <c r="O715" s="147"/>
      <c r="P715" s="147"/>
      <c r="Q715" s="147"/>
      <c r="R715" s="147"/>
      <c r="S715" s="147"/>
      <c r="T715" s="147"/>
      <c r="U715" s="147"/>
      <c r="V715" s="147"/>
      <c r="W715" s="147"/>
      <c r="X715" s="147"/>
      <c r="Y715" s="147"/>
      <c r="Z715" s="147"/>
      <c r="AA715" s="147"/>
      <c r="AB715" s="147"/>
      <c r="AC715" s="147"/>
      <c r="AD715" s="147"/>
      <c r="AE715" s="147"/>
      <c r="AF715" s="147"/>
      <c r="AG715" s="147"/>
      <c r="AH715" s="147"/>
      <c r="AI715" s="147"/>
      <c r="AJ715" s="147"/>
      <c r="AK715" s="147"/>
      <c r="AL715" s="147"/>
      <c r="AM715" s="147"/>
      <c r="AN715" s="147"/>
      <c r="AO715" s="147"/>
      <c r="AP715" s="147"/>
      <c r="AQ715" s="147"/>
      <c r="AR715" s="147"/>
      <c r="AS715" s="147"/>
      <c r="AT715" s="147"/>
      <c r="AU715" s="147"/>
      <c r="AV715" s="147"/>
      <c r="AW715" s="147"/>
    </row>
    <row r="716" spans="1:49" x14ac:dyDescent="0.2">
      <c r="A716" s="147"/>
      <c r="B716" s="147"/>
      <c r="C716" s="147"/>
      <c r="D716" s="147"/>
      <c r="E716" s="147"/>
      <c r="F716" s="147"/>
      <c r="G716" s="147"/>
      <c r="H716" s="147"/>
      <c r="I716" s="147"/>
      <c r="J716" s="147"/>
      <c r="K716" s="147"/>
      <c r="L716" s="147"/>
      <c r="M716" s="147"/>
      <c r="N716" s="147"/>
      <c r="O716" s="147"/>
      <c r="P716" s="147"/>
      <c r="Q716" s="147"/>
      <c r="R716" s="147"/>
      <c r="S716" s="147"/>
      <c r="T716" s="147"/>
      <c r="U716" s="147"/>
      <c r="V716" s="147"/>
      <c r="W716" s="147"/>
      <c r="X716" s="147"/>
      <c r="Y716" s="147"/>
      <c r="Z716" s="147"/>
      <c r="AA716" s="147"/>
      <c r="AB716" s="147"/>
      <c r="AC716" s="147"/>
      <c r="AD716" s="147"/>
      <c r="AE716" s="147"/>
      <c r="AF716" s="147"/>
      <c r="AG716" s="147"/>
      <c r="AH716" s="147"/>
      <c r="AI716" s="147"/>
      <c r="AJ716" s="147"/>
      <c r="AK716" s="147"/>
      <c r="AL716" s="147"/>
      <c r="AM716" s="147"/>
      <c r="AN716" s="147"/>
      <c r="AO716" s="147"/>
      <c r="AP716" s="147"/>
      <c r="AQ716" s="147"/>
      <c r="AR716" s="147"/>
      <c r="AS716" s="147"/>
      <c r="AT716" s="147"/>
      <c r="AU716" s="147"/>
      <c r="AV716" s="147"/>
      <c r="AW716" s="147"/>
    </row>
    <row r="717" spans="1:49" x14ac:dyDescent="0.2">
      <c r="A717" s="147"/>
      <c r="B717" s="147"/>
      <c r="C717" s="147"/>
      <c r="D717" s="147"/>
      <c r="E717" s="147"/>
      <c r="F717" s="147"/>
      <c r="G717" s="147"/>
      <c r="H717" s="147"/>
      <c r="I717" s="147"/>
      <c r="J717" s="147"/>
      <c r="K717" s="147"/>
      <c r="L717" s="147"/>
      <c r="M717" s="147"/>
      <c r="N717" s="147"/>
      <c r="O717" s="147"/>
      <c r="P717" s="147"/>
      <c r="Q717" s="147"/>
      <c r="R717" s="147"/>
      <c r="S717" s="147"/>
      <c r="T717" s="147"/>
      <c r="U717" s="147"/>
      <c r="V717" s="147"/>
      <c r="W717" s="147"/>
      <c r="X717" s="147"/>
      <c r="Y717" s="147"/>
      <c r="Z717" s="147"/>
      <c r="AA717" s="147"/>
      <c r="AB717" s="147"/>
      <c r="AC717" s="147"/>
      <c r="AD717" s="147"/>
      <c r="AE717" s="147"/>
      <c r="AF717" s="147"/>
      <c r="AG717" s="147"/>
      <c r="AH717" s="147"/>
      <c r="AI717" s="147"/>
      <c r="AJ717" s="147"/>
      <c r="AK717" s="147"/>
      <c r="AL717" s="147"/>
      <c r="AM717" s="147"/>
      <c r="AN717" s="147"/>
      <c r="AO717" s="147"/>
      <c r="AP717" s="147"/>
      <c r="AQ717" s="147"/>
      <c r="AR717" s="147"/>
      <c r="AS717" s="147"/>
      <c r="AT717" s="147"/>
      <c r="AU717" s="147"/>
      <c r="AV717" s="147"/>
      <c r="AW717" s="147"/>
    </row>
    <row r="718" spans="1:49" x14ac:dyDescent="0.2">
      <c r="A718" s="147"/>
      <c r="B718" s="147"/>
      <c r="C718" s="147"/>
      <c r="D718" s="147"/>
      <c r="E718" s="147"/>
      <c r="F718" s="147"/>
      <c r="G718" s="147"/>
      <c r="H718" s="147"/>
      <c r="I718" s="147"/>
      <c r="J718" s="147"/>
      <c r="K718" s="147"/>
      <c r="L718" s="147"/>
      <c r="M718" s="147"/>
      <c r="N718" s="147"/>
      <c r="O718" s="147"/>
      <c r="P718" s="147"/>
      <c r="Q718" s="147"/>
      <c r="R718" s="147"/>
      <c r="S718" s="147"/>
      <c r="T718" s="147"/>
      <c r="U718" s="147"/>
      <c r="V718" s="147"/>
      <c r="W718" s="147"/>
      <c r="X718" s="147"/>
      <c r="Y718" s="147"/>
      <c r="Z718" s="147"/>
      <c r="AA718" s="147"/>
      <c r="AB718" s="147"/>
      <c r="AC718" s="147"/>
      <c r="AD718" s="147"/>
      <c r="AE718" s="147"/>
      <c r="AF718" s="147"/>
      <c r="AG718" s="147"/>
      <c r="AH718" s="147"/>
      <c r="AI718" s="147"/>
      <c r="AJ718" s="147"/>
      <c r="AK718" s="147"/>
      <c r="AL718" s="147"/>
      <c r="AM718" s="147"/>
      <c r="AN718" s="147"/>
      <c r="AO718" s="147"/>
      <c r="AP718" s="147"/>
      <c r="AQ718" s="147"/>
      <c r="AR718" s="147"/>
      <c r="AS718" s="147"/>
      <c r="AT718" s="147"/>
      <c r="AU718" s="147"/>
      <c r="AV718" s="147"/>
      <c r="AW718" s="147"/>
    </row>
    <row r="719" spans="1:49" x14ac:dyDescent="0.2">
      <c r="A719" s="147"/>
      <c r="B719" s="147"/>
      <c r="C719" s="147"/>
      <c r="D719" s="147"/>
      <c r="E719" s="147"/>
      <c r="F719" s="147"/>
      <c r="G719" s="147"/>
      <c r="H719" s="147"/>
      <c r="I719" s="147"/>
      <c r="J719" s="147"/>
      <c r="K719" s="147"/>
      <c r="L719" s="147"/>
      <c r="M719" s="147"/>
      <c r="N719" s="147"/>
      <c r="O719" s="147"/>
      <c r="P719" s="147"/>
      <c r="Q719" s="147"/>
      <c r="R719" s="147"/>
      <c r="S719" s="147"/>
      <c r="T719" s="147"/>
      <c r="U719" s="147"/>
      <c r="V719" s="147"/>
      <c r="W719" s="147"/>
      <c r="X719" s="147"/>
      <c r="Y719" s="147"/>
      <c r="Z719" s="147"/>
      <c r="AA719" s="147"/>
      <c r="AB719" s="147"/>
      <c r="AC719" s="147"/>
      <c r="AD719" s="147"/>
      <c r="AE719" s="147"/>
      <c r="AF719" s="147"/>
      <c r="AG719" s="147"/>
      <c r="AH719" s="147"/>
      <c r="AI719" s="147"/>
      <c r="AJ719" s="147"/>
      <c r="AK719" s="147"/>
      <c r="AL719" s="147"/>
      <c r="AM719" s="147"/>
      <c r="AN719" s="147"/>
      <c r="AO719" s="147"/>
      <c r="AP719" s="147"/>
      <c r="AQ719" s="147"/>
      <c r="AR719" s="147"/>
      <c r="AS719" s="147"/>
      <c r="AT719" s="147"/>
      <c r="AU719" s="147"/>
      <c r="AV719" s="147"/>
      <c r="AW719" s="147"/>
    </row>
    <row r="720" spans="1:49" x14ac:dyDescent="0.2">
      <c r="A720" s="147"/>
      <c r="B720" s="147"/>
      <c r="C720" s="147"/>
      <c r="D720" s="147"/>
      <c r="E720" s="147"/>
      <c r="F720" s="147"/>
      <c r="G720" s="147"/>
      <c r="H720" s="147"/>
      <c r="I720" s="147"/>
      <c r="J720" s="147"/>
      <c r="K720" s="147"/>
      <c r="L720" s="147"/>
      <c r="M720" s="147"/>
      <c r="N720" s="147"/>
      <c r="O720" s="147"/>
      <c r="P720" s="147"/>
      <c r="Q720" s="147"/>
      <c r="R720" s="147"/>
      <c r="S720" s="147"/>
      <c r="T720" s="147"/>
      <c r="U720" s="147"/>
      <c r="V720" s="147"/>
      <c r="W720" s="147"/>
      <c r="X720" s="147"/>
      <c r="Y720" s="147"/>
      <c r="Z720" s="147"/>
      <c r="AA720" s="147"/>
      <c r="AB720" s="147"/>
      <c r="AC720" s="147"/>
      <c r="AD720" s="147"/>
      <c r="AE720" s="147"/>
      <c r="AF720" s="147"/>
      <c r="AG720" s="147"/>
      <c r="AH720" s="147"/>
      <c r="AI720" s="147"/>
      <c r="AJ720" s="147"/>
      <c r="AK720" s="147"/>
      <c r="AL720" s="147"/>
      <c r="AM720" s="147"/>
      <c r="AN720" s="147"/>
      <c r="AO720" s="147"/>
      <c r="AP720" s="147"/>
      <c r="AQ720" s="147"/>
      <c r="AR720" s="147"/>
      <c r="AS720" s="147"/>
      <c r="AT720" s="147"/>
      <c r="AU720" s="147"/>
      <c r="AV720" s="147"/>
      <c r="AW720" s="147"/>
    </row>
    <row r="721" spans="1:49" x14ac:dyDescent="0.2">
      <c r="A721" s="147"/>
      <c r="B721" s="147"/>
      <c r="C721" s="147"/>
      <c r="D721" s="147"/>
      <c r="E721" s="147"/>
      <c r="F721" s="147"/>
      <c r="G721" s="147"/>
      <c r="H721" s="147"/>
      <c r="I721" s="147"/>
      <c r="J721" s="147"/>
      <c r="K721" s="147"/>
      <c r="L721" s="147"/>
      <c r="M721" s="147"/>
      <c r="N721" s="147"/>
      <c r="O721" s="147"/>
      <c r="P721" s="147"/>
      <c r="Q721" s="147"/>
      <c r="R721" s="147"/>
      <c r="S721" s="147"/>
      <c r="T721" s="147"/>
      <c r="U721" s="147"/>
      <c r="V721" s="147"/>
      <c r="W721" s="147"/>
      <c r="X721" s="147"/>
      <c r="Y721" s="147"/>
      <c r="Z721" s="147"/>
      <c r="AA721" s="147"/>
      <c r="AB721" s="147"/>
      <c r="AC721" s="147"/>
      <c r="AD721" s="147"/>
      <c r="AE721" s="147"/>
      <c r="AF721" s="147"/>
      <c r="AG721" s="147"/>
      <c r="AH721" s="147"/>
      <c r="AI721" s="147"/>
      <c r="AJ721" s="147"/>
      <c r="AK721" s="147"/>
      <c r="AL721" s="147"/>
      <c r="AM721" s="147"/>
      <c r="AN721" s="147"/>
      <c r="AO721" s="147"/>
      <c r="AP721" s="147"/>
      <c r="AQ721" s="147"/>
      <c r="AR721" s="147"/>
      <c r="AS721" s="147"/>
      <c r="AT721" s="147"/>
      <c r="AU721" s="147"/>
      <c r="AV721" s="147"/>
      <c r="AW721" s="147"/>
    </row>
    <row r="722" spans="1:49" x14ac:dyDescent="0.2">
      <c r="A722" s="147"/>
      <c r="B722" s="147"/>
      <c r="C722" s="147"/>
      <c r="D722" s="147"/>
      <c r="E722" s="147"/>
      <c r="F722" s="147"/>
      <c r="G722" s="147"/>
      <c r="H722" s="147"/>
      <c r="I722" s="147"/>
      <c r="J722" s="147"/>
      <c r="K722" s="147"/>
      <c r="L722" s="147"/>
      <c r="M722" s="147"/>
      <c r="N722" s="147"/>
      <c r="O722" s="147"/>
      <c r="P722" s="147"/>
      <c r="Q722" s="147"/>
      <c r="R722" s="147"/>
      <c r="S722" s="147"/>
      <c r="T722" s="147"/>
      <c r="U722" s="147"/>
      <c r="V722" s="147"/>
      <c r="W722" s="147"/>
      <c r="X722" s="147"/>
      <c r="Y722" s="147"/>
      <c r="Z722" s="147"/>
      <c r="AA722" s="147"/>
      <c r="AB722" s="147"/>
      <c r="AC722" s="147"/>
      <c r="AD722" s="147"/>
      <c r="AE722" s="147"/>
      <c r="AF722" s="147"/>
      <c r="AG722" s="147"/>
      <c r="AH722" s="147"/>
      <c r="AI722" s="147"/>
      <c r="AJ722" s="147"/>
      <c r="AK722" s="147"/>
      <c r="AL722" s="147"/>
      <c r="AM722" s="147"/>
      <c r="AN722" s="147"/>
      <c r="AO722" s="147"/>
      <c r="AP722" s="147"/>
      <c r="AQ722" s="147"/>
      <c r="AR722" s="147"/>
      <c r="AS722" s="147"/>
      <c r="AT722" s="147"/>
      <c r="AU722" s="147"/>
      <c r="AV722" s="147"/>
      <c r="AW722" s="147"/>
    </row>
    <row r="723" spans="1:49" x14ac:dyDescent="0.2">
      <c r="A723" s="147"/>
      <c r="B723" s="147"/>
      <c r="C723" s="147"/>
      <c r="D723" s="147"/>
      <c r="E723" s="147"/>
      <c r="F723" s="147"/>
      <c r="G723" s="147"/>
      <c r="H723" s="147"/>
      <c r="I723" s="147"/>
      <c r="J723" s="147"/>
      <c r="K723" s="147"/>
      <c r="L723" s="147"/>
      <c r="M723" s="147"/>
      <c r="N723" s="147"/>
      <c r="O723" s="147"/>
      <c r="P723" s="147"/>
      <c r="Q723" s="147"/>
      <c r="R723" s="147"/>
      <c r="S723" s="147"/>
      <c r="T723" s="147"/>
      <c r="U723" s="147"/>
      <c r="V723" s="147"/>
      <c r="W723" s="147"/>
      <c r="X723" s="147"/>
      <c r="Y723" s="147"/>
      <c r="Z723" s="147"/>
      <c r="AA723" s="147"/>
      <c r="AB723" s="147"/>
      <c r="AC723" s="147"/>
      <c r="AD723" s="147"/>
      <c r="AE723" s="147"/>
      <c r="AF723" s="147"/>
      <c r="AG723" s="147"/>
      <c r="AH723" s="147"/>
      <c r="AI723" s="147"/>
      <c r="AJ723" s="147"/>
      <c r="AK723" s="147"/>
      <c r="AL723" s="147"/>
      <c r="AM723" s="147"/>
      <c r="AN723" s="147"/>
      <c r="AO723" s="147"/>
      <c r="AP723" s="147"/>
      <c r="AQ723" s="147"/>
      <c r="AR723" s="147"/>
      <c r="AS723" s="147"/>
      <c r="AT723" s="147"/>
      <c r="AU723" s="147"/>
      <c r="AV723" s="147"/>
      <c r="AW723" s="147"/>
    </row>
    <row r="724" spans="1:49" x14ac:dyDescent="0.2">
      <c r="A724" s="147"/>
      <c r="B724" s="147"/>
      <c r="C724" s="147"/>
      <c r="D724" s="147"/>
      <c r="E724" s="147"/>
      <c r="F724" s="147"/>
      <c r="G724" s="147"/>
      <c r="H724" s="147"/>
      <c r="I724" s="147"/>
      <c r="J724" s="147"/>
      <c r="K724" s="147"/>
      <c r="L724" s="147"/>
      <c r="M724" s="147"/>
      <c r="N724" s="147"/>
      <c r="O724" s="147"/>
      <c r="P724" s="147"/>
      <c r="Q724" s="147"/>
      <c r="R724" s="147"/>
      <c r="S724" s="147"/>
      <c r="T724" s="147"/>
      <c r="U724" s="147"/>
      <c r="V724" s="147"/>
      <c r="W724" s="147"/>
      <c r="X724" s="147"/>
      <c r="Y724" s="147"/>
      <c r="Z724" s="147"/>
      <c r="AA724" s="147"/>
      <c r="AB724" s="147"/>
      <c r="AC724" s="147"/>
      <c r="AD724" s="147"/>
      <c r="AE724" s="147"/>
      <c r="AF724" s="147"/>
      <c r="AG724" s="147"/>
      <c r="AH724" s="147"/>
      <c r="AI724" s="147"/>
      <c r="AJ724" s="147"/>
      <c r="AK724" s="147"/>
      <c r="AL724" s="147"/>
      <c r="AM724" s="147"/>
      <c r="AN724" s="147"/>
      <c r="AO724" s="147"/>
      <c r="AP724" s="147"/>
      <c r="AQ724" s="147"/>
      <c r="AR724" s="147"/>
      <c r="AS724" s="147"/>
      <c r="AT724" s="147"/>
      <c r="AU724" s="147"/>
      <c r="AV724" s="147"/>
      <c r="AW724" s="147"/>
    </row>
    <row r="725" spans="1:49" x14ac:dyDescent="0.2">
      <c r="A725" s="147"/>
      <c r="B725" s="147"/>
      <c r="C725" s="147"/>
      <c r="D725" s="147"/>
      <c r="E725" s="147"/>
      <c r="F725" s="147"/>
      <c r="G725" s="147"/>
      <c r="H725" s="147"/>
      <c r="I725" s="147"/>
      <c r="J725" s="147"/>
      <c r="K725" s="147"/>
      <c r="L725" s="147"/>
      <c r="M725" s="147"/>
      <c r="N725" s="147"/>
      <c r="O725" s="147"/>
      <c r="P725" s="147"/>
      <c r="Q725" s="147"/>
      <c r="R725" s="147"/>
      <c r="S725" s="147"/>
      <c r="T725" s="147"/>
      <c r="U725" s="147"/>
      <c r="V725" s="147"/>
      <c r="W725" s="147"/>
      <c r="X725" s="147"/>
      <c r="Y725" s="147"/>
      <c r="Z725" s="147"/>
      <c r="AA725" s="147"/>
      <c r="AB725" s="147"/>
      <c r="AC725" s="147"/>
      <c r="AD725" s="147"/>
      <c r="AE725" s="147"/>
      <c r="AF725" s="147"/>
      <c r="AG725" s="147"/>
      <c r="AH725" s="147"/>
      <c r="AI725" s="147"/>
      <c r="AJ725" s="147"/>
      <c r="AK725" s="147"/>
      <c r="AL725" s="147"/>
      <c r="AM725" s="147"/>
      <c r="AN725" s="147"/>
      <c r="AO725" s="147"/>
      <c r="AP725" s="147"/>
      <c r="AQ725" s="147"/>
      <c r="AR725" s="147"/>
      <c r="AS725" s="147"/>
      <c r="AT725" s="147"/>
      <c r="AU725" s="147"/>
      <c r="AV725" s="147"/>
      <c r="AW725" s="147"/>
    </row>
    <row r="726" spans="1:49" x14ac:dyDescent="0.2">
      <c r="A726" s="147"/>
      <c r="B726" s="147"/>
      <c r="C726" s="147"/>
      <c r="D726" s="147"/>
      <c r="E726" s="147"/>
      <c r="F726" s="147"/>
      <c r="G726" s="147"/>
      <c r="H726" s="147"/>
      <c r="I726" s="147"/>
      <c r="J726" s="147"/>
      <c r="K726" s="147"/>
      <c r="L726" s="147"/>
      <c r="M726" s="147"/>
      <c r="N726" s="147"/>
      <c r="O726" s="147"/>
      <c r="P726" s="147"/>
      <c r="Q726" s="147"/>
      <c r="R726" s="147"/>
      <c r="S726" s="147"/>
      <c r="T726" s="147"/>
      <c r="U726" s="147"/>
      <c r="V726" s="147"/>
      <c r="W726" s="147"/>
      <c r="X726" s="147"/>
      <c r="Y726" s="147"/>
      <c r="Z726" s="147"/>
      <c r="AA726" s="147"/>
      <c r="AB726" s="147"/>
      <c r="AC726" s="147"/>
      <c r="AD726" s="147"/>
      <c r="AE726" s="147"/>
      <c r="AF726" s="147"/>
      <c r="AG726" s="147"/>
      <c r="AH726" s="147"/>
      <c r="AI726" s="147"/>
      <c r="AJ726" s="147"/>
      <c r="AK726" s="147"/>
      <c r="AL726" s="147"/>
      <c r="AM726" s="147"/>
      <c r="AN726" s="147"/>
      <c r="AO726" s="147"/>
      <c r="AP726" s="147"/>
      <c r="AQ726" s="147"/>
      <c r="AR726" s="147"/>
      <c r="AS726" s="147"/>
      <c r="AT726" s="147"/>
      <c r="AU726" s="147"/>
      <c r="AV726" s="147"/>
      <c r="AW726" s="147"/>
    </row>
    <row r="727" spans="1:49" x14ac:dyDescent="0.2">
      <c r="A727" s="147"/>
      <c r="B727" s="147"/>
      <c r="C727" s="147"/>
      <c r="D727" s="147"/>
      <c r="E727" s="147"/>
      <c r="F727" s="147"/>
      <c r="G727" s="147"/>
      <c r="H727" s="147"/>
      <c r="I727" s="147"/>
      <c r="J727" s="147"/>
      <c r="K727" s="147"/>
      <c r="L727" s="147"/>
      <c r="M727" s="147"/>
      <c r="N727" s="147"/>
      <c r="O727" s="147"/>
      <c r="P727" s="147"/>
      <c r="Q727" s="147"/>
      <c r="R727" s="147"/>
      <c r="S727" s="147"/>
      <c r="T727" s="147"/>
      <c r="U727" s="147"/>
      <c r="V727" s="147"/>
      <c r="W727" s="147"/>
      <c r="X727" s="147"/>
      <c r="Y727" s="147"/>
      <c r="Z727" s="147"/>
      <c r="AA727" s="147"/>
      <c r="AB727" s="147"/>
      <c r="AC727" s="147"/>
      <c r="AD727" s="147"/>
      <c r="AE727" s="147"/>
      <c r="AF727" s="147"/>
      <c r="AG727" s="147"/>
      <c r="AH727" s="147"/>
      <c r="AI727" s="147"/>
      <c r="AJ727" s="147"/>
      <c r="AK727" s="147"/>
      <c r="AL727" s="147"/>
      <c r="AM727" s="147"/>
      <c r="AN727" s="147"/>
      <c r="AO727" s="147"/>
      <c r="AP727" s="147"/>
      <c r="AQ727" s="147"/>
      <c r="AR727" s="147"/>
      <c r="AS727" s="147"/>
      <c r="AT727" s="147"/>
      <c r="AU727" s="147"/>
      <c r="AV727" s="147"/>
      <c r="AW727" s="147"/>
    </row>
    <row r="728" spans="1:49" x14ac:dyDescent="0.2">
      <c r="A728" s="147"/>
      <c r="B728" s="147"/>
      <c r="C728" s="147"/>
      <c r="D728" s="147"/>
      <c r="E728" s="147"/>
      <c r="F728" s="147"/>
      <c r="G728" s="147"/>
      <c r="H728" s="147"/>
      <c r="I728" s="147"/>
      <c r="J728" s="147"/>
      <c r="K728" s="147"/>
      <c r="L728" s="147"/>
      <c r="M728" s="147"/>
      <c r="N728" s="147"/>
      <c r="O728" s="147"/>
      <c r="P728" s="147"/>
      <c r="Q728" s="147"/>
      <c r="R728" s="147"/>
      <c r="S728" s="147"/>
      <c r="T728" s="147"/>
      <c r="U728" s="147"/>
      <c r="V728" s="147"/>
      <c r="W728" s="147"/>
      <c r="X728" s="147"/>
      <c r="Y728" s="147"/>
      <c r="Z728" s="147"/>
      <c r="AA728" s="147"/>
      <c r="AB728" s="147"/>
      <c r="AC728" s="147"/>
      <c r="AD728" s="147"/>
      <c r="AE728" s="147"/>
      <c r="AF728" s="147"/>
      <c r="AG728" s="147"/>
      <c r="AH728" s="147"/>
      <c r="AI728" s="147"/>
      <c r="AJ728" s="147"/>
      <c r="AK728" s="147"/>
      <c r="AL728" s="147"/>
      <c r="AM728" s="147"/>
      <c r="AN728" s="147"/>
      <c r="AO728" s="147"/>
      <c r="AP728" s="147"/>
      <c r="AQ728" s="147"/>
      <c r="AR728" s="147"/>
      <c r="AS728" s="147"/>
      <c r="AT728" s="147"/>
      <c r="AU728" s="147"/>
      <c r="AV728" s="147"/>
      <c r="AW728" s="147"/>
    </row>
    <row r="729" spans="1:49" x14ac:dyDescent="0.2">
      <c r="A729" s="147"/>
      <c r="B729" s="147"/>
      <c r="C729" s="147"/>
      <c r="D729" s="147"/>
      <c r="E729" s="147"/>
      <c r="F729" s="147"/>
      <c r="G729" s="147"/>
      <c r="H729" s="147"/>
      <c r="I729" s="147"/>
      <c r="J729" s="147"/>
      <c r="K729" s="147"/>
      <c r="L729" s="147"/>
      <c r="M729" s="147"/>
      <c r="N729" s="147"/>
      <c r="O729" s="147"/>
      <c r="P729" s="147"/>
      <c r="Q729" s="147"/>
      <c r="R729" s="147"/>
      <c r="S729" s="147"/>
      <c r="T729" s="147"/>
      <c r="U729" s="147"/>
      <c r="V729" s="147"/>
      <c r="W729" s="147"/>
      <c r="X729" s="147"/>
      <c r="Y729" s="147"/>
      <c r="Z729" s="147"/>
      <c r="AA729" s="147"/>
      <c r="AB729" s="147"/>
      <c r="AC729" s="147"/>
      <c r="AD729" s="147"/>
      <c r="AE729" s="147"/>
      <c r="AF729" s="147"/>
      <c r="AG729" s="147"/>
      <c r="AH729" s="147"/>
      <c r="AI729" s="147"/>
      <c r="AJ729" s="147"/>
      <c r="AK729" s="147"/>
      <c r="AL729" s="147"/>
      <c r="AM729" s="147"/>
      <c r="AN729" s="147"/>
      <c r="AO729" s="147"/>
      <c r="AP729" s="147"/>
      <c r="AQ729" s="147"/>
      <c r="AR729" s="147"/>
      <c r="AS729" s="147"/>
      <c r="AT729" s="147"/>
      <c r="AU729" s="147"/>
      <c r="AV729" s="147"/>
      <c r="AW729" s="147"/>
    </row>
    <row r="730" spans="1:49" x14ac:dyDescent="0.2">
      <c r="A730" s="147"/>
      <c r="B730" s="147"/>
      <c r="C730" s="147"/>
      <c r="D730" s="147"/>
      <c r="E730" s="147"/>
      <c r="F730" s="147"/>
      <c r="G730" s="147"/>
      <c r="H730" s="147"/>
      <c r="I730" s="147"/>
      <c r="J730" s="147"/>
      <c r="K730" s="147"/>
      <c r="L730" s="147"/>
      <c r="M730" s="147"/>
      <c r="N730" s="147"/>
      <c r="O730" s="147"/>
      <c r="P730" s="147"/>
      <c r="Q730" s="147"/>
      <c r="R730" s="147"/>
      <c r="S730" s="147"/>
      <c r="T730" s="147"/>
      <c r="U730" s="147"/>
      <c r="V730" s="147"/>
      <c r="W730" s="147"/>
      <c r="X730" s="147"/>
      <c r="Y730" s="147"/>
      <c r="Z730" s="147"/>
      <c r="AA730" s="147"/>
      <c r="AB730" s="147"/>
      <c r="AC730" s="147"/>
      <c r="AD730" s="147"/>
      <c r="AE730" s="147"/>
      <c r="AF730" s="147"/>
      <c r="AG730" s="147"/>
      <c r="AH730" s="147"/>
      <c r="AI730" s="147"/>
      <c r="AJ730" s="147"/>
      <c r="AK730" s="147"/>
      <c r="AL730" s="147"/>
      <c r="AM730" s="147"/>
      <c r="AN730" s="147"/>
      <c r="AO730" s="147"/>
      <c r="AP730" s="147"/>
      <c r="AQ730" s="147"/>
      <c r="AR730" s="147"/>
      <c r="AS730" s="147"/>
      <c r="AT730" s="147"/>
      <c r="AU730" s="147"/>
      <c r="AV730" s="147"/>
      <c r="AW730" s="147"/>
    </row>
    <row r="731" spans="1:49" x14ac:dyDescent="0.2">
      <c r="A731" s="147"/>
      <c r="B731" s="147"/>
      <c r="C731" s="147"/>
      <c r="D731" s="147"/>
      <c r="E731" s="147"/>
      <c r="F731" s="147"/>
      <c r="G731" s="147"/>
      <c r="H731" s="147"/>
      <c r="I731" s="147"/>
      <c r="J731" s="147"/>
      <c r="K731" s="147"/>
      <c r="L731" s="147"/>
      <c r="M731" s="147"/>
      <c r="N731" s="147"/>
      <c r="O731" s="147"/>
      <c r="P731" s="147"/>
      <c r="Q731" s="147"/>
      <c r="R731" s="147"/>
      <c r="S731" s="147"/>
      <c r="T731" s="147"/>
      <c r="U731" s="147"/>
      <c r="V731" s="147"/>
      <c r="W731" s="147"/>
      <c r="X731" s="147"/>
      <c r="Y731" s="147"/>
      <c r="Z731" s="147"/>
      <c r="AA731" s="147"/>
      <c r="AB731" s="147"/>
      <c r="AC731" s="147"/>
      <c r="AD731" s="147"/>
      <c r="AE731" s="147"/>
      <c r="AF731" s="147"/>
      <c r="AG731" s="147"/>
      <c r="AH731" s="147"/>
      <c r="AI731" s="147"/>
      <c r="AJ731" s="147"/>
      <c r="AK731" s="147"/>
      <c r="AL731" s="147"/>
      <c r="AM731" s="147"/>
      <c r="AN731" s="147"/>
      <c r="AO731" s="147"/>
      <c r="AP731" s="147"/>
      <c r="AQ731" s="147"/>
      <c r="AR731" s="147"/>
      <c r="AS731" s="147"/>
      <c r="AT731" s="147"/>
      <c r="AU731" s="147"/>
      <c r="AV731" s="147"/>
      <c r="AW731" s="147"/>
    </row>
    <row r="732" spans="1:49" x14ac:dyDescent="0.2">
      <c r="A732" s="147"/>
      <c r="B732" s="147"/>
      <c r="C732" s="147"/>
      <c r="D732" s="147"/>
      <c r="E732" s="147"/>
      <c r="F732" s="147"/>
      <c r="G732" s="147"/>
      <c r="H732" s="147"/>
      <c r="I732" s="147"/>
      <c r="J732" s="147"/>
      <c r="K732" s="147"/>
      <c r="L732" s="147"/>
      <c r="M732" s="147"/>
      <c r="N732" s="147"/>
      <c r="O732" s="147"/>
      <c r="P732" s="147"/>
      <c r="Q732" s="147"/>
      <c r="R732" s="147"/>
      <c r="S732" s="147"/>
      <c r="T732" s="147"/>
      <c r="U732" s="147"/>
      <c r="V732" s="147"/>
      <c r="W732" s="147"/>
      <c r="X732" s="147"/>
      <c r="Y732" s="147"/>
      <c r="Z732" s="147"/>
      <c r="AA732" s="147"/>
      <c r="AB732" s="147"/>
      <c r="AC732" s="147"/>
      <c r="AD732" s="147"/>
      <c r="AE732" s="147"/>
      <c r="AF732" s="147"/>
      <c r="AG732" s="147"/>
      <c r="AH732" s="147"/>
      <c r="AI732" s="147"/>
      <c r="AJ732" s="147"/>
      <c r="AK732" s="147"/>
      <c r="AL732" s="147"/>
      <c r="AM732" s="147"/>
      <c r="AN732" s="147"/>
      <c r="AO732" s="147"/>
      <c r="AP732" s="147"/>
      <c r="AQ732" s="147"/>
      <c r="AR732" s="147"/>
      <c r="AS732" s="147"/>
      <c r="AT732" s="147"/>
      <c r="AU732" s="147"/>
      <c r="AV732" s="147"/>
      <c r="AW732" s="147"/>
    </row>
    <row r="733" spans="1:49" x14ac:dyDescent="0.2">
      <c r="A733" s="147"/>
      <c r="B733" s="147"/>
      <c r="C733" s="147"/>
      <c r="D733" s="147"/>
      <c r="E733" s="147"/>
      <c r="F733" s="147"/>
      <c r="G733" s="147"/>
      <c r="H733" s="147"/>
      <c r="I733" s="147"/>
      <c r="J733" s="147"/>
      <c r="K733" s="147"/>
      <c r="L733" s="147"/>
      <c r="M733" s="147"/>
      <c r="N733" s="147"/>
      <c r="O733" s="147"/>
      <c r="P733" s="147"/>
      <c r="Q733" s="147"/>
      <c r="R733" s="147"/>
      <c r="S733" s="147"/>
      <c r="T733" s="147"/>
      <c r="U733" s="147"/>
      <c r="V733" s="147"/>
      <c r="W733" s="147"/>
      <c r="X733" s="147"/>
      <c r="Y733" s="147"/>
      <c r="Z733" s="147"/>
      <c r="AA733" s="147"/>
      <c r="AB733" s="147"/>
      <c r="AC733" s="147"/>
      <c r="AD733" s="147"/>
      <c r="AE733" s="147"/>
      <c r="AF733" s="147"/>
      <c r="AG733" s="147"/>
      <c r="AH733" s="147"/>
      <c r="AI733" s="147"/>
      <c r="AJ733" s="147"/>
      <c r="AK733" s="147"/>
      <c r="AL733" s="147"/>
      <c r="AM733" s="147"/>
      <c r="AN733" s="147"/>
      <c r="AO733" s="147"/>
      <c r="AP733" s="147"/>
      <c r="AQ733" s="147"/>
      <c r="AR733" s="147"/>
      <c r="AS733" s="147"/>
      <c r="AT733" s="147"/>
      <c r="AU733" s="147"/>
      <c r="AV733" s="147"/>
      <c r="AW733" s="147"/>
    </row>
    <row r="734" spans="1:49" x14ac:dyDescent="0.2">
      <c r="A734" s="147"/>
      <c r="B734" s="147"/>
      <c r="C734" s="147"/>
      <c r="D734" s="147"/>
      <c r="E734" s="147"/>
      <c r="F734" s="147"/>
      <c r="G734" s="147"/>
      <c r="H734" s="147"/>
      <c r="I734" s="147"/>
      <c r="J734" s="147"/>
      <c r="K734" s="147"/>
      <c r="L734" s="147"/>
      <c r="M734" s="147"/>
      <c r="N734" s="147"/>
      <c r="O734" s="147"/>
      <c r="P734" s="147"/>
      <c r="Q734" s="147"/>
      <c r="R734" s="147"/>
      <c r="S734" s="147"/>
      <c r="T734" s="147"/>
      <c r="U734" s="147"/>
      <c r="V734" s="147"/>
      <c r="W734" s="147"/>
      <c r="X734" s="147"/>
      <c r="Y734" s="147"/>
      <c r="Z734" s="147"/>
      <c r="AA734" s="147"/>
      <c r="AB734" s="147"/>
      <c r="AC734" s="147"/>
      <c r="AD734" s="147"/>
      <c r="AE734" s="147"/>
      <c r="AF734" s="147"/>
      <c r="AG734" s="147"/>
      <c r="AH734" s="147"/>
      <c r="AI734" s="147"/>
      <c r="AJ734" s="147"/>
      <c r="AK734" s="147"/>
      <c r="AL734" s="147"/>
      <c r="AM734" s="147"/>
      <c r="AN734" s="147"/>
      <c r="AO734" s="147"/>
      <c r="AP734" s="147"/>
      <c r="AQ734" s="147"/>
      <c r="AR734" s="147"/>
      <c r="AS734" s="147"/>
      <c r="AT734" s="147"/>
      <c r="AU734" s="147"/>
      <c r="AV734" s="147"/>
      <c r="AW734" s="147"/>
    </row>
    <row r="735" spans="1:49" x14ac:dyDescent="0.2">
      <c r="A735" s="147"/>
      <c r="B735" s="147"/>
      <c r="C735" s="147"/>
      <c r="D735" s="147"/>
      <c r="E735" s="147"/>
      <c r="F735" s="147"/>
      <c r="G735" s="147"/>
      <c r="H735" s="147"/>
      <c r="I735" s="147"/>
      <c r="J735" s="147"/>
      <c r="K735" s="147"/>
      <c r="L735" s="147"/>
      <c r="M735" s="147"/>
      <c r="N735" s="147"/>
      <c r="O735" s="147"/>
      <c r="P735" s="147"/>
      <c r="Q735" s="147"/>
      <c r="R735" s="147"/>
      <c r="S735" s="147"/>
      <c r="T735" s="147"/>
      <c r="U735" s="147"/>
      <c r="V735" s="147"/>
      <c r="W735" s="147"/>
      <c r="X735" s="147"/>
      <c r="Y735" s="147"/>
      <c r="Z735" s="147"/>
      <c r="AA735" s="147"/>
      <c r="AB735" s="147"/>
      <c r="AC735" s="147"/>
      <c r="AD735" s="147"/>
      <c r="AE735" s="147"/>
      <c r="AF735" s="147"/>
      <c r="AG735" s="147"/>
      <c r="AH735" s="147"/>
      <c r="AI735" s="147"/>
      <c r="AJ735" s="147"/>
      <c r="AK735" s="147"/>
      <c r="AL735" s="147"/>
      <c r="AM735" s="147"/>
      <c r="AN735" s="147"/>
      <c r="AO735" s="147"/>
      <c r="AP735" s="147"/>
      <c r="AQ735" s="147"/>
      <c r="AR735" s="147"/>
      <c r="AS735" s="147"/>
      <c r="AT735" s="147"/>
      <c r="AU735" s="147"/>
      <c r="AV735" s="147"/>
      <c r="AW735" s="147"/>
    </row>
    <row r="736" spans="1:49" x14ac:dyDescent="0.2">
      <c r="A736" s="147"/>
      <c r="B736" s="147"/>
      <c r="C736" s="147"/>
      <c r="D736" s="147"/>
      <c r="E736" s="147"/>
      <c r="F736" s="147"/>
      <c r="G736" s="147"/>
      <c r="H736" s="147"/>
      <c r="I736" s="147"/>
      <c r="J736" s="147"/>
      <c r="K736" s="147"/>
      <c r="L736" s="147"/>
      <c r="M736" s="147"/>
      <c r="N736" s="147"/>
      <c r="O736" s="147"/>
      <c r="P736" s="147"/>
      <c r="Q736" s="147"/>
      <c r="R736" s="147"/>
      <c r="S736" s="147"/>
      <c r="T736" s="147"/>
      <c r="U736" s="147"/>
      <c r="V736" s="147"/>
      <c r="W736" s="147"/>
      <c r="X736" s="147"/>
      <c r="Y736" s="147"/>
      <c r="Z736" s="147"/>
      <c r="AA736" s="147"/>
      <c r="AB736" s="147"/>
      <c r="AC736" s="147"/>
      <c r="AD736" s="147"/>
      <c r="AE736" s="147"/>
      <c r="AF736" s="147"/>
      <c r="AG736" s="147"/>
      <c r="AH736" s="147"/>
      <c r="AI736" s="147"/>
      <c r="AJ736" s="147"/>
      <c r="AK736" s="147"/>
      <c r="AL736" s="147"/>
      <c r="AM736" s="147"/>
      <c r="AN736" s="147"/>
      <c r="AO736" s="147"/>
      <c r="AP736" s="147"/>
      <c r="AQ736" s="147"/>
      <c r="AR736" s="147"/>
      <c r="AS736" s="147"/>
      <c r="AT736" s="147"/>
      <c r="AU736" s="147"/>
      <c r="AV736" s="147"/>
      <c r="AW736" s="147"/>
    </row>
    <row r="737" spans="1:49" x14ac:dyDescent="0.2">
      <c r="A737" s="147"/>
      <c r="B737" s="147"/>
      <c r="C737" s="147"/>
      <c r="D737" s="147"/>
      <c r="E737" s="147"/>
      <c r="F737" s="147"/>
      <c r="G737" s="147"/>
      <c r="H737" s="147"/>
      <c r="I737" s="147"/>
      <c r="J737" s="147"/>
      <c r="K737" s="147"/>
      <c r="L737" s="147"/>
      <c r="M737" s="147"/>
      <c r="N737" s="147"/>
      <c r="O737" s="147"/>
      <c r="P737" s="147"/>
      <c r="Q737" s="147"/>
      <c r="R737" s="147"/>
      <c r="S737" s="147"/>
      <c r="T737" s="147"/>
      <c r="U737" s="147"/>
      <c r="V737" s="147"/>
      <c r="W737" s="147"/>
      <c r="X737" s="147"/>
      <c r="Y737" s="147"/>
      <c r="Z737" s="147"/>
      <c r="AA737" s="147"/>
      <c r="AB737" s="147"/>
      <c r="AC737" s="147"/>
      <c r="AD737" s="147"/>
      <c r="AE737" s="147"/>
      <c r="AF737" s="147"/>
      <c r="AG737" s="147"/>
      <c r="AH737" s="147"/>
      <c r="AI737" s="147"/>
      <c r="AJ737" s="147"/>
      <c r="AK737" s="147"/>
      <c r="AL737" s="147"/>
      <c r="AM737" s="147"/>
      <c r="AN737" s="147"/>
      <c r="AO737" s="147"/>
      <c r="AP737" s="147"/>
      <c r="AQ737" s="147"/>
      <c r="AR737" s="147"/>
      <c r="AS737" s="147"/>
      <c r="AT737" s="147"/>
      <c r="AU737" s="147"/>
      <c r="AV737" s="147"/>
      <c r="AW737" s="147"/>
    </row>
    <row r="738" spans="1:49" x14ac:dyDescent="0.2">
      <c r="A738" s="147"/>
      <c r="B738" s="147"/>
      <c r="C738" s="147"/>
      <c r="D738" s="147"/>
      <c r="E738" s="147"/>
      <c r="F738" s="147"/>
      <c r="G738" s="147"/>
      <c r="H738" s="147"/>
      <c r="I738" s="147"/>
      <c r="J738" s="147"/>
      <c r="K738" s="147"/>
      <c r="L738" s="147"/>
      <c r="M738" s="147"/>
      <c r="N738" s="147"/>
      <c r="O738" s="147"/>
      <c r="P738" s="147"/>
      <c r="Q738" s="147"/>
      <c r="R738" s="147"/>
      <c r="S738" s="147"/>
      <c r="T738" s="147"/>
      <c r="U738" s="147"/>
      <c r="V738" s="147"/>
      <c r="W738" s="147"/>
      <c r="X738" s="147"/>
      <c r="Y738" s="147"/>
      <c r="Z738" s="147"/>
      <c r="AA738" s="147"/>
      <c r="AB738" s="147"/>
      <c r="AC738" s="147"/>
      <c r="AD738" s="147"/>
      <c r="AE738" s="147"/>
      <c r="AF738" s="147"/>
      <c r="AG738" s="147"/>
      <c r="AH738" s="147"/>
      <c r="AI738" s="147"/>
      <c r="AJ738" s="147"/>
      <c r="AK738" s="147"/>
      <c r="AL738" s="147"/>
      <c r="AM738" s="147"/>
      <c r="AN738" s="147"/>
      <c r="AO738" s="147"/>
      <c r="AP738" s="147"/>
      <c r="AQ738" s="147"/>
      <c r="AR738" s="147"/>
      <c r="AS738" s="147"/>
      <c r="AT738" s="147"/>
      <c r="AU738" s="147"/>
      <c r="AV738" s="147"/>
      <c r="AW738" s="147"/>
    </row>
    <row r="739" spans="1:49" x14ac:dyDescent="0.2">
      <c r="A739" s="147"/>
      <c r="B739" s="147"/>
      <c r="C739" s="147"/>
      <c r="D739" s="147"/>
      <c r="E739" s="147"/>
      <c r="F739" s="147"/>
      <c r="G739" s="147"/>
      <c r="H739" s="147"/>
      <c r="I739" s="147"/>
      <c r="J739" s="147"/>
      <c r="K739" s="147"/>
      <c r="L739" s="147"/>
      <c r="M739" s="147"/>
      <c r="N739" s="147"/>
      <c r="O739" s="147"/>
      <c r="P739" s="147"/>
      <c r="Q739" s="147"/>
      <c r="R739" s="147"/>
      <c r="S739" s="147"/>
      <c r="T739" s="147"/>
      <c r="U739" s="147"/>
      <c r="V739" s="147"/>
      <c r="W739" s="147"/>
      <c r="X739" s="147"/>
      <c r="Y739" s="147"/>
      <c r="Z739" s="147"/>
      <c r="AA739" s="147"/>
      <c r="AB739" s="147"/>
      <c r="AC739" s="147"/>
      <c r="AD739" s="147"/>
      <c r="AE739" s="147"/>
      <c r="AF739" s="147"/>
      <c r="AG739" s="147"/>
      <c r="AH739" s="147"/>
      <c r="AI739" s="147"/>
      <c r="AJ739" s="147"/>
      <c r="AK739" s="147"/>
      <c r="AL739" s="147"/>
      <c r="AM739" s="147"/>
      <c r="AN739" s="147"/>
      <c r="AO739" s="147"/>
      <c r="AP739" s="147"/>
      <c r="AQ739" s="147"/>
      <c r="AR739" s="147"/>
      <c r="AS739" s="147"/>
      <c r="AT739" s="147"/>
      <c r="AU739" s="147"/>
      <c r="AV739" s="147"/>
      <c r="AW739" s="147"/>
    </row>
    <row r="740" spans="1:49" x14ac:dyDescent="0.2">
      <c r="A740" s="147"/>
      <c r="B740" s="147"/>
      <c r="C740" s="147"/>
      <c r="D740" s="147"/>
      <c r="E740" s="147"/>
      <c r="F740" s="147"/>
      <c r="G740" s="147"/>
      <c r="H740" s="147"/>
      <c r="I740" s="147"/>
      <c r="J740" s="147"/>
      <c r="K740" s="147"/>
      <c r="L740" s="147"/>
      <c r="M740" s="147"/>
      <c r="N740" s="147"/>
      <c r="O740" s="147"/>
      <c r="P740" s="147"/>
      <c r="Q740" s="147"/>
      <c r="R740" s="147"/>
      <c r="S740" s="147"/>
      <c r="T740" s="147"/>
      <c r="U740" s="147"/>
      <c r="V740" s="147"/>
      <c r="W740" s="147"/>
      <c r="X740" s="147"/>
      <c r="Y740" s="147"/>
      <c r="Z740" s="147"/>
      <c r="AA740" s="147"/>
      <c r="AB740" s="147"/>
      <c r="AC740" s="147"/>
      <c r="AD740" s="147"/>
      <c r="AE740" s="147"/>
      <c r="AF740" s="147"/>
      <c r="AG740" s="147"/>
      <c r="AH740" s="147"/>
      <c r="AI740" s="147"/>
      <c r="AJ740" s="147"/>
      <c r="AK740" s="147"/>
      <c r="AL740" s="147"/>
      <c r="AM740" s="147"/>
      <c r="AN740" s="147"/>
      <c r="AO740" s="147"/>
      <c r="AP740" s="147"/>
      <c r="AQ740" s="147"/>
      <c r="AR740" s="147"/>
      <c r="AS740" s="147"/>
      <c r="AT740" s="147"/>
      <c r="AU740" s="147"/>
      <c r="AV740" s="147"/>
      <c r="AW740" s="147"/>
    </row>
    <row r="741" spans="1:49" x14ac:dyDescent="0.2">
      <c r="A741" s="147"/>
      <c r="B741" s="147"/>
      <c r="C741" s="147"/>
      <c r="D741" s="147"/>
      <c r="E741" s="147"/>
      <c r="F741" s="147"/>
      <c r="G741" s="147"/>
      <c r="H741" s="147"/>
      <c r="I741" s="147"/>
      <c r="J741" s="147"/>
      <c r="K741" s="147"/>
      <c r="L741" s="147"/>
      <c r="M741" s="147"/>
      <c r="N741" s="147"/>
      <c r="O741" s="147"/>
      <c r="P741" s="147"/>
      <c r="Q741" s="147"/>
      <c r="R741" s="147"/>
      <c r="S741" s="147"/>
      <c r="T741" s="147"/>
      <c r="U741" s="147"/>
      <c r="V741" s="147"/>
      <c r="W741" s="147"/>
      <c r="X741" s="147"/>
      <c r="Y741" s="147"/>
      <c r="Z741" s="147"/>
      <c r="AA741" s="147"/>
      <c r="AB741" s="147"/>
      <c r="AC741" s="147"/>
      <c r="AD741" s="147"/>
      <c r="AE741" s="147"/>
      <c r="AF741" s="147"/>
      <c r="AG741" s="147"/>
      <c r="AH741" s="147"/>
      <c r="AI741" s="147"/>
      <c r="AJ741" s="147"/>
      <c r="AK741" s="147"/>
      <c r="AL741" s="147"/>
      <c r="AM741" s="147"/>
      <c r="AN741" s="147"/>
      <c r="AO741" s="147"/>
      <c r="AP741" s="147"/>
      <c r="AQ741" s="147"/>
      <c r="AR741" s="147"/>
      <c r="AS741" s="147"/>
      <c r="AT741" s="147"/>
      <c r="AU741" s="147"/>
      <c r="AV741" s="147"/>
      <c r="AW741" s="147"/>
    </row>
    <row r="742" spans="1:49" x14ac:dyDescent="0.2">
      <c r="A742" s="147"/>
      <c r="B742" s="147"/>
      <c r="C742" s="147"/>
      <c r="D742" s="147"/>
      <c r="E742" s="147"/>
      <c r="F742" s="147"/>
      <c r="G742" s="147"/>
      <c r="H742" s="147"/>
      <c r="I742" s="147"/>
      <c r="J742" s="147"/>
      <c r="K742" s="147"/>
      <c r="L742" s="147"/>
      <c r="M742" s="147"/>
      <c r="N742" s="147"/>
      <c r="O742" s="147"/>
      <c r="P742" s="147"/>
      <c r="Q742" s="147"/>
      <c r="R742" s="147"/>
      <c r="S742" s="147"/>
      <c r="T742" s="147"/>
      <c r="U742" s="147"/>
      <c r="V742" s="147"/>
      <c r="W742" s="147"/>
      <c r="X742" s="147"/>
      <c r="Y742" s="147"/>
      <c r="Z742" s="147"/>
      <c r="AA742" s="147"/>
      <c r="AB742" s="147"/>
      <c r="AC742" s="147"/>
      <c r="AD742" s="147"/>
      <c r="AE742" s="147"/>
      <c r="AF742" s="147"/>
      <c r="AG742" s="147"/>
      <c r="AH742" s="147"/>
      <c r="AI742" s="147"/>
      <c r="AJ742" s="147"/>
      <c r="AK742" s="147"/>
      <c r="AL742" s="147"/>
      <c r="AM742" s="147"/>
      <c r="AN742" s="147"/>
      <c r="AO742" s="147"/>
      <c r="AP742" s="147"/>
      <c r="AQ742" s="147"/>
      <c r="AR742" s="147"/>
      <c r="AS742" s="147"/>
      <c r="AT742" s="147"/>
      <c r="AU742" s="147"/>
      <c r="AV742" s="147"/>
      <c r="AW742" s="147"/>
    </row>
    <row r="743" spans="1:49" x14ac:dyDescent="0.2">
      <c r="A743" s="147"/>
      <c r="B743" s="147"/>
      <c r="C743" s="147"/>
      <c r="D743" s="147"/>
      <c r="E743" s="147"/>
      <c r="F743" s="147"/>
      <c r="G743" s="147"/>
      <c r="H743" s="147"/>
      <c r="I743" s="147"/>
      <c r="J743" s="147"/>
      <c r="K743" s="147"/>
      <c r="L743" s="147"/>
      <c r="M743" s="147"/>
      <c r="N743" s="147"/>
      <c r="O743" s="147"/>
      <c r="P743" s="147"/>
      <c r="Q743" s="147"/>
      <c r="R743" s="147"/>
      <c r="S743" s="147"/>
      <c r="T743" s="147"/>
      <c r="U743" s="147"/>
      <c r="V743" s="147"/>
      <c r="W743" s="147"/>
      <c r="X743" s="147"/>
      <c r="Y743" s="147"/>
      <c r="Z743" s="147"/>
      <c r="AA743" s="147"/>
      <c r="AB743" s="147"/>
      <c r="AC743" s="147"/>
      <c r="AD743" s="147"/>
      <c r="AE743" s="147"/>
      <c r="AF743" s="147"/>
      <c r="AG743" s="147"/>
      <c r="AH743" s="147"/>
      <c r="AI743" s="147"/>
      <c r="AJ743" s="147"/>
      <c r="AK743" s="147"/>
      <c r="AL743" s="147"/>
      <c r="AM743" s="147"/>
      <c r="AN743" s="147"/>
      <c r="AO743" s="147"/>
      <c r="AP743" s="147"/>
      <c r="AQ743" s="147"/>
      <c r="AR743" s="147"/>
      <c r="AS743" s="147"/>
      <c r="AT743" s="147"/>
      <c r="AU743" s="147"/>
      <c r="AV743" s="147"/>
      <c r="AW743" s="147"/>
    </row>
    <row r="744" spans="1:49" x14ac:dyDescent="0.2">
      <c r="A744" s="147"/>
      <c r="B744" s="147"/>
      <c r="C744" s="147"/>
      <c r="D744" s="147"/>
      <c r="E744" s="147"/>
      <c r="F744" s="147"/>
      <c r="G744" s="147"/>
      <c r="H744" s="147"/>
      <c r="I744" s="147"/>
      <c r="J744" s="147"/>
      <c r="K744" s="147"/>
      <c r="L744" s="147"/>
      <c r="M744" s="147"/>
      <c r="N744" s="147"/>
      <c r="O744" s="147"/>
      <c r="P744" s="147"/>
      <c r="Q744" s="147"/>
      <c r="R744" s="147"/>
      <c r="S744" s="147"/>
      <c r="T744" s="147"/>
      <c r="U744" s="147"/>
      <c r="V744" s="147"/>
      <c r="W744" s="147"/>
      <c r="X744" s="147"/>
      <c r="Y744" s="147"/>
      <c r="Z744" s="147"/>
      <c r="AA744" s="147"/>
      <c r="AB744" s="147"/>
      <c r="AC744" s="147"/>
      <c r="AD744" s="147"/>
      <c r="AE744" s="147"/>
      <c r="AF744" s="147"/>
      <c r="AG744" s="147"/>
      <c r="AH744" s="147"/>
      <c r="AI744" s="147"/>
      <c r="AJ744" s="147"/>
      <c r="AK744" s="147"/>
      <c r="AL744" s="147"/>
      <c r="AM744" s="147"/>
      <c r="AN744" s="147"/>
      <c r="AO744" s="147"/>
      <c r="AP744" s="147"/>
      <c r="AQ744" s="147"/>
      <c r="AR744" s="147"/>
      <c r="AS744" s="147"/>
      <c r="AT744" s="147"/>
      <c r="AU744" s="147"/>
      <c r="AV744" s="147"/>
      <c r="AW744" s="147"/>
    </row>
    <row r="745" spans="1:49" x14ac:dyDescent="0.2">
      <c r="A745" s="147"/>
      <c r="B745" s="147"/>
      <c r="C745" s="147"/>
      <c r="D745" s="147"/>
      <c r="E745" s="147"/>
      <c r="F745" s="147"/>
      <c r="G745" s="147"/>
      <c r="H745" s="147"/>
      <c r="I745" s="147"/>
      <c r="J745" s="147"/>
      <c r="K745" s="147"/>
      <c r="L745" s="147"/>
      <c r="M745" s="147"/>
      <c r="N745" s="147"/>
      <c r="O745" s="147"/>
      <c r="P745" s="147"/>
      <c r="Q745" s="147"/>
      <c r="R745" s="147"/>
      <c r="S745" s="147"/>
      <c r="T745" s="147"/>
      <c r="U745" s="147"/>
      <c r="V745" s="147"/>
      <c r="W745" s="147"/>
      <c r="X745" s="147"/>
      <c r="Y745" s="147"/>
      <c r="Z745" s="147"/>
      <c r="AA745" s="147"/>
      <c r="AB745" s="147"/>
      <c r="AC745" s="147"/>
      <c r="AD745" s="147"/>
      <c r="AE745" s="147"/>
      <c r="AF745" s="147"/>
      <c r="AG745" s="147"/>
      <c r="AH745" s="147"/>
      <c r="AI745" s="147"/>
      <c r="AJ745" s="147"/>
      <c r="AK745" s="147"/>
      <c r="AL745" s="147"/>
      <c r="AM745" s="147"/>
      <c r="AN745" s="147"/>
      <c r="AO745" s="147"/>
      <c r="AP745" s="147"/>
      <c r="AQ745" s="147"/>
      <c r="AR745" s="147"/>
      <c r="AS745" s="147"/>
      <c r="AT745" s="147"/>
      <c r="AU745" s="147"/>
      <c r="AV745" s="147"/>
      <c r="AW745" s="147"/>
    </row>
    <row r="746" spans="1:49" x14ac:dyDescent="0.2">
      <c r="A746" s="147"/>
      <c r="B746" s="147"/>
      <c r="C746" s="147"/>
      <c r="D746" s="147"/>
      <c r="E746" s="147"/>
      <c r="F746" s="147"/>
      <c r="G746" s="147"/>
      <c r="H746" s="147"/>
      <c r="I746" s="147"/>
      <c r="J746" s="147"/>
      <c r="K746" s="147"/>
      <c r="L746" s="147"/>
      <c r="M746" s="147"/>
      <c r="N746" s="147"/>
      <c r="O746" s="147"/>
      <c r="P746" s="147"/>
      <c r="Q746" s="147"/>
      <c r="R746" s="147"/>
      <c r="S746" s="147"/>
      <c r="T746" s="147"/>
      <c r="U746" s="147"/>
      <c r="V746" s="147"/>
      <c r="W746" s="147"/>
      <c r="X746" s="147"/>
      <c r="Y746" s="147"/>
      <c r="Z746" s="147"/>
      <c r="AA746" s="147"/>
      <c r="AB746" s="147"/>
      <c r="AC746" s="147"/>
      <c r="AD746" s="147"/>
      <c r="AE746" s="147"/>
      <c r="AF746" s="147"/>
      <c r="AG746" s="147"/>
      <c r="AH746" s="147"/>
      <c r="AI746" s="147"/>
      <c r="AJ746" s="147"/>
      <c r="AK746" s="147"/>
      <c r="AL746" s="147"/>
      <c r="AM746" s="147"/>
      <c r="AN746" s="147"/>
      <c r="AO746" s="147"/>
      <c r="AP746" s="147"/>
      <c r="AQ746" s="147"/>
      <c r="AR746" s="147"/>
      <c r="AS746" s="147"/>
      <c r="AT746" s="147"/>
      <c r="AU746" s="147"/>
      <c r="AV746" s="147"/>
      <c r="AW746" s="147"/>
    </row>
    <row r="747" spans="1:49" x14ac:dyDescent="0.2">
      <c r="A747" s="147"/>
      <c r="B747" s="147"/>
      <c r="C747" s="147"/>
      <c r="D747" s="147"/>
      <c r="E747" s="147"/>
      <c r="F747" s="147"/>
      <c r="G747" s="147"/>
      <c r="H747" s="147"/>
      <c r="I747" s="147"/>
      <c r="J747" s="147"/>
      <c r="K747" s="147"/>
      <c r="L747" s="147"/>
      <c r="M747" s="147"/>
      <c r="N747" s="147"/>
      <c r="O747" s="147"/>
      <c r="P747" s="147"/>
      <c r="Q747" s="147"/>
      <c r="R747" s="147"/>
      <c r="S747" s="147"/>
      <c r="T747" s="147"/>
      <c r="U747" s="147"/>
      <c r="V747" s="147"/>
      <c r="W747" s="147"/>
      <c r="X747" s="147"/>
      <c r="Y747" s="147"/>
      <c r="Z747" s="147"/>
      <c r="AA747" s="147"/>
      <c r="AB747" s="147"/>
      <c r="AC747" s="147"/>
      <c r="AD747" s="147"/>
      <c r="AE747" s="147"/>
      <c r="AF747" s="147"/>
      <c r="AG747" s="147"/>
      <c r="AH747" s="147"/>
      <c r="AI747" s="147"/>
      <c r="AJ747" s="147"/>
      <c r="AK747" s="147"/>
      <c r="AL747" s="147"/>
      <c r="AM747" s="147"/>
      <c r="AN747" s="147"/>
      <c r="AO747" s="147"/>
      <c r="AP747" s="147"/>
      <c r="AQ747" s="147"/>
      <c r="AR747" s="147"/>
      <c r="AS747" s="147"/>
      <c r="AT747" s="147"/>
      <c r="AU747" s="147"/>
      <c r="AV747" s="147"/>
      <c r="AW747" s="147"/>
    </row>
    <row r="748" spans="1:49" x14ac:dyDescent="0.2">
      <c r="A748" s="147"/>
      <c r="B748" s="147"/>
      <c r="C748" s="147"/>
      <c r="D748" s="147"/>
      <c r="E748" s="147"/>
      <c r="F748" s="147"/>
      <c r="G748" s="147"/>
      <c r="H748" s="147"/>
      <c r="I748" s="147"/>
      <c r="J748" s="147"/>
      <c r="K748" s="147"/>
      <c r="L748" s="147"/>
      <c r="M748" s="147"/>
      <c r="N748" s="147"/>
      <c r="O748" s="147"/>
      <c r="P748" s="147"/>
      <c r="Q748" s="147"/>
      <c r="R748" s="147"/>
      <c r="S748" s="147"/>
      <c r="T748" s="147"/>
      <c r="U748" s="147"/>
      <c r="V748" s="147"/>
      <c r="W748" s="147"/>
      <c r="X748" s="147"/>
      <c r="Y748" s="147"/>
      <c r="Z748" s="147"/>
      <c r="AA748" s="147"/>
      <c r="AB748" s="147"/>
      <c r="AC748" s="147"/>
      <c r="AD748" s="147"/>
      <c r="AE748" s="147"/>
      <c r="AF748" s="147"/>
      <c r="AG748" s="147"/>
      <c r="AH748" s="147"/>
      <c r="AI748" s="147"/>
      <c r="AJ748" s="147"/>
      <c r="AK748" s="147"/>
      <c r="AL748" s="147"/>
      <c r="AM748" s="147"/>
      <c r="AN748" s="147"/>
      <c r="AO748" s="147"/>
      <c r="AP748" s="147"/>
      <c r="AQ748" s="147"/>
      <c r="AR748" s="147"/>
      <c r="AS748" s="147"/>
      <c r="AT748" s="147"/>
      <c r="AU748" s="147"/>
      <c r="AV748" s="147"/>
      <c r="AW748" s="147"/>
    </row>
    <row r="749" spans="1:49" x14ac:dyDescent="0.2">
      <c r="A749" s="147"/>
      <c r="B749" s="147"/>
      <c r="C749" s="147"/>
      <c r="D749" s="147"/>
      <c r="E749" s="147"/>
      <c r="F749" s="147"/>
      <c r="G749" s="147"/>
      <c r="H749" s="147"/>
      <c r="I749" s="147"/>
      <c r="J749" s="147"/>
      <c r="K749" s="147"/>
      <c r="L749" s="147"/>
      <c r="M749" s="147"/>
      <c r="N749" s="147"/>
      <c r="O749" s="147"/>
      <c r="P749" s="147"/>
      <c r="Q749" s="147"/>
      <c r="R749" s="147"/>
      <c r="S749" s="147"/>
      <c r="T749" s="147"/>
      <c r="U749" s="147"/>
      <c r="V749" s="147"/>
      <c r="W749" s="147"/>
      <c r="X749" s="147"/>
      <c r="Y749" s="147"/>
      <c r="Z749" s="147"/>
      <c r="AA749" s="147"/>
      <c r="AB749" s="147"/>
      <c r="AC749" s="147"/>
      <c r="AD749" s="147"/>
      <c r="AE749" s="147"/>
      <c r="AF749" s="147"/>
      <c r="AG749" s="147"/>
      <c r="AH749" s="147"/>
      <c r="AI749" s="147"/>
      <c r="AJ749" s="147"/>
      <c r="AK749" s="147"/>
      <c r="AL749" s="147"/>
      <c r="AM749" s="147"/>
      <c r="AN749" s="147"/>
      <c r="AO749" s="147"/>
      <c r="AP749" s="147"/>
      <c r="AQ749" s="147"/>
      <c r="AR749" s="147"/>
      <c r="AS749" s="147"/>
      <c r="AT749" s="147"/>
      <c r="AU749" s="147"/>
      <c r="AV749" s="147"/>
      <c r="AW749" s="147"/>
    </row>
    <row r="750" spans="1:49" x14ac:dyDescent="0.2">
      <c r="A750" s="147"/>
      <c r="B750" s="147"/>
      <c r="C750" s="147"/>
      <c r="D750" s="147"/>
      <c r="E750" s="147"/>
      <c r="F750" s="147"/>
      <c r="G750" s="147"/>
      <c r="H750" s="147"/>
      <c r="I750" s="147"/>
      <c r="J750" s="147"/>
      <c r="K750" s="147"/>
      <c r="L750" s="147"/>
      <c r="M750" s="147"/>
      <c r="N750" s="147"/>
      <c r="O750" s="147"/>
      <c r="P750" s="147"/>
      <c r="Q750" s="147"/>
      <c r="R750" s="147"/>
      <c r="S750" s="147"/>
      <c r="T750" s="147"/>
      <c r="U750" s="147"/>
      <c r="V750" s="147"/>
      <c r="W750" s="147"/>
      <c r="X750" s="147"/>
      <c r="Y750" s="147"/>
      <c r="Z750" s="147"/>
      <c r="AA750" s="147"/>
      <c r="AB750" s="147"/>
      <c r="AC750" s="147"/>
      <c r="AD750" s="147"/>
      <c r="AE750" s="147"/>
      <c r="AF750" s="147"/>
      <c r="AG750" s="147"/>
      <c r="AH750" s="147"/>
      <c r="AI750" s="147"/>
      <c r="AJ750" s="147"/>
      <c r="AK750" s="147"/>
      <c r="AL750" s="147"/>
      <c r="AM750" s="147"/>
      <c r="AN750" s="147"/>
      <c r="AO750" s="147"/>
      <c r="AP750" s="147"/>
      <c r="AQ750" s="147"/>
      <c r="AR750" s="147"/>
      <c r="AS750" s="147"/>
      <c r="AT750" s="147"/>
      <c r="AU750" s="147"/>
      <c r="AV750" s="147"/>
      <c r="AW750" s="147"/>
    </row>
    <row r="751" spans="1:49" x14ac:dyDescent="0.2">
      <c r="A751" s="147"/>
      <c r="B751" s="147"/>
      <c r="C751" s="147"/>
      <c r="D751" s="147"/>
      <c r="E751" s="147"/>
      <c r="F751" s="147"/>
      <c r="G751" s="147"/>
      <c r="H751" s="147"/>
      <c r="I751" s="147"/>
      <c r="J751" s="147"/>
      <c r="K751" s="147"/>
      <c r="L751" s="147"/>
      <c r="M751" s="147"/>
      <c r="N751" s="147"/>
      <c r="O751" s="147"/>
      <c r="P751" s="147"/>
      <c r="Q751" s="147"/>
      <c r="R751" s="147"/>
      <c r="S751" s="147"/>
      <c r="T751" s="147"/>
      <c r="U751" s="147"/>
      <c r="V751" s="147"/>
      <c r="W751" s="147"/>
      <c r="X751" s="147"/>
      <c r="Y751" s="147"/>
      <c r="Z751" s="147"/>
      <c r="AA751" s="147"/>
      <c r="AB751" s="147"/>
      <c r="AC751" s="147"/>
      <c r="AD751" s="147"/>
      <c r="AE751" s="147"/>
      <c r="AF751" s="147"/>
      <c r="AG751" s="147"/>
      <c r="AH751" s="147"/>
      <c r="AI751" s="147"/>
      <c r="AJ751" s="147"/>
      <c r="AK751" s="147"/>
      <c r="AL751" s="147"/>
      <c r="AM751" s="147"/>
      <c r="AN751" s="147"/>
      <c r="AO751" s="147"/>
      <c r="AP751" s="147"/>
      <c r="AQ751" s="147"/>
      <c r="AR751" s="147"/>
      <c r="AS751" s="147"/>
      <c r="AT751" s="147"/>
      <c r="AU751" s="147"/>
      <c r="AV751" s="147"/>
      <c r="AW751" s="147"/>
    </row>
    <row r="752" spans="1:49" x14ac:dyDescent="0.2">
      <c r="A752" s="147"/>
      <c r="B752" s="147"/>
      <c r="C752" s="147"/>
      <c r="D752" s="147"/>
      <c r="E752" s="147"/>
      <c r="F752" s="147"/>
      <c r="G752" s="147"/>
      <c r="H752" s="147"/>
      <c r="I752" s="147"/>
      <c r="J752" s="147"/>
      <c r="K752" s="147"/>
      <c r="L752" s="147"/>
      <c r="M752" s="147"/>
      <c r="N752" s="147"/>
      <c r="O752" s="147"/>
      <c r="P752" s="147"/>
      <c r="Q752" s="147"/>
      <c r="R752" s="147"/>
      <c r="S752" s="147"/>
      <c r="T752" s="147"/>
      <c r="U752" s="147"/>
      <c r="V752" s="147"/>
      <c r="W752" s="147"/>
      <c r="X752" s="147"/>
      <c r="Y752" s="147"/>
      <c r="Z752" s="147"/>
      <c r="AA752" s="147"/>
      <c r="AB752" s="147"/>
      <c r="AC752" s="147"/>
      <c r="AD752" s="147"/>
      <c r="AE752" s="147"/>
      <c r="AF752" s="147"/>
      <c r="AG752" s="147"/>
      <c r="AH752" s="147"/>
      <c r="AI752" s="147"/>
      <c r="AJ752" s="147"/>
      <c r="AK752" s="147"/>
      <c r="AL752" s="147"/>
      <c r="AM752" s="147"/>
      <c r="AN752" s="147"/>
      <c r="AO752" s="147"/>
      <c r="AP752" s="147"/>
      <c r="AQ752" s="147"/>
      <c r="AR752" s="147"/>
      <c r="AS752" s="147"/>
      <c r="AT752" s="147"/>
      <c r="AU752" s="147"/>
      <c r="AV752" s="147"/>
      <c r="AW752" s="147"/>
    </row>
    <row r="753" spans="1:49" x14ac:dyDescent="0.2">
      <c r="A753" s="147"/>
      <c r="B753" s="147"/>
      <c r="C753" s="147"/>
      <c r="D753" s="147"/>
      <c r="E753" s="147"/>
      <c r="F753" s="147"/>
      <c r="G753" s="147"/>
      <c r="H753" s="147"/>
      <c r="I753" s="147"/>
      <c r="J753" s="147"/>
      <c r="K753" s="147"/>
      <c r="L753" s="147"/>
      <c r="M753" s="147"/>
      <c r="N753" s="147"/>
      <c r="O753" s="147"/>
      <c r="P753" s="147"/>
      <c r="Q753" s="147"/>
      <c r="R753" s="147"/>
      <c r="S753" s="147"/>
      <c r="T753" s="147"/>
      <c r="U753" s="147"/>
      <c r="V753" s="147"/>
      <c r="W753" s="147"/>
      <c r="X753" s="147"/>
      <c r="Y753" s="147"/>
      <c r="Z753" s="147"/>
      <c r="AA753" s="147"/>
      <c r="AB753" s="147"/>
      <c r="AC753" s="147"/>
      <c r="AD753" s="147"/>
      <c r="AE753" s="147"/>
      <c r="AF753" s="147"/>
      <c r="AG753" s="147"/>
      <c r="AH753" s="147"/>
      <c r="AI753" s="147"/>
      <c r="AJ753" s="147"/>
      <c r="AK753" s="147"/>
      <c r="AL753" s="147"/>
      <c r="AM753" s="147"/>
      <c r="AN753" s="147"/>
      <c r="AO753" s="147"/>
      <c r="AP753" s="147"/>
      <c r="AQ753" s="147"/>
      <c r="AR753" s="147"/>
      <c r="AS753" s="147"/>
      <c r="AT753" s="147"/>
      <c r="AU753" s="147"/>
      <c r="AV753" s="147"/>
      <c r="AW753" s="147"/>
    </row>
    <row r="754" spans="1:49" x14ac:dyDescent="0.2">
      <c r="A754" s="147"/>
      <c r="B754" s="147"/>
      <c r="C754" s="147"/>
      <c r="D754" s="147"/>
      <c r="E754" s="147"/>
      <c r="F754" s="147"/>
      <c r="G754" s="147"/>
      <c r="H754" s="147"/>
      <c r="I754" s="147"/>
      <c r="J754" s="147"/>
      <c r="K754" s="147"/>
      <c r="L754" s="147"/>
      <c r="M754" s="147"/>
      <c r="N754" s="147"/>
      <c r="O754" s="147"/>
      <c r="P754" s="147"/>
      <c r="Q754" s="147"/>
      <c r="R754" s="147"/>
      <c r="S754" s="147"/>
      <c r="T754" s="147"/>
      <c r="U754" s="147"/>
      <c r="V754" s="147"/>
      <c r="W754" s="147"/>
      <c r="X754" s="147"/>
      <c r="Y754" s="147"/>
      <c r="Z754" s="147"/>
      <c r="AA754" s="147"/>
      <c r="AB754" s="147"/>
      <c r="AC754" s="147"/>
      <c r="AD754" s="147"/>
      <c r="AE754" s="147"/>
      <c r="AF754" s="147"/>
      <c r="AG754" s="147"/>
      <c r="AH754" s="147"/>
      <c r="AI754" s="147"/>
      <c r="AJ754" s="147"/>
      <c r="AK754" s="147"/>
      <c r="AL754" s="147"/>
      <c r="AM754" s="147"/>
      <c r="AN754" s="147"/>
      <c r="AO754" s="147"/>
      <c r="AP754" s="147"/>
      <c r="AQ754" s="147"/>
      <c r="AR754" s="147"/>
      <c r="AS754" s="147"/>
      <c r="AT754" s="147"/>
      <c r="AU754" s="147"/>
      <c r="AV754" s="147"/>
      <c r="AW754" s="147"/>
    </row>
    <row r="755" spans="1:49" x14ac:dyDescent="0.2">
      <c r="A755" s="147"/>
      <c r="B755" s="147"/>
      <c r="C755" s="147"/>
      <c r="D755" s="147"/>
      <c r="E755" s="147"/>
      <c r="F755" s="147"/>
      <c r="G755" s="147"/>
      <c r="H755" s="147"/>
      <c r="I755" s="147"/>
      <c r="J755" s="147"/>
      <c r="K755" s="147"/>
      <c r="L755" s="147"/>
      <c r="M755" s="147"/>
      <c r="N755" s="147"/>
      <c r="O755" s="147"/>
      <c r="P755" s="147"/>
      <c r="Q755" s="147"/>
      <c r="R755" s="147"/>
      <c r="S755" s="147"/>
      <c r="T755" s="147"/>
      <c r="U755" s="147"/>
      <c r="V755" s="147"/>
      <c r="W755" s="147"/>
      <c r="X755" s="147"/>
      <c r="Y755" s="147"/>
      <c r="Z755" s="147"/>
      <c r="AA755" s="147"/>
      <c r="AB755" s="147"/>
      <c r="AC755" s="147"/>
      <c r="AD755" s="147"/>
      <c r="AE755" s="147"/>
      <c r="AF755" s="147"/>
      <c r="AG755" s="147"/>
      <c r="AH755" s="147"/>
      <c r="AI755" s="147"/>
      <c r="AJ755" s="147"/>
      <c r="AK755" s="147"/>
      <c r="AL755" s="147"/>
      <c r="AM755" s="147"/>
      <c r="AN755" s="147"/>
      <c r="AO755" s="147"/>
      <c r="AP755" s="147"/>
      <c r="AQ755" s="147"/>
      <c r="AR755" s="147"/>
      <c r="AS755" s="147"/>
      <c r="AT755" s="147"/>
      <c r="AU755" s="147"/>
      <c r="AV755" s="147"/>
      <c r="AW755" s="147"/>
    </row>
    <row r="756" spans="1:49" x14ac:dyDescent="0.2">
      <c r="A756" s="147"/>
      <c r="B756" s="147"/>
      <c r="C756" s="147"/>
      <c r="D756" s="147"/>
      <c r="E756" s="147"/>
      <c r="F756" s="147"/>
      <c r="G756" s="147"/>
      <c r="H756" s="147"/>
      <c r="I756" s="147"/>
      <c r="J756" s="147"/>
      <c r="K756" s="147"/>
      <c r="L756" s="147"/>
      <c r="M756" s="147"/>
      <c r="N756" s="147"/>
      <c r="O756" s="147"/>
      <c r="P756" s="147"/>
      <c r="Q756" s="147"/>
      <c r="R756" s="147"/>
      <c r="S756" s="147"/>
      <c r="T756" s="147"/>
      <c r="U756" s="147"/>
      <c r="V756" s="147"/>
      <c r="W756" s="147"/>
      <c r="X756" s="147"/>
      <c r="Y756" s="147"/>
      <c r="Z756" s="147"/>
      <c r="AA756" s="147"/>
      <c r="AB756" s="147"/>
      <c r="AC756" s="147"/>
      <c r="AD756" s="147"/>
      <c r="AE756" s="147"/>
      <c r="AF756" s="147"/>
      <c r="AG756" s="147"/>
      <c r="AH756" s="147"/>
      <c r="AI756" s="147"/>
      <c r="AJ756" s="147"/>
      <c r="AK756" s="147"/>
      <c r="AL756" s="147"/>
      <c r="AM756" s="147"/>
      <c r="AN756" s="147"/>
      <c r="AO756" s="147"/>
      <c r="AP756" s="147"/>
      <c r="AQ756" s="147"/>
      <c r="AR756" s="147"/>
      <c r="AS756" s="147"/>
      <c r="AT756" s="147"/>
      <c r="AU756" s="147"/>
      <c r="AV756" s="147"/>
      <c r="AW756" s="147"/>
    </row>
    <row r="757" spans="1:49" x14ac:dyDescent="0.2">
      <c r="A757" s="147"/>
      <c r="B757" s="147"/>
      <c r="C757" s="147"/>
      <c r="D757" s="147"/>
      <c r="E757" s="147"/>
      <c r="F757" s="147"/>
      <c r="G757" s="147"/>
      <c r="H757" s="147"/>
      <c r="I757" s="147"/>
      <c r="J757" s="147"/>
      <c r="K757" s="147"/>
      <c r="L757" s="147"/>
      <c r="M757" s="147"/>
      <c r="N757" s="147"/>
      <c r="O757" s="147"/>
      <c r="P757" s="147"/>
      <c r="Q757" s="147"/>
      <c r="R757" s="147"/>
      <c r="S757" s="147"/>
      <c r="T757" s="147"/>
      <c r="U757" s="147"/>
      <c r="V757" s="147"/>
      <c r="W757" s="147"/>
      <c r="X757" s="147"/>
      <c r="Y757" s="147"/>
      <c r="Z757" s="147"/>
      <c r="AA757" s="147"/>
      <c r="AB757" s="147"/>
      <c r="AC757" s="147"/>
      <c r="AD757" s="147"/>
      <c r="AE757" s="147"/>
      <c r="AF757" s="147"/>
      <c r="AG757" s="147"/>
      <c r="AH757" s="147"/>
      <c r="AI757" s="147"/>
      <c r="AJ757" s="147"/>
      <c r="AK757" s="147"/>
      <c r="AL757" s="147"/>
      <c r="AM757" s="147"/>
      <c r="AN757" s="147"/>
      <c r="AO757" s="147"/>
      <c r="AP757" s="147"/>
      <c r="AQ757" s="147"/>
      <c r="AR757" s="147"/>
      <c r="AS757" s="147"/>
      <c r="AT757" s="147"/>
      <c r="AU757" s="147"/>
      <c r="AV757" s="147"/>
      <c r="AW757" s="147"/>
    </row>
    <row r="758" spans="1:49" x14ac:dyDescent="0.2">
      <c r="A758" s="147"/>
      <c r="B758" s="147"/>
      <c r="C758" s="147"/>
      <c r="D758" s="147"/>
      <c r="E758" s="147"/>
      <c r="F758" s="147"/>
      <c r="G758" s="147"/>
      <c r="H758" s="147"/>
      <c r="I758" s="147"/>
      <c r="J758" s="147"/>
      <c r="K758" s="147"/>
      <c r="L758" s="147"/>
      <c r="M758" s="147"/>
      <c r="N758" s="147"/>
      <c r="O758" s="147"/>
      <c r="P758" s="147"/>
      <c r="Q758" s="147"/>
      <c r="R758" s="147"/>
      <c r="S758" s="147"/>
      <c r="T758" s="147"/>
      <c r="U758" s="147"/>
      <c r="V758" s="147"/>
      <c r="W758" s="147"/>
      <c r="X758" s="147"/>
      <c r="Y758" s="147"/>
      <c r="Z758" s="147"/>
      <c r="AA758" s="147"/>
      <c r="AB758" s="147"/>
      <c r="AC758" s="147"/>
      <c r="AD758" s="147"/>
      <c r="AE758" s="147"/>
      <c r="AF758" s="147"/>
      <c r="AG758" s="147"/>
      <c r="AH758" s="147"/>
      <c r="AI758" s="147"/>
      <c r="AJ758" s="147"/>
      <c r="AK758" s="147"/>
      <c r="AL758" s="147"/>
      <c r="AM758" s="147"/>
      <c r="AN758" s="147"/>
      <c r="AO758" s="147"/>
      <c r="AP758" s="147"/>
      <c r="AQ758" s="147"/>
      <c r="AR758" s="147"/>
      <c r="AS758" s="147"/>
      <c r="AT758" s="147"/>
      <c r="AU758" s="147"/>
      <c r="AV758" s="147"/>
      <c r="AW758" s="147"/>
    </row>
    <row r="759" spans="1:49" x14ac:dyDescent="0.2">
      <c r="A759" s="147"/>
      <c r="B759" s="147"/>
      <c r="C759" s="147"/>
      <c r="D759" s="147"/>
      <c r="E759" s="147"/>
      <c r="F759" s="147"/>
      <c r="G759" s="147"/>
      <c r="H759" s="147"/>
      <c r="I759" s="147"/>
      <c r="J759" s="147"/>
      <c r="K759" s="147"/>
      <c r="L759" s="147"/>
      <c r="M759" s="147"/>
      <c r="N759" s="147"/>
      <c r="O759" s="147"/>
      <c r="P759" s="147"/>
      <c r="Q759" s="147"/>
      <c r="R759" s="147"/>
      <c r="S759" s="147"/>
      <c r="T759" s="147"/>
      <c r="U759" s="147"/>
      <c r="V759" s="147"/>
      <c r="W759" s="147"/>
      <c r="X759" s="147"/>
      <c r="Y759" s="147"/>
      <c r="Z759" s="147"/>
      <c r="AA759" s="147"/>
      <c r="AB759" s="147"/>
      <c r="AC759" s="147"/>
      <c r="AD759" s="147"/>
      <c r="AE759" s="147"/>
      <c r="AF759" s="147"/>
      <c r="AG759" s="147"/>
      <c r="AH759" s="147"/>
      <c r="AI759" s="147"/>
      <c r="AJ759" s="147"/>
      <c r="AK759" s="147"/>
      <c r="AL759" s="147"/>
      <c r="AM759" s="147"/>
      <c r="AN759" s="147"/>
      <c r="AO759" s="147"/>
      <c r="AP759" s="147"/>
      <c r="AQ759" s="147"/>
      <c r="AR759" s="147"/>
      <c r="AS759" s="147"/>
      <c r="AT759" s="147"/>
      <c r="AU759" s="147"/>
      <c r="AV759" s="147"/>
      <c r="AW759" s="147"/>
    </row>
    <row r="760" spans="1:49" x14ac:dyDescent="0.2">
      <c r="A760" s="147"/>
      <c r="B760" s="147"/>
      <c r="C760" s="147"/>
      <c r="D760" s="147"/>
      <c r="E760" s="147"/>
      <c r="F760" s="147"/>
      <c r="G760" s="147"/>
      <c r="H760" s="147"/>
      <c r="I760" s="147"/>
      <c r="J760" s="147"/>
      <c r="K760" s="147"/>
      <c r="L760" s="147"/>
      <c r="M760" s="147"/>
      <c r="N760" s="147"/>
      <c r="O760" s="147"/>
      <c r="P760" s="147"/>
      <c r="Q760" s="147"/>
      <c r="R760" s="147"/>
      <c r="S760" s="147"/>
      <c r="T760" s="147"/>
      <c r="U760" s="147"/>
      <c r="V760" s="147"/>
      <c r="W760" s="147"/>
      <c r="X760" s="147"/>
      <c r="Y760" s="147"/>
      <c r="Z760" s="147"/>
      <c r="AA760" s="147"/>
      <c r="AB760" s="147"/>
      <c r="AC760" s="147"/>
      <c r="AD760" s="147"/>
      <c r="AE760" s="147"/>
      <c r="AF760" s="147"/>
      <c r="AG760" s="147"/>
      <c r="AH760" s="147"/>
      <c r="AI760" s="147"/>
      <c r="AJ760" s="147"/>
      <c r="AK760" s="147"/>
      <c r="AL760" s="147"/>
      <c r="AM760" s="147"/>
      <c r="AN760" s="147"/>
      <c r="AO760" s="147"/>
      <c r="AP760" s="147"/>
      <c r="AQ760" s="147"/>
      <c r="AR760" s="147"/>
      <c r="AS760" s="147"/>
      <c r="AT760" s="147"/>
      <c r="AU760" s="147"/>
      <c r="AV760" s="147"/>
      <c r="AW760" s="147"/>
    </row>
    <row r="761" spans="1:49" x14ac:dyDescent="0.2">
      <c r="A761" s="147"/>
      <c r="B761" s="147"/>
      <c r="C761" s="147"/>
      <c r="D761" s="147"/>
      <c r="E761" s="147"/>
      <c r="F761" s="147"/>
      <c r="G761" s="147"/>
      <c r="H761" s="147"/>
      <c r="I761" s="147"/>
      <c r="J761" s="147"/>
      <c r="K761" s="147"/>
      <c r="L761" s="147"/>
      <c r="M761" s="147"/>
      <c r="N761" s="147"/>
      <c r="O761" s="147"/>
      <c r="P761" s="147"/>
      <c r="Q761" s="147"/>
      <c r="R761" s="147"/>
      <c r="S761" s="147"/>
      <c r="T761" s="147"/>
      <c r="U761" s="147"/>
      <c r="V761" s="147"/>
      <c r="W761" s="147"/>
      <c r="X761" s="147"/>
      <c r="Y761" s="147"/>
      <c r="Z761" s="147"/>
      <c r="AA761" s="147"/>
      <c r="AB761" s="147"/>
      <c r="AC761" s="147"/>
      <c r="AD761" s="147"/>
      <c r="AE761" s="147"/>
      <c r="AF761" s="147"/>
      <c r="AG761" s="147"/>
      <c r="AH761" s="147"/>
      <c r="AI761" s="147"/>
      <c r="AJ761" s="147"/>
      <c r="AK761" s="147"/>
      <c r="AL761" s="147"/>
      <c r="AM761" s="147"/>
      <c r="AN761" s="147"/>
      <c r="AO761" s="147"/>
      <c r="AP761" s="147"/>
      <c r="AQ761" s="147"/>
      <c r="AR761" s="147"/>
      <c r="AS761" s="147"/>
      <c r="AT761" s="147"/>
      <c r="AU761" s="147"/>
      <c r="AV761" s="147"/>
      <c r="AW761" s="147"/>
    </row>
    <row r="762" spans="1:49" x14ac:dyDescent="0.2">
      <c r="A762" s="147"/>
      <c r="B762" s="147"/>
      <c r="C762" s="147"/>
      <c r="D762" s="147"/>
      <c r="E762" s="147"/>
      <c r="F762" s="147"/>
      <c r="G762" s="147"/>
      <c r="H762" s="147"/>
      <c r="I762" s="147"/>
      <c r="J762" s="147"/>
      <c r="K762" s="147"/>
      <c r="L762" s="147"/>
      <c r="M762" s="147"/>
      <c r="N762" s="147"/>
      <c r="O762" s="147"/>
      <c r="P762" s="147"/>
      <c r="Q762" s="147"/>
      <c r="R762" s="147"/>
      <c r="S762" s="147"/>
      <c r="T762" s="147"/>
      <c r="U762" s="147"/>
      <c r="V762" s="147"/>
      <c r="W762" s="147"/>
      <c r="X762" s="147"/>
      <c r="Y762" s="147"/>
      <c r="Z762" s="147"/>
      <c r="AA762" s="147"/>
      <c r="AB762" s="147"/>
      <c r="AC762" s="147"/>
      <c r="AD762" s="147"/>
      <c r="AE762" s="147"/>
      <c r="AF762" s="147"/>
      <c r="AG762" s="147"/>
      <c r="AH762" s="147"/>
      <c r="AI762" s="147"/>
      <c r="AJ762" s="147"/>
      <c r="AK762" s="147"/>
      <c r="AL762" s="147"/>
      <c r="AM762" s="147"/>
      <c r="AN762" s="147"/>
      <c r="AO762" s="147"/>
      <c r="AP762" s="147"/>
      <c r="AQ762" s="147"/>
      <c r="AR762" s="147"/>
      <c r="AS762" s="147"/>
      <c r="AT762" s="147"/>
      <c r="AU762" s="147"/>
      <c r="AV762" s="147"/>
      <c r="AW762" s="147"/>
    </row>
    <row r="763" spans="1:49" x14ac:dyDescent="0.2">
      <c r="A763" s="147"/>
      <c r="B763" s="147"/>
      <c r="C763" s="147"/>
      <c r="D763" s="147"/>
      <c r="E763" s="147"/>
      <c r="F763" s="147"/>
      <c r="G763" s="147"/>
      <c r="H763" s="147"/>
      <c r="I763" s="147"/>
      <c r="J763" s="147"/>
      <c r="K763" s="147"/>
      <c r="L763" s="147"/>
      <c r="M763" s="147"/>
      <c r="N763" s="147"/>
      <c r="O763" s="147"/>
      <c r="P763" s="147"/>
      <c r="Q763" s="147"/>
      <c r="R763" s="147"/>
      <c r="S763" s="147"/>
      <c r="T763" s="147"/>
      <c r="U763" s="147"/>
      <c r="V763" s="147"/>
      <c r="W763" s="147"/>
      <c r="X763" s="147"/>
      <c r="Y763" s="147"/>
      <c r="Z763" s="147"/>
      <c r="AA763" s="147"/>
      <c r="AB763" s="147"/>
      <c r="AC763" s="147"/>
      <c r="AD763" s="147"/>
      <c r="AE763" s="147"/>
      <c r="AF763" s="147"/>
      <c r="AG763" s="147"/>
      <c r="AH763" s="147"/>
      <c r="AI763" s="147"/>
      <c r="AJ763" s="147"/>
      <c r="AK763" s="147"/>
      <c r="AL763" s="147"/>
      <c r="AM763" s="147"/>
      <c r="AN763" s="147"/>
      <c r="AO763" s="147"/>
      <c r="AP763" s="147"/>
      <c r="AQ763" s="147"/>
      <c r="AR763" s="147"/>
      <c r="AS763" s="147"/>
      <c r="AT763" s="147"/>
      <c r="AU763" s="147"/>
      <c r="AV763" s="147"/>
      <c r="AW763" s="147"/>
    </row>
    <row r="764" spans="1:49" x14ac:dyDescent="0.2">
      <c r="A764" s="147"/>
      <c r="B764" s="147"/>
      <c r="C764" s="147"/>
      <c r="D764" s="147"/>
      <c r="E764" s="147"/>
      <c r="F764" s="147"/>
      <c r="G764" s="147"/>
      <c r="H764" s="147"/>
      <c r="I764" s="147"/>
      <c r="J764" s="147"/>
      <c r="K764" s="147"/>
      <c r="L764" s="147"/>
      <c r="M764" s="147"/>
      <c r="N764" s="147"/>
      <c r="O764" s="147"/>
      <c r="P764" s="147"/>
      <c r="Q764" s="147"/>
      <c r="R764" s="147"/>
      <c r="S764" s="147"/>
      <c r="T764" s="147"/>
      <c r="U764" s="147"/>
      <c r="V764" s="147"/>
      <c r="W764" s="147"/>
      <c r="X764" s="147"/>
      <c r="Y764" s="147"/>
      <c r="Z764" s="147"/>
      <c r="AA764" s="147"/>
      <c r="AB764" s="147"/>
      <c r="AC764" s="147"/>
      <c r="AD764" s="147"/>
      <c r="AE764" s="147"/>
      <c r="AF764" s="147"/>
      <c r="AG764" s="147"/>
      <c r="AH764" s="147"/>
      <c r="AI764" s="147"/>
      <c r="AJ764" s="147"/>
      <c r="AK764" s="147"/>
      <c r="AL764" s="147"/>
      <c r="AM764" s="147"/>
      <c r="AN764" s="147"/>
      <c r="AO764" s="147"/>
      <c r="AP764" s="147"/>
      <c r="AQ764" s="147"/>
      <c r="AR764" s="147"/>
      <c r="AS764" s="147"/>
      <c r="AT764" s="147"/>
      <c r="AU764" s="147"/>
      <c r="AV764" s="147"/>
      <c r="AW764" s="147"/>
    </row>
    <row r="765" spans="1:49" x14ac:dyDescent="0.2">
      <c r="A765" s="147"/>
      <c r="B765" s="147"/>
      <c r="C765" s="147"/>
      <c r="D765" s="147"/>
      <c r="E765" s="147"/>
      <c r="F765" s="147"/>
      <c r="G765" s="147"/>
      <c r="H765" s="147"/>
      <c r="I765" s="147"/>
      <c r="J765" s="147"/>
      <c r="K765" s="147"/>
      <c r="L765" s="147"/>
      <c r="M765" s="147"/>
      <c r="N765" s="147"/>
      <c r="O765" s="147"/>
      <c r="P765" s="147"/>
      <c r="Q765" s="147"/>
      <c r="R765" s="147"/>
      <c r="S765" s="147"/>
      <c r="T765" s="147"/>
      <c r="U765" s="147"/>
      <c r="V765" s="147"/>
      <c r="W765" s="147"/>
      <c r="X765" s="147"/>
      <c r="Y765" s="147"/>
      <c r="Z765" s="147"/>
      <c r="AA765" s="147"/>
      <c r="AB765" s="147"/>
      <c r="AC765" s="147"/>
      <c r="AD765" s="147"/>
      <c r="AE765" s="147"/>
      <c r="AF765" s="147"/>
      <c r="AG765" s="147"/>
      <c r="AH765" s="147"/>
      <c r="AI765" s="147"/>
      <c r="AJ765" s="147"/>
      <c r="AK765" s="147"/>
      <c r="AL765" s="147"/>
      <c r="AM765" s="147"/>
      <c r="AN765" s="147"/>
      <c r="AO765" s="147"/>
      <c r="AP765" s="147"/>
      <c r="AQ765" s="147"/>
      <c r="AR765" s="147"/>
      <c r="AS765" s="147"/>
      <c r="AT765" s="147"/>
      <c r="AU765" s="147"/>
      <c r="AV765" s="147"/>
      <c r="AW765" s="147"/>
    </row>
    <row r="766" spans="1:49" x14ac:dyDescent="0.2">
      <c r="A766" s="147"/>
      <c r="B766" s="147"/>
      <c r="C766" s="147"/>
      <c r="D766" s="147"/>
      <c r="E766" s="147"/>
      <c r="F766" s="147"/>
      <c r="G766" s="147"/>
      <c r="H766" s="147"/>
      <c r="I766" s="147"/>
      <c r="J766" s="147"/>
      <c r="K766" s="147"/>
      <c r="L766" s="147"/>
      <c r="M766" s="147"/>
      <c r="N766" s="147"/>
      <c r="O766" s="147"/>
      <c r="P766" s="147"/>
      <c r="Q766" s="147"/>
      <c r="R766" s="147"/>
      <c r="S766" s="147"/>
      <c r="T766" s="147"/>
      <c r="U766" s="147"/>
      <c r="V766" s="147"/>
      <c r="W766" s="147"/>
      <c r="X766" s="147"/>
      <c r="Y766" s="147"/>
      <c r="Z766" s="147"/>
      <c r="AA766" s="147"/>
      <c r="AB766" s="147"/>
      <c r="AC766" s="147"/>
      <c r="AD766" s="147"/>
      <c r="AE766" s="147"/>
      <c r="AF766" s="147"/>
      <c r="AG766" s="147"/>
      <c r="AH766" s="147"/>
      <c r="AI766" s="147"/>
      <c r="AJ766" s="147"/>
      <c r="AK766" s="147"/>
      <c r="AL766" s="147"/>
      <c r="AM766" s="147"/>
      <c r="AN766" s="147"/>
      <c r="AO766" s="147"/>
      <c r="AP766" s="147"/>
      <c r="AQ766" s="147"/>
      <c r="AR766" s="147"/>
      <c r="AS766" s="147"/>
      <c r="AT766" s="147"/>
      <c r="AU766" s="147"/>
      <c r="AV766" s="147"/>
      <c r="AW766" s="147"/>
    </row>
    <row r="767" spans="1:49" x14ac:dyDescent="0.2">
      <c r="A767" s="147"/>
      <c r="B767" s="147"/>
      <c r="C767" s="147"/>
      <c r="D767" s="147"/>
      <c r="E767" s="147"/>
      <c r="F767" s="147"/>
      <c r="G767" s="147"/>
      <c r="H767" s="147"/>
      <c r="I767" s="147"/>
      <c r="J767" s="147"/>
      <c r="K767" s="147"/>
      <c r="L767" s="147"/>
      <c r="M767" s="147"/>
      <c r="N767" s="147"/>
      <c r="O767" s="147"/>
      <c r="P767" s="147"/>
      <c r="Q767" s="147"/>
      <c r="R767" s="147"/>
      <c r="S767" s="147"/>
      <c r="T767" s="147"/>
      <c r="U767" s="147"/>
      <c r="V767" s="147"/>
      <c r="W767" s="147"/>
      <c r="X767" s="147"/>
      <c r="Y767" s="147"/>
      <c r="Z767" s="147"/>
      <c r="AA767" s="147"/>
      <c r="AB767" s="147"/>
      <c r="AC767" s="147"/>
      <c r="AD767" s="147"/>
      <c r="AE767" s="147"/>
      <c r="AF767" s="147"/>
      <c r="AG767" s="147"/>
      <c r="AH767" s="147"/>
      <c r="AI767" s="147"/>
      <c r="AJ767" s="147"/>
      <c r="AK767" s="147"/>
      <c r="AL767" s="147"/>
      <c r="AM767" s="147"/>
      <c r="AN767" s="147"/>
      <c r="AO767" s="147"/>
      <c r="AP767" s="147"/>
      <c r="AQ767" s="147"/>
      <c r="AR767" s="147"/>
      <c r="AS767" s="147"/>
      <c r="AT767" s="147"/>
      <c r="AU767" s="147"/>
      <c r="AV767" s="147"/>
      <c r="AW767" s="147"/>
    </row>
    <row r="768" spans="1:49" x14ac:dyDescent="0.2">
      <c r="A768" s="147"/>
      <c r="B768" s="147"/>
      <c r="C768" s="147"/>
      <c r="D768" s="147"/>
      <c r="E768" s="147"/>
      <c r="F768" s="147"/>
      <c r="G768" s="147"/>
      <c r="H768" s="147"/>
      <c r="I768" s="147"/>
      <c r="J768" s="147"/>
      <c r="K768" s="147"/>
      <c r="L768" s="147"/>
      <c r="M768" s="147"/>
      <c r="N768" s="147"/>
      <c r="O768" s="147"/>
      <c r="P768" s="147"/>
      <c r="Q768" s="147"/>
      <c r="R768" s="147"/>
      <c r="S768" s="147"/>
      <c r="T768" s="147"/>
      <c r="U768" s="147"/>
      <c r="V768" s="147"/>
      <c r="W768" s="147"/>
      <c r="X768" s="147"/>
      <c r="Y768" s="147"/>
      <c r="Z768" s="147"/>
      <c r="AA768" s="147"/>
      <c r="AB768" s="147"/>
      <c r="AC768" s="147"/>
      <c r="AD768" s="147"/>
      <c r="AE768" s="147"/>
      <c r="AF768" s="147"/>
      <c r="AG768" s="147"/>
      <c r="AH768" s="147"/>
      <c r="AI768" s="147"/>
      <c r="AJ768" s="147"/>
      <c r="AK768" s="147"/>
      <c r="AL768" s="147"/>
      <c r="AM768" s="147"/>
      <c r="AN768" s="147"/>
      <c r="AO768" s="147"/>
      <c r="AP768" s="147"/>
      <c r="AQ768" s="147"/>
      <c r="AR768" s="147"/>
      <c r="AS768" s="147"/>
      <c r="AT768" s="147"/>
      <c r="AU768" s="147"/>
      <c r="AV768" s="147"/>
      <c r="AW768" s="147"/>
    </row>
    <row r="769" spans="1:49" x14ac:dyDescent="0.2">
      <c r="A769" s="147"/>
      <c r="B769" s="147"/>
      <c r="C769" s="147"/>
      <c r="D769" s="147"/>
      <c r="E769" s="147"/>
      <c r="F769" s="147"/>
      <c r="G769" s="147"/>
      <c r="H769" s="147"/>
      <c r="I769" s="147"/>
      <c r="J769" s="147"/>
      <c r="K769" s="147"/>
      <c r="L769" s="147"/>
      <c r="M769" s="147"/>
      <c r="N769" s="147"/>
      <c r="O769" s="147"/>
      <c r="P769" s="147"/>
      <c r="Q769" s="147"/>
      <c r="R769" s="147"/>
      <c r="S769" s="147"/>
      <c r="T769" s="147"/>
      <c r="U769" s="147"/>
      <c r="V769" s="147"/>
      <c r="W769" s="147"/>
      <c r="X769" s="147"/>
      <c r="Y769" s="147"/>
      <c r="Z769" s="147"/>
      <c r="AA769" s="147"/>
      <c r="AB769" s="147"/>
      <c r="AC769" s="147"/>
      <c r="AD769" s="147"/>
      <c r="AE769" s="147"/>
      <c r="AF769" s="147"/>
      <c r="AG769" s="147"/>
      <c r="AH769" s="147"/>
      <c r="AI769" s="147"/>
      <c r="AJ769" s="147"/>
      <c r="AK769" s="147"/>
      <c r="AL769" s="147"/>
      <c r="AM769" s="147"/>
      <c r="AN769" s="147"/>
      <c r="AO769" s="147"/>
      <c r="AP769" s="147"/>
      <c r="AQ769" s="147"/>
      <c r="AR769" s="147"/>
      <c r="AS769" s="147"/>
      <c r="AT769" s="147"/>
      <c r="AU769" s="147"/>
      <c r="AV769" s="147"/>
      <c r="AW769" s="147"/>
    </row>
    <row r="770" spans="1:49" x14ac:dyDescent="0.2">
      <c r="A770" s="147"/>
      <c r="B770" s="147"/>
      <c r="C770" s="147"/>
      <c r="D770" s="147"/>
      <c r="E770" s="147"/>
      <c r="F770" s="147"/>
      <c r="G770" s="147"/>
      <c r="H770" s="147"/>
      <c r="I770" s="147"/>
      <c r="J770" s="147"/>
      <c r="K770" s="147"/>
      <c r="L770" s="147"/>
      <c r="M770" s="147"/>
      <c r="N770" s="147"/>
      <c r="O770" s="147"/>
      <c r="P770" s="147"/>
      <c r="Q770" s="147"/>
      <c r="R770" s="147"/>
      <c r="S770" s="147"/>
      <c r="T770" s="147"/>
      <c r="U770" s="147"/>
      <c r="V770" s="147"/>
      <c r="W770" s="147"/>
      <c r="X770" s="147"/>
      <c r="Y770" s="147"/>
      <c r="Z770" s="147"/>
      <c r="AA770" s="147"/>
      <c r="AB770" s="147"/>
      <c r="AC770" s="147"/>
      <c r="AD770" s="147"/>
      <c r="AE770" s="147"/>
      <c r="AF770" s="147"/>
      <c r="AG770" s="147"/>
      <c r="AH770" s="147"/>
      <c r="AI770" s="147"/>
      <c r="AJ770" s="147"/>
      <c r="AK770" s="147"/>
      <c r="AL770" s="147"/>
      <c r="AM770" s="147"/>
      <c r="AN770" s="147"/>
      <c r="AO770" s="147"/>
      <c r="AP770" s="147"/>
      <c r="AQ770" s="147"/>
      <c r="AR770" s="147"/>
      <c r="AS770" s="147"/>
      <c r="AT770" s="147"/>
      <c r="AU770" s="147"/>
      <c r="AV770" s="147"/>
      <c r="AW770" s="147"/>
    </row>
    <row r="771" spans="1:49" x14ac:dyDescent="0.2">
      <c r="A771" s="147"/>
      <c r="B771" s="147"/>
      <c r="C771" s="147"/>
      <c r="D771" s="147"/>
      <c r="E771" s="147"/>
      <c r="F771" s="147"/>
      <c r="G771" s="147"/>
      <c r="H771" s="147"/>
      <c r="I771" s="147"/>
      <c r="J771" s="147"/>
      <c r="K771" s="147"/>
      <c r="L771" s="147"/>
      <c r="M771" s="147"/>
      <c r="N771" s="147"/>
      <c r="O771" s="147"/>
      <c r="P771" s="147"/>
      <c r="Q771" s="147"/>
      <c r="R771" s="147"/>
      <c r="S771" s="147"/>
      <c r="T771" s="147"/>
      <c r="U771" s="147"/>
      <c r="V771" s="147"/>
      <c r="W771" s="147"/>
      <c r="X771" s="147"/>
      <c r="Y771" s="147"/>
      <c r="Z771" s="147"/>
      <c r="AA771" s="147"/>
      <c r="AB771" s="147"/>
      <c r="AC771" s="147"/>
      <c r="AD771" s="147"/>
      <c r="AE771" s="147"/>
      <c r="AF771" s="147"/>
      <c r="AG771" s="147"/>
      <c r="AH771" s="147"/>
      <c r="AI771" s="147"/>
      <c r="AJ771" s="147"/>
      <c r="AK771" s="147"/>
      <c r="AL771" s="147"/>
      <c r="AM771" s="147"/>
      <c r="AN771" s="147"/>
      <c r="AO771" s="147"/>
      <c r="AP771" s="147"/>
      <c r="AQ771" s="147"/>
      <c r="AR771" s="147"/>
      <c r="AS771" s="147"/>
      <c r="AT771" s="147"/>
      <c r="AU771" s="147"/>
      <c r="AV771" s="147"/>
      <c r="AW771" s="147"/>
    </row>
    <row r="772" spans="1:49" x14ac:dyDescent="0.2">
      <c r="A772" s="147"/>
      <c r="B772" s="147"/>
      <c r="C772" s="147"/>
      <c r="D772" s="147"/>
      <c r="E772" s="147"/>
      <c r="F772" s="147"/>
      <c r="G772" s="147"/>
      <c r="H772" s="147"/>
      <c r="I772" s="147"/>
      <c r="J772" s="147"/>
      <c r="K772" s="147"/>
      <c r="L772" s="147"/>
      <c r="M772" s="147"/>
      <c r="N772" s="147"/>
      <c r="O772" s="147"/>
      <c r="P772" s="147"/>
      <c r="Q772" s="147"/>
      <c r="R772" s="147"/>
      <c r="S772" s="147"/>
      <c r="T772" s="147"/>
      <c r="U772" s="147"/>
      <c r="V772" s="147"/>
      <c r="W772" s="147"/>
      <c r="X772" s="147"/>
      <c r="Y772" s="147"/>
      <c r="Z772" s="147"/>
      <c r="AA772" s="147"/>
      <c r="AB772" s="147"/>
      <c r="AC772" s="147"/>
      <c r="AD772" s="147"/>
      <c r="AE772" s="147"/>
      <c r="AF772" s="147"/>
      <c r="AG772" s="147"/>
      <c r="AH772" s="147"/>
      <c r="AI772" s="147"/>
      <c r="AJ772" s="147"/>
      <c r="AK772" s="147"/>
      <c r="AL772" s="147"/>
      <c r="AM772" s="147"/>
      <c r="AN772" s="147"/>
      <c r="AO772" s="147"/>
      <c r="AP772" s="147"/>
      <c r="AQ772" s="147"/>
      <c r="AR772" s="147"/>
      <c r="AS772" s="147"/>
      <c r="AT772" s="147"/>
      <c r="AU772" s="147"/>
      <c r="AV772" s="147"/>
      <c r="AW772" s="147"/>
    </row>
    <row r="773" spans="1:49" x14ac:dyDescent="0.2">
      <c r="A773" s="147"/>
      <c r="B773" s="147"/>
      <c r="C773" s="147"/>
      <c r="D773" s="147"/>
      <c r="E773" s="147"/>
      <c r="F773" s="147"/>
      <c r="G773" s="147"/>
      <c r="H773" s="147"/>
      <c r="I773" s="147"/>
      <c r="J773" s="147"/>
      <c r="K773" s="147"/>
      <c r="L773" s="147"/>
      <c r="M773" s="147"/>
      <c r="N773" s="147"/>
      <c r="O773" s="147"/>
      <c r="P773" s="147"/>
      <c r="Q773" s="147"/>
      <c r="R773" s="147"/>
      <c r="S773" s="147"/>
      <c r="T773" s="147"/>
      <c r="U773" s="147"/>
      <c r="V773" s="147"/>
      <c r="W773" s="147"/>
      <c r="X773" s="147"/>
      <c r="Y773" s="147"/>
      <c r="Z773" s="147"/>
      <c r="AA773" s="147"/>
      <c r="AB773" s="147"/>
      <c r="AC773" s="147"/>
      <c r="AD773" s="147"/>
      <c r="AE773" s="147"/>
      <c r="AF773" s="147"/>
      <c r="AG773" s="147"/>
      <c r="AH773" s="147"/>
      <c r="AI773" s="147"/>
      <c r="AJ773" s="147"/>
      <c r="AK773" s="147"/>
      <c r="AL773" s="147"/>
      <c r="AM773" s="147"/>
      <c r="AN773" s="147"/>
      <c r="AO773" s="147"/>
      <c r="AP773" s="147"/>
      <c r="AQ773" s="147"/>
      <c r="AR773" s="147"/>
      <c r="AS773" s="147"/>
      <c r="AT773" s="147"/>
      <c r="AU773" s="147"/>
      <c r="AV773" s="147"/>
      <c r="AW773" s="147"/>
    </row>
    <row r="774" spans="1:49" x14ac:dyDescent="0.2">
      <c r="A774" s="147"/>
      <c r="B774" s="147"/>
      <c r="C774" s="147"/>
      <c r="D774" s="147"/>
      <c r="E774" s="147"/>
      <c r="F774" s="147"/>
      <c r="G774" s="147"/>
      <c r="H774" s="147"/>
      <c r="I774" s="147"/>
      <c r="J774" s="147"/>
      <c r="K774" s="147"/>
      <c r="L774" s="147"/>
      <c r="M774" s="147"/>
      <c r="N774" s="147"/>
      <c r="O774" s="147"/>
      <c r="P774" s="147"/>
      <c r="Q774" s="147"/>
      <c r="R774" s="147"/>
      <c r="S774" s="147"/>
      <c r="T774" s="147"/>
      <c r="U774" s="147"/>
      <c r="V774" s="147"/>
      <c r="W774" s="147"/>
      <c r="X774" s="147"/>
      <c r="Y774" s="147"/>
      <c r="Z774" s="147"/>
      <c r="AA774" s="147"/>
      <c r="AB774" s="147"/>
      <c r="AC774" s="147"/>
      <c r="AD774" s="147"/>
      <c r="AE774" s="147"/>
      <c r="AF774" s="147"/>
      <c r="AG774" s="147"/>
      <c r="AH774" s="147"/>
      <c r="AI774" s="147"/>
      <c r="AJ774" s="147"/>
      <c r="AK774" s="147"/>
      <c r="AL774" s="147"/>
      <c r="AM774" s="147"/>
      <c r="AN774" s="147"/>
      <c r="AO774" s="147"/>
      <c r="AP774" s="147"/>
      <c r="AQ774" s="147"/>
      <c r="AR774" s="147"/>
      <c r="AS774" s="147"/>
      <c r="AT774" s="147"/>
      <c r="AU774" s="147"/>
      <c r="AV774" s="147"/>
      <c r="AW774" s="147"/>
    </row>
    <row r="775" spans="1:49" x14ac:dyDescent="0.2">
      <c r="A775" s="147"/>
      <c r="B775" s="147"/>
      <c r="C775" s="147"/>
      <c r="D775" s="147"/>
      <c r="E775" s="147"/>
      <c r="F775" s="147"/>
      <c r="G775" s="147"/>
      <c r="H775" s="147"/>
      <c r="I775" s="147"/>
      <c r="J775" s="147"/>
      <c r="K775" s="147"/>
      <c r="L775" s="147"/>
      <c r="M775" s="147"/>
      <c r="N775" s="147"/>
      <c r="O775" s="147"/>
      <c r="P775" s="147"/>
      <c r="Q775" s="147"/>
      <c r="R775" s="147"/>
      <c r="S775" s="147"/>
      <c r="T775" s="147"/>
      <c r="U775" s="147"/>
      <c r="V775" s="147"/>
      <c r="W775" s="147"/>
      <c r="X775" s="147"/>
      <c r="Y775" s="147"/>
      <c r="Z775" s="147"/>
      <c r="AA775" s="147"/>
      <c r="AB775" s="147"/>
      <c r="AC775" s="147"/>
      <c r="AD775" s="147"/>
      <c r="AE775" s="147"/>
      <c r="AF775" s="147"/>
      <c r="AG775" s="147"/>
      <c r="AH775" s="147"/>
      <c r="AI775" s="147"/>
      <c r="AJ775" s="147"/>
      <c r="AK775" s="147"/>
      <c r="AL775" s="147"/>
      <c r="AM775" s="147"/>
      <c r="AN775" s="147"/>
      <c r="AO775" s="147"/>
      <c r="AP775" s="147"/>
      <c r="AQ775" s="147"/>
      <c r="AR775" s="147"/>
      <c r="AS775" s="147"/>
      <c r="AT775" s="147"/>
      <c r="AU775" s="147"/>
      <c r="AV775" s="147"/>
      <c r="AW775" s="147"/>
    </row>
    <row r="776" spans="1:49" x14ac:dyDescent="0.2">
      <c r="A776" s="147"/>
      <c r="B776" s="147"/>
      <c r="C776" s="147"/>
      <c r="D776" s="147"/>
      <c r="E776" s="147"/>
      <c r="F776" s="147"/>
      <c r="G776" s="147"/>
      <c r="H776" s="147"/>
      <c r="I776" s="147"/>
      <c r="J776" s="147"/>
      <c r="K776" s="147"/>
      <c r="L776" s="147"/>
      <c r="M776" s="147"/>
      <c r="N776" s="147"/>
      <c r="O776" s="147"/>
      <c r="P776" s="147"/>
      <c r="Q776" s="147"/>
      <c r="R776" s="147"/>
      <c r="S776" s="147"/>
      <c r="T776" s="147"/>
      <c r="U776" s="147"/>
      <c r="V776" s="147"/>
      <c r="W776" s="147"/>
      <c r="X776" s="147"/>
      <c r="Y776" s="147"/>
      <c r="Z776" s="147"/>
      <c r="AA776" s="147"/>
      <c r="AB776" s="147"/>
      <c r="AC776" s="147"/>
      <c r="AD776" s="147"/>
      <c r="AE776" s="147"/>
      <c r="AF776" s="147"/>
      <c r="AG776" s="147"/>
      <c r="AH776" s="147"/>
      <c r="AI776" s="147"/>
      <c r="AJ776" s="147"/>
      <c r="AK776" s="147"/>
      <c r="AL776" s="147"/>
      <c r="AM776" s="147"/>
      <c r="AN776" s="147"/>
      <c r="AO776" s="147"/>
      <c r="AP776" s="147"/>
      <c r="AQ776" s="147"/>
      <c r="AR776" s="147"/>
      <c r="AS776" s="147"/>
      <c r="AT776" s="147"/>
      <c r="AU776" s="147"/>
      <c r="AV776" s="147"/>
      <c r="AW776" s="147"/>
    </row>
    <row r="777" spans="1:49" x14ac:dyDescent="0.2">
      <c r="A777" s="147"/>
      <c r="B777" s="147"/>
      <c r="C777" s="147"/>
      <c r="D777" s="147"/>
      <c r="E777" s="147"/>
      <c r="F777" s="147"/>
      <c r="G777" s="147"/>
      <c r="H777" s="147"/>
      <c r="I777" s="147"/>
      <c r="J777" s="147"/>
      <c r="K777" s="147"/>
      <c r="L777" s="147"/>
      <c r="M777" s="147"/>
      <c r="N777" s="147"/>
      <c r="O777" s="147"/>
      <c r="P777" s="147"/>
      <c r="Q777" s="147"/>
      <c r="R777" s="147"/>
      <c r="S777" s="147"/>
      <c r="T777" s="147"/>
      <c r="U777" s="147"/>
      <c r="V777" s="147"/>
      <c r="W777" s="147"/>
      <c r="X777" s="147"/>
      <c r="Y777" s="147"/>
      <c r="Z777" s="147"/>
      <c r="AA777" s="147"/>
      <c r="AB777" s="147"/>
      <c r="AC777" s="147"/>
      <c r="AD777" s="147"/>
      <c r="AE777" s="147"/>
      <c r="AF777" s="147"/>
      <c r="AG777" s="147"/>
      <c r="AH777" s="147"/>
      <c r="AI777" s="147"/>
      <c r="AJ777" s="147"/>
      <c r="AK777" s="147"/>
      <c r="AL777" s="147"/>
      <c r="AM777" s="147"/>
      <c r="AN777" s="147"/>
      <c r="AO777" s="147"/>
      <c r="AP777" s="147"/>
      <c r="AQ777" s="147"/>
      <c r="AR777" s="147"/>
      <c r="AS777" s="147"/>
      <c r="AT777" s="147"/>
      <c r="AU777" s="147"/>
      <c r="AV777" s="147"/>
      <c r="AW777" s="147"/>
    </row>
    <row r="778" spans="1:49" x14ac:dyDescent="0.2">
      <c r="A778" s="147"/>
      <c r="B778" s="147"/>
      <c r="C778" s="147"/>
      <c r="D778" s="147"/>
      <c r="E778" s="147"/>
      <c r="F778" s="147"/>
      <c r="G778" s="147"/>
      <c r="H778" s="147"/>
      <c r="I778" s="147"/>
      <c r="J778" s="147"/>
      <c r="K778" s="147"/>
      <c r="L778" s="147"/>
      <c r="M778" s="147"/>
      <c r="N778" s="147"/>
      <c r="O778" s="147"/>
      <c r="P778" s="147"/>
      <c r="Q778" s="147"/>
      <c r="R778" s="147"/>
      <c r="S778" s="147"/>
      <c r="T778" s="147"/>
      <c r="U778" s="147"/>
      <c r="V778" s="147"/>
      <c r="W778" s="147"/>
      <c r="X778" s="147"/>
      <c r="Y778" s="147"/>
      <c r="Z778" s="147"/>
      <c r="AA778" s="147"/>
      <c r="AB778" s="147"/>
      <c r="AC778" s="147"/>
      <c r="AD778" s="147"/>
      <c r="AE778" s="147"/>
      <c r="AF778" s="147"/>
      <c r="AG778" s="147"/>
      <c r="AH778" s="147"/>
      <c r="AI778" s="147"/>
      <c r="AJ778" s="147"/>
      <c r="AK778" s="147"/>
      <c r="AL778" s="147"/>
      <c r="AM778" s="147"/>
      <c r="AN778" s="147"/>
      <c r="AO778" s="147"/>
      <c r="AP778" s="147"/>
      <c r="AQ778" s="147"/>
      <c r="AR778" s="147"/>
      <c r="AS778" s="147"/>
      <c r="AT778" s="147"/>
      <c r="AU778" s="147"/>
      <c r="AV778" s="147"/>
      <c r="AW778" s="147"/>
    </row>
    <row r="779" spans="1:49" x14ac:dyDescent="0.2">
      <c r="A779" s="147"/>
      <c r="B779" s="147"/>
      <c r="C779" s="147"/>
      <c r="D779" s="147"/>
      <c r="E779" s="147"/>
      <c r="F779" s="147"/>
      <c r="G779" s="147"/>
      <c r="H779" s="147"/>
      <c r="I779" s="147"/>
      <c r="J779" s="147"/>
      <c r="K779" s="147"/>
      <c r="L779" s="147"/>
      <c r="M779" s="147"/>
      <c r="N779" s="147"/>
      <c r="O779" s="147"/>
      <c r="P779" s="147"/>
      <c r="Q779" s="147"/>
      <c r="R779" s="147"/>
      <c r="S779" s="147"/>
      <c r="T779" s="147"/>
      <c r="U779" s="147"/>
      <c r="V779" s="147"/>
      <c r="W779" s="147"/>
      <c r="X779" s="147"/>
      <c r="Y779" s="147"/>
      <c r="Z779" s="147"/>
      <c r="AA779" s="147"/>
      <c r="AB779" s="147"/>
      <c r="AC779" s="147"/>
      <c r="AD779" s="147"/>
      <c r="AE779" s="147"/>
      <c r="AF779" s="147"/>
      <c r="AG779" s="147"/>
      <c r="AH779" s="147"/>
      <c r="AI779" s="147"/>
      <c r="AJ779" s="147"/>
      <c r="AK779" s="147"/>
      <c r="AL779" s="147"/>
      <c r="AM779" s="147"/>
      <c r="AN779" s="147"/>
      <c r="AO779" s="147"/>
      <c r="AP779" s="147"/>
      <c r="AQ779" s="147"/>
      <c r="AR779" s="147"/>
      <c r="AS779" s="147"/>
      <c r="AT779" s="147"/>
      <c r="AU779" s="147"/>
      <c r="AV779" s="147"/>
      <c r="AW779" s="147"/>
    </row>
  </sheetData>
  <sheetProtection algorithmName="SHA-512" hashValue="Lqfa4l6kow/PtIFKQEWs/sHC+Pxuxy81xi5at+25711to/SAmfj/C829qBLmtVYfX/s1EAVC9WRjRjPLakaKZQ==" saltValue="8kPAxlJnD680ID8gLMKEqA==" spinCount="100000" sheet="1" objects="1" scenarios="1" selectLockedCells="1"/>
  <mergeCells count="54">
    <mergeCell ref="B36:D36"/>
    <mergeCell ref="B42:D42"/>
    <mergeCell ref="B43:D43"/>
    <mergeCell ref="A37:D37"/>
    <mergeCell ref="B40:D40"/>
    <mergeCell ref="B41:D41"/>
    <mergeCell ref="A67:D67"/>
    <mergeCell ref="A69:D69"/>
    <mergeCell ref="A98:D98"/>
    <mergeCell ref="A100:D100"/>
    <mergeCell ref="A102:D102"/>
    <mergeCell ref="A71:D71"/>
    <mergeCell ref="A73:D73"/>
    <mergeCell ref="A76:D76"/>
    <mergeCell ref="A80:D80"/>
    <mergeCell ref="A82:D82"/>
    <mergeCell ref="A83:D83"/>
    <mergeCell ref="A85:D85"/>
    <mergeCell ref="B90:D90"/>
    <mergeCell ref="B93:D93"/>
    <mergeCell ref="A95:D95"/>
    <mergeCell ref="B94:D94"/>
    <mergeCell ref="B28:D28"/>
    <mergeCell ref="B29:D29"/>
    <mergeCell ref="A61:D61"/>
    <mergeCell ref="A63:D63"/>
    <mergeCell ref="A64:D64"/>
    <mergeCell ref="A55:D55"/>
    <mergeCell ref="A57:D57"/>
    <mergeCell ref="A58:D58"/>
    <mergeCell ref="A60:D60"/>
    <mergeCell ref="B45:D45"/>
    <mergeCell ref="A47:D47"/>
    <mergeCell ref="B48:D48"/>
    <mergeCell ref="B49:D49"/>
    <mergeCell ref="A53:D53"/>
    <mergeCell ref="B30:D30"/>
    <mergeCell ref="B31:D31"/>
    <mergeCell ref="E1:AW779"/>
    <mergeCell ref="A125:D779"/>
    <mergeCell ref="A9:D9"/>
    <mergeCell ref="A16:B16"/>
    <mergeCell ref="A10:C10"/>
    <mergeCell ref="B11:D11"/>
    <mergeCell ref="B35:D35"/>
    <mergeCell ref="A12:D12"/>
    <mergeCell ref="A13:D13"/>
    <mergeCell ref="A23:D23"/>
    <mergeCell ref="A19:C19"/>
    <mergeCell ref="A21:C21"/>
    <mergeCell ref="B32:D32"/>
    <mergeCell ref="B33:D33"/>
    <mergeCell ref="B34:D34"/>
    <mergeCell ref="B27:D27"/>
  </mergeCells>
  <dataValidations count="9">
    <dataValidation type="list" showInputMessage="1" showErrorMessage="1" sqref="B36:D36">
      <formula1>"JA,NEIN"</formula1>
      <formula2>0</formula2>
    </dataValidation>
    <dataValidation type="list" showInputMessage="1" showErrorMessage="1" errorTitle="ACHTUNG" promptTitle="Bitte Auswahl treffen" sqref="B45:D45">
      <formula1>"JA,NEIN"</formula1>
      <formula2>0</formula2>
    </dataValidation>
    <dataValidation type="date" showErrorMessage="1" errorTitle="Datumsangabe" error="Datum darf maximal 1 Monat zurück und maximal 36 Monate in die Zukunft sein!" promptTitle="Datumsangabe" prompt="Datum darf maximal 1 Monat zurück und maximal 36 Monate in die Zukunft sein!" sqref="B116:C116">
      <formula1>DATE(YEAR(TODAY()),MONTH(TODAY())-1,DAY(TODAY()))</formula1>
      <formula2>DATE(YEAR(TODAY())+3,MONTH(TODAY()),DAY(TODAY()))</formula2>
    </dataValidation>
    <dataValidation type="textLength" showInputMessage="1" showErrorMessage="1" errorTitle="Name eingeben" error="Sie MÜSSEN Ihren Namen angeben!" sqref="B27:D27">
      <formula1>3</formula1>
      <formula2>100</formula2>
    </dataValidation>
    <dataValidation type="date" allowBlank="1" showInputMessage="1" showErrorMessage="1" sqref="C16:C17">
      <formula1>2017</formula1>
      <formula2>2099</formula2>
    </dataValidation>
    <dataValidation type="list" allowBlank="1" showInputMessage="1" showErrorMessage="1" sqref="D16:D17">
      <formula1>"Jänner, Februar, März, April, Mai, Juni, August, September, Oktober, November"</formula1>
    </dataValidation>
    <dataValidation type="list" errorStyle="warning" showInputMessage="1" showErrorMessage="1" errorTitle="Großschreibung beachten" error="Bitte schreiben Sie den Wert in Großbuchstaben!" sqref="B90:D90">
      <formula1>"JA,NEIN"</formula1>
    </dataValidation>
    <dataValidation type="list" showInputMessage="1" showErrorMessage="1" sqref="A11">
      <mc:AlternateContent xmlns:x12ac="http://schemas.microsoft.com/office/spreadsheetml/2011/1/ac" xmlns:mc="http://schemas.openxmlformats.org/markup-compatibility/2006">
        <mc:Choice Requires="x12ac">
          <x12ac:list>"1,3"," 1,4"," 1,5"," 1,6"," 1,7"</x12ac:list>
        </mc:Choice>
        <mc:Fallback>
          <formula1>"1,3, 1,4, 1,5, 1,6, 1,7"</formula1>
        </mc:Fallback>
      </mc:AlternateContent>
    </dataValidation>
    <dataValidation allowBlank="1" showDropDown="1" showInputMessage="1" showErrorMessage="1" sqref="B48:D48"/>
  </dataValidations>
  <printOptions horizontalCentered="1"/>
  <pageMargins left="0.23622047244094491" right="0.23622047244094491" top="0.74803149606299213" bottom="0.74803149606299213" header="0.51181102362204722" footer="0.51181102362204722"/>
  <pageSetup paperSize="9" scale="97" firstPageNumber="0" orientation="portrait" r:id="rId1"/>
  <rowBreaks count="3" manualBreakCount="3">
    <brk id="44" max="3" man="1"/>
    <brk id="73" max="3" man="1"/>
    <brk id="95" max="2" man="1"/>
  </rowBreaks>
  <drawing r:id="rId2"/>
  <legacyDrawing r:id="rId3"/>
  <mc:AlternateContent xmlns:mc="http://schemas.openxmlformats.org/markup-compatibility/2006">
    <mc:Choice Requires="x14">
      <controls>
        <mc:AlternateContent xmlns:mc="http://schemas.openxmlformats.org/markup-compatibility/2006">
          <mc:Choice Requires="x14">
            <control shapeId="7177" r:id="rId4" name="Check Box 4105">
              <controlPr defaultSize="0" autoFill="0" autoLine="0" autoPict="0">
                <anchor moveWithCells="1">
                  <from>
                    <xdr:col>0</xdr:col>
                    <xdr:colOff>19050</xdr:colOff>
                    <xdr:row>104</xdr:row>
                    <xdr:rowOff>171450</xdr:rowOff>
                  </from>
                  <to>
                    <xdr:col>0</xdr:col>
                    <xdr:colOff>1838325</xdr:colOff>
                    <xdr:row>106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AMK543"/>
  <sheetViews>
    <sheetView tabSelected="1" topLeftCell="A19" zoomScaleNormal="100" zoomScaleSheetLayoutView="100" workbookViewId="0">
      <selection activeCell="B19" sqref="B19"/>
    </sheetView>
  </sheetViews>
  <sheetFormatPr baseColWidth="10" defaultColWidth="9" defaultRowHeight="14.25" x14ac:dyDescent="0.2"/>
  <cols>
    <col min="1" max="1" width="8.25" style="19"/>
    <col min="2" max="2" width="49.625" style="19"/>
    <col min="3" max="3" width="12.375" style="19"/>
    <col min="4" max="4" width="20.125" style="19"/>
    <col min="5" max="5" width="15.5" style="19"/>
    <col min="6" max="6" width="13.875" style="19" bestFit="1" customWidth="1"/>
    <col min="7" max="7" width="11" style="19" customWidth="1"/>
    <col min="8" max="1025" width="11" style="19"/>
  </cols>
  <sheetData>
    <row r="1" spans="1:1025" ht="20.25" x14ac:dyDescent="0.2">
      <c r="A1" s="247" t="s">
        <v>130</v>
      </c>
      <c r="B1" s="248"/>
      <c r="C1" s="248"/>
      <c r="D1" s="248"/>
      <c r="E1" s="248"/>
      <c r="F1" s="249"/>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row>
    <row r="2" spans="1:1025" x14ac:dyDescent="0.2">
      <c r="A2" s="250" t="s">
        <v>49</v>
      </c>
      <c r="B2" s="251"/>
      <c r="C2" s="251"/>
      <c r="D2" s="251"/>
      <c r="E2" s="251"/>
      <c r="F2" s="252"/>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c r="BE2" s="147"/>
      <c r="BF2" s="147"/>
      <c r="BG2" s="147"/>
      <c r="BH2" s="147"/>
      <c r="BI2" s="147"/>
      <c r="BJ2" s="147"/>
      <c r="BK2" s="147"/>
      <c r="BL2" s="147"/>
      <c r="BM2" s="147"/>
      <c r="BN2" s="147"/>
      <c r="BO2" s="147"/>
      <c r="BP2" s="147"/>
      <c r="BQ2" s="147"/>
      <c r="BR2" s="147"/>
      <c r="BS2" s="147"/>
      <c r="BT2" s="147"/>
      <c r="BU2" s="147"/>
      <c r="BV2" s="147"/>
      <c r="BW2" s="147"/>
      <c r="BX2" s="147"/>
      <c r="BY2" s="147"/>
      <c r="BZ2" s="147"/>
      <c r="CA2" s="147"/>
      <c r="CB2" s="147"/>
      <c r="CC2" s="147"/>
      <c r="CD2" s="147"/>
      <c r="CE2" s="147"/>
      <c r="CF2" s="147"/>
      <c r="CG2" s="147"/>
      <c r="CH2" s="147"/>
      <c r="CI2" s="147"/>
      <c r="CJ2" s="147"/>
      <c r="CK2" s="147"/>
      <c r="CL2" s="147"/>
      <c r="CM2" s="147"/>
      <c r="CN2" s="147"/>
      <c r="CO2" s="147"/>
      <c r="CP2" s="147"/>
      <c r="CQ2" s="147"/>
      <c r="CR2" s="147"/>
      <c r="CS2" s="147"/>
      <c r="CT2" s="147"/>
      <c r="CU2" s="147"/>
      <c r="CV2" s="147"/>
      <c r="CW2" s="147"/>
      <c r="CX2" s="147"/>
      <c r="CY2" s="147"/>
      <c r="CZ2" s="147"/>
      <c r="DA2" s="147"/>
      <c r="DB2" s="147"/>
      <c r="DC2" s="147"/>
      <c r="DD2" s="147"/>
      <c r="DE2" s="147"/>
      <c r="DF2" s="147"/>
      <c r="DG2" s="147"/>
      <c r="DH2" s="147"/>
      <c r="DI2" s="147"/>
      <c r="DJ2" s="147"/>
      <c r="DK2" s="147"/>
      <c r="DL2" s="147"/>
      <c r="DM2" s="147"/>
      <c r="DN2" s="147"/>
      <c r="DO2" s="147"/>
      <c r="DP2" s="147"/>
      <c r="DQ2" s="147"/>
      <c r="DR2" s="147"/>
      <c r="DS2" s="147"/>
      <c r="DT2" s="147"/>
      <c r="DU2" s="147"/>
      <c r="DV2" s="147"/>
      <c r="DW2" s="147"/>
      <c r="DX2" s="147"/>
      <c r="DY2" s="147"/>
      <c r="DZ2" s="147"/>
      <c r="EA2" s="147"/>
      <c r="EB2" s="147"/>
      <c r="EC2" s="147"/>
      <c r="ED2" s="147"/>
      <c r="EE2" s="147"/>
      <c r="EF2" s="147"/>
      <c r="EG2" s="147"/>
      <c r="EH2" s="147"/>
      <c r="EI2" s="147"/>
      <c r="EJ2" s="147"/>
      <c r="EK2" s="147"/>
      <c r="EL2" s="147"/>
      <c r="EM2" s="147"/>
      <c r="EN2" s="147"/>
      <c r="EO2" s="147"/>
      <c r="EP2" s="147"/>
      <c r="EQ2" s="147"/>
      <c r="ER2" s="147"/>
      <c r="ES2" s="147"/>
      <c r="ET2" s="147"/>
      <c r="EU2" s="147"/>
      <c r="EV2" s="147"/>
      <c r="EW2" s="147"/>
      <c r="EX2" s="147"/>
      <c r="EY2" s="147"/>
      <c r="EZ2" s="147"/>
      <c r="FA2" s="147"/>
      <c r="FB2" s="147"/>
      <c r="FC2" s="147"/>
      <c r="FD2" s="147"/>
      <c r="FE2" s="147"/>
      <c r="FF2" s="147"/>
      <c r="FG2" s="147"/>
      <c r="FH2" s="147"/>
      <c r="FI2" s="147"/>
      <c r="FJ2" s="147"/>
      <c r="FK2" s="147"/>
      <c r="FL2" s="147"/>
      <c r="FM2" s="147"/>
      <c r="FN2" s="147"/>
      <c r="FO2" s="147"/>
      <c r="FP2" s="147"/>
      <c r="FQ2" s="147"/>
      <c r="FR2" s="147"/>
      <c r="FS2" s="147"/>
      <c r="FT2" s="147"/>
      <c r="FU2" s="147"/>
      <c r="FV2" s="147"/>
      <c r="FW2" s="147"/>
      <c r="FX2" s="147"/>
      <c r="FY2" s="147"/>
      <c r="FZ2" s="147"/>
      <c r="GA2" s="147"/>
      <c r="GB2" s="147"/>
      <c r="GC2" s="147"/>
      <c r="GD2" s="147"/>
      <c r="GE2" s="147"/>
      <c r="GF2" s="147"/>
    </row>
    <row r="3" spans="1:1025" s="20" customFormat="1" ht="26.25" customHeight="1" x14ac:dyDescent="0.2">
      <c r="A3" s="250" t="s">
        <v>141</v>
      </c>
      <c r="B3" s="251"/>
      <c r="C3" s="251"/>
      <c r="D3" s="251"/>
      <c r="E3" s="251"/>
      <c r="F3" s="252"/>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47"/>
      <c r="DS3" s="147"/>
      <c r="DT3" s="147"/>
      <c r="DU3" s="147"/>
      <c r="DV3" s="147"/>
      <c r="DW3" s="147"/>
      <c r="DX3" s="147"/>
      <c r="DY3" s="147"/>
      <c r="DZ3" s="147"/>
      <c r="EA3" s="147"/>
      <c r="EB3" s="147"/>
      <c r="EC3" s="147"/>
      <c r="ED3" s="147"/>
      <c r="EE3" s="147"/>
      <c r="EF3" s="147"/>
      <c r="EG3" s="147"/>
      <c r="EH3" s="147"/>
      <c r="EI3" s="147"/>
      <c r="EJ3" s="147"/>
      <c r="EK3" s="147"/>
      <c r="EL3" s="147"/>
      <c r="EM3" s="147"/>
      <c r="EN3" s="147"/>
      <c r="EO3" s="147"/>
      <c r="EP3" s="147"/>
      <c r="EQ3" s="147"/>
      <c r="ER3" s="147"/>
      <c r="ES3" s="147"/>
      <c r="ET3" s="147"/>
      <c r="EU3" s="147"/>
      <c r="EV3" s="147"/>
      <c r="EW3" s="147"/>
      <c r="EX3" s="147"/>
      <c r="EY3" s="147"/>
      <c r="EZ3" s="147"/>
      <c r="FA3" s="147"/>
      <c r="FB3" s="147"/>
      <c r="FC3" s="147"/>
      <c r="FD3" s="147"/>
      <c r="FE3" s="147"/>
      <c r="FF3" s="147"/>
      <c r="FG3" s="147"/>
      <c r="FH3" s="147"/>
      <c r="FI3" s="147"/>
      <c r="FJ3" s="147"/>
      <c r="FK3" s="147"/>
      <c r="FL3" s="147"/>
      <c r="FM3" s="147"/>
      <c r="FN3" s="147"/>
      <c r="FO3" s="147"/>
      <c r="FP3" s="147"/>
      <c r="FQ3" s="147"/>
      <c r="FR3" s="147"/>
      <c r="FS3" s="147"/>
      <c r="FT3" s="147"/>
      <c r="FU3" s="147"/>
      <c r="FV3" s="147"/>
      <c r="FW3" s="147"/>
      <c r="FX3" s="147"/>
      <c r="FY3" s="147"/>
      <c r="FZ3" s="147"/>
      <c r="GA3" s="147"/>
      <c r="GB3" s="147"/>
      <c r="GC3" s="147"/>
      <c r="GD3" s="147"/>
      <c r="GE3" s="147"/>
      <c r="GF3" s="147"/>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c r="IR3" s="21"/>
      <c r="IS3" s="21"/>
      <c r="IT3" s="21"/>
      <c r="IU3" s="21"/>
      <c r="IV3" s="21"/>
      <c r="IW3" s="21"/>
      <c r="IX3" s="21"/>
      <c r="IY3" s="21"/>
      <c r="IZ3" s="21"/>
      <c r="JA3" s="21"/>
      <c r="JB3" s="21"/>
      <c r="JC3" s="21"/>
      <c r="JD3" s="21"/>
      <c r="JE3" s="21"/>
      <c r="JF3" s="21"/>
      <c r="JG3" s="21"/>
      <c r="JH3" s="21"/>
      <c r="JI3" s="21"/>
      <c r="JJ3" s="21"/>
      <c r="JK3" s="21"/>
      <c r="JL3" s="21"/>
      <c r="JM3" s="21"/>
      <c r="JN3" s="21"/>
      <c r="JO3" s="21"/>
      <c r="JP3" s="21"/>
      <c r="JQ3" s="21"/>
      <c r="JR3" s="21"/>
      <c r="JS3" s="21"/>
      <c r="JT3" s="21"/>
      <c r="JU3" s="21"/>
      <c r="JV3" s="21"/>
      <c r="JW3" s="21"/>
      <c r="JX3" s="21"/>
      <c r="JY3" s="21"/>
      <c r="JZ3" s="21"/>
      <c r="KA3" s="21"/>
      <c r="KB3" s="21"/>
      <c r="KC3" s="21"/>
      <c r="KD3" s="21"/>
      <c r="KE3" s="21"/>
      <c r="KF3" s="21"/>
      <c r="KG3" s="21"/>
      <c r="KH3" s="21"/>
      <c r="KI3" s="21"/>
      <c r="KJ3" s="21"/>
      <c r="KK3" s="21"/>
      <c r="KL3" s="21"/>
      <c r="KM3" s="21"/>
      <c r="KN3" s="21"/>
      <c r="KO3" s="21"/>
      <c r="KP3" s="21"/>
      <c r="KQ3" s="21"/>
      <c r="KR3" s="21"/>
      <c r="KS3" s="21"/>
      <c r="KT3" s="21"/>
      <c r="KU3" s="21"/>
      <c r="KV3" s="21"/>
      <c r="KW3" s="21"/>
      <c r="KX3" s="21"/>
      <c r="KY3" s="21"/>
      <c r="KZ3" s="21"/>
      <c r="LA3" s="21"/>
      <c r="LB3" s="21"/>
      <c r="LC3" s="21"/>
      <c r="LD3" s="21"/>
      <c r="LE3" s="21"/>
      <c r="LF3" s="21"/>
      <c r="LG3" s="21"/>
      <c r="LH3" s="21"/>
      <c r="LI3" s="21"/>
      <c r="LJ3" s="21"/>
      <c r="LK3" s="21"/>
      <c r="LL3" s="21"/>
      <c r="LM3" s="21"/>
      <c r="LN3" s="21"/>
      <c r="LO3" s="21"/>
      <c r="LP3" s="21"/>
      <c r="LQ3" s="21"/>
      <c r="LR3" s="21"/>
      <c r="LS3" s="21"/>
      <c r="LT3" s="21"/>
      <c r="LU3" s="21"/>
      <c r="LV3" s="21"/>
      <c r="LW3" s="21"/>
      <c r="LX3" s="21"/>
      <c r="LY3" s="21"/>
      <c r="LZ3" s="21"/>
      <c r="MA3" s="21"/>
      <c r="MB3" s="21"/>
      <c r="MC3" s="21"/>
      <c r="MD3" s="21"/>
      <c r="ME3" s="21"/>
      <c r="MF3" s="21"/>
      <c r="MG3" s="21"/>
      <c r="MH3" s="21"/>
      <c r="MI3" s="21"/>
      <c r="MJ3" s="21"/>
      <c r="MK3" s="21"/>
      <c r="ML3" s="21"/>
      <c r="MM3" s="21"/>
      <c r="MN3" s="21"/>
      <c r="MO3" s="21"/>
      <c r="MP3" s="21"/>
      <c r="MQ3" s="21"/>
      <c r="MR3" s="21"/>
      <c r="MS3" s="21"/>
      <c r="MT3" s="21"/>
      <c r="MU3" s="21"/>
      <c r="MV3" s="21"/>
      <c r="MW3" s="21"/>
      <c r="MX3" s="21"/>
      <c r="MY3" s="21"/>
      <c r="MZ3" s="21"/>
      <c r="NA3" s="21"/>
      <c r="NB3" s="21"/>
      <c r="NC3" s="21"/>
      <c r="ND3" s="21"/>
      <c r="NE3" s="21"/>
      <c r="NF3" s="21"/>
      <c r="NG3" s="21"/>
      <c r="NH3" s="21"/>
      <c r="NI3" s="21"/>
      <c r="NJ3" s="21"/>
      <c r="NK3" s="21"/>
      <c r="NL3" s="21"/>
      <c r="NM3" s="21"/>
      <c r="NN3" s="21"/>
      <c r="NO3" s="21"/>
      <c r="NP3" s="21"/>
      <c r="NQ3" s="21"/>
      <c r="NR3" s="21"/>
      <c r="NS3" s="21"/>
      <c r="NT3" s="21"/>
      <c r="NU3" s="21"/>
      <c r="NV3" s="21"/>
      <c r="NW3" s="21"/>
      <c r="NX3" s="21"/>
      <c r="NY3" s="21"/>
      <c r="NZ3" s="21"/>
      <c r="OA3" s="21"/>
      <c r="OB3" s="21"/>
      <c r="OC3" s="21"/>
      <c r="OD3" s="21"/>
      <c r="OE3" s="21"/>
      <c r="OF3" s="21"/>
      <c r="OG3" s="21"/>
      <c r="OH3" s="21"/>
      <c r="OI3" s="21"/>
      <c r="OJ3" s="21"/>
      <c r="OK3" s="21"/>
      <c r="OL3" s="21"/>
      <c r="OM3" s="21"/>
      <c r="ON3" s="21"/>
      <c r="OO3" s="21"/>
      <c r="OP3" s="21"/>
      <c r="OQ3" s="21"/>
      <c r="OR3" s="21"/>
      <c r="OS3" s="21"/>
      <c r="OT3" s="21"/>
      <c r="OU3" s="21"/>
      <c r="OV3" s="21"/>
      <c r="OW3" s="21"/>
      <c r="OX3" s="21"/>
      <c r="OY3" s="21"/>
      <c r="OZ3" s="21"/>
      <c r="PA3" s="21"/>
      <c r="PB3" s="21"/>
      <c r="PC3" s="21"/>
      <c r="PD3" s="21"/>
      <c r="PE3" s="21"/>
      <c r="PF3" s="21"/>
      <c r="PG3" s="21"/>
      <c r="PH3" s="21"/>
      <c r="PI3" s="21"/>
      <c r="PJ3" s="21"/>
      <c r="PK3" s="21"/>
      <c r="PL3" s="21"/>
      <c r="PM3" s="21"/>
      <c r="PN3" s="21"/>
      <c r="PO3" s="21"/>
      <c r="PP3" s="21"/>
      <c r="PQ3" s="21"/>
      <c r="PR3" s="21"/>
      <c r="PS3" s="21"/>
      <c r="PT3" s="21"/>
      <c r="PU3" s="21"/>
      <c r="PV3" s="21"/>
      <c r="PW3" s="21"/>
      <c r="PX3" s="21"/>
      <c r="PY3" s="21"/>
      <c r="PZ3" s="21"/>
      <c r="QA3" s="21"/>
      <c r="QB3" s="21"/>
      <c r="QC3" s="21"/>
      <c r="QD3" s="21"/>
      <c r="QE3" s="21"/>
      <c r="QF3" s="21"/>
      <c r="QG3" s="21"/>
      <c r="QH3" s="21"/>
      <c r="QI3" s="21"/>
      <c r="QJ3" s="21"/>
      <c r="QK3" s="21"/>
      <c r="QL3" s="21"/>
      <c r="QM3" s="21"/>
      <c r="QN3" s="21"/>
      <c r="QO3" s="21"/>
      <c r="QP3" s="21"/>
      <c r="QQ3" s="21"/>
      <c r="QR3" s="21"/>
      <c r="QS3" s="21"/>
      <c r="QT3" s="21"/>
      <c r="QU3" s="21"/>
      <c r="QV3" s="21"/>
      <c r="QW3" s="21"/>
      <c r="QX3" s="21"/>
      <c r="QY3" s="21"/>
      <c r="QZ3" s="21"/>
      <c r="RA3" s="21"/>
      <c r="RB3" s="21"/>
      <c r="RC3" s="21"/>
      <c r="RD3" s="21"/>
      <c r="RE3" s="21"/>
      <c r="RF3" s="21"/>
      <c r="RG3" s="21"/>
      <c r="RH3" s="21"/>
      <c r="RI3" s="21"/>
      <c r="RJ3" s="21"/>
      <c r="RK3" s="21"/>
      <c r="RL3" s="21"/>
      <c r="RM3" s="21"/>
      <c r="RN3" s="21"/>
      <c r="RO3" s="21"/>
      <c r="RP3" s="21"/>
      <c r="RQ3" s="21"/>
      <c r="RR3" s="21"/>
      <c r="RS3" s="21"/>
      <c r="RT3" s="21"/>
      <c r="RU3" s="21"/>
      <c r="RV3" s="21"/>
      <c r="RW3" s="21"/>
      <c r="RX3" s="21"/>
      <c r="RY3" s="21"/>
      <c r="RZ3" s="21"/>
      <c r="SA3" s="21"/>
      <c r="SB3" s="21"/>
      <c r="SC3" s="21"/>
      <c r="SD3" s="21"/>
      <c r="SE3" s="21"/>
      <c r="SF3" s="21"/>
      <c r="SG3" s="21"/>
      <c r="SH3" s="21"/>
      <c r="SI3" s="21"/>
      <c r="SJ3" s="21"/>
      <c r="SK3" s="21"/>
      <c r="SL3" s="21"/>
      <c r="SM3" s="21"/>
      <c r="SN3" s="21"/>
      <c r="SO3" s="21"/>
      <c r="SP3" s="21"/>
      <c r="SQ3" s="21"/>
      <c r="SR3" s="21"/>
      <c r="SS3" s="21"/>
      <c r="ST3" s="21"/>
      <c r="SU3" s="21"/>
      <c r="SV3" s="21"/>
      <c r="SW3" s="21"/>
      <c r="SX3" s="21"/>
      <c r="SY3" s="21"/>
      <c r="SZ3" s="21"/>
      <c r="TA3" s="21"/>
      <c r="TB3" s="21"/>
      <c r="TC3" s="21"/>
      <c r="TD3" s="21"/>
      <c r="TE3" s="21"/>
      <c r="TF3" s="21"/>
      <c r="TG3" s="21"/>
      <c r="TH3" s="21"/>
      <c r="TI3" s="21"/>
      <c r="TJ3" s="21"/>
      <c r="TK3" s="21"/>
      <c r="TL3" s="21"/>
      <c r="TM3" s="21"/>
      <c r="TN3" s="21"/>
      <c r="TO3" s="21"/>
      <c r="TP3" s="21"/>
      <c r="TQ3" s="21"/>
      <c r="TR3" s="21"/>
      <c r="TS3" s="21"/>
      <c r="TT3" s="21"/>
      <c r="TU3" s="21"/>
      <c r="TV3" s="21"/>
      <c r="TW3" s="21"/>
      <c r="TX3" s="21"/>
      <c r="TY3" s="21"/>
      <c r="TZ3" s="21"/>
      <c r="UA3" s="21"/>
      <c r="UB3" s="21"/>
      <c r="UC3" s="21"/>
      <c r="UD3" s="21"/>
      <c r="UE3" s="21"/>
      <c r="UF3" s="21"/>
      <c r="UG3" s="21"/>
      <c r="UH3" s="21"/>
      <c r="UI3" s="21"/>
      <c r="UJ3" s="21"/>
      <c r="UK3" s="21"/>
      <c r="UL3" s="21"/>
      <c r="UM3" s="21"/>
      <c r="UN3" s="21"/>
      <c r="UO3" s="21"/>
      <c r="UP3" s="21"/>
      <c r="UQ3" s="21"/>
      <c r="UR3" s="21"/>
      <c r="US3" s="21"/>
      <c r="UT3" s="21"/>
      <c r="UU3" s="21"/>
      <c r="UV3" s="21"/>
      <c r="UW3" s="21"/>
      <c r="UX3" s="21"/>
      <c r="UY3" s="21"/>
      <c r="UZ3" s="21"/>
      <c r="VA3" s="21"/>
      <c r="VB3" s="21"/>
      <c r="VC3" s="21"/>
      <c r="VD3" s="21"/>
      <c r="VE3" s="21"/>
      <c r="VF3" s="21"/>
      <c r="VG3" s="21"/>
      <c r="VH3" s="21"/>
      <c r="VI3" s="21"/>
      <c r="VJ3" s="21"/>
      <c r="VK3" s="21"/>
      <c r="VL3" s="21"/>
      <c r="VM3" s="21"/>
      <c r="VN3" s="21"/>
      <c r="VO3" s="21"/>
      <c r="VP3" s="21"/>
      <c r="VQ3" s="21"/>
      <c r="VR3" s="21"/>
      <c r="VS3" s="21"/>
      <c r="VT3" s="21"/>
      <c r="VU3" s="21"/>
      <c r="VV3" s="21"/>
      <c r="VW3" s="21"/>
      <c r="VX3" s="21"/>
      <c r="VY3" s="21"/>
      <c r="VZ3" s="21"/>
      <c r="WA3" s="21"/>
      <c r="WB3" s="21"/>
      <c r="WC3" s="21"/>
      <c r="WD3" s="21"/>
      <c r="WE3" s="21"/>
      <c r="WF3" s="21"/>
      <c r="WG3" s="21"/>
      <c r="WH3" s="21"/>
      <c r="WI3" s="21"/>
      <c r="WJ3" s="21"/>
      <c r="WK3" s="21"/>
      <c r="WL3" s="21"/>
      <c r="WM3" s="21"/>
      <c r="WN3" s="21"/>
      <c r="WO3" s="21"/>
      <c r="WP3" s="21"/>
      <c r="WQ3" s="21"/>
      <c r="WR3" s="21"/>
      <c r="WS3" s="21"/>
      <c r="WT3" s="21"/>
      <c r="WU3" s="21"/>
      <c r="WV3" s="21"/>
      <c r="WW3" s="21"/>
      <c r="WX3" s="21"/>
      <c r="WY3" s="21"/>
      <c r="WZ3" s="21"/>
      <c r="XA3" s="21"/>
      <c r="XB3" s="21"/>
      <c r="XC3" s="21"/>
      <c r="XD3" s="21"/>
      <c r="XE3" s="21"/>
      <c r="XF3" s="21"/>
      <c r="XG3" s="21"/>
      <c r="XH3" s="21"/>
      <c r="XI3" s="21"/>
      <c r="XJ3" s="21"/>
      <c r="XK3" s="21"/>
      <c r="XL3" s="21"/>
      <c r="XM3" s="21"/>
      <c r="XN3" s="21"/>
      <c r="XO3" s="21"/>
      <c r="XP3" s="21"/>
      <c r="XQ3" s="21"/>
      <c r="XR3" s="21"/>
      <c r="XS3" s="21"/>
      <c r="XT3" s="21"/>
      <c r="XU3" s="21"/>
      <c r="XV3" s="21"/>
      <c r="XW3" s="21"/>
      <c r="XX3" s="21"/>
      <c r="XY3" s="21"/>
      <c r="XZ3" s="21"/>
      <c r="YA3" s="21"/>
      <c r="YB3" s="21"/>
      <c r="YC3" s="21"/>
      <c r="YD3" s="21"/>
      <c r="YE3" s="21"/>
      <c r="YF3" s="21"/>
      <c r="YG3" s="21"/>
      <c r="YH3" s="21"/>
      <c r="YI3" s="21"/>
      <c r="YJ3" s="21"/>
      <c r="YK3" s="21"/>
      <c r="YL3" s="21"/>
      <c r="YM3" s="21"/>
      <c r="YN3" s="21"/>
      <c r="YO3" s="21"/>
      <c r="YP3" s="21"/>
      <c r="YQ3" s="21"/>
      <c r="YR3" s="21"/>
      <c r="YS3" s="21"/>
      <c r="YT3" s="21"/>
      <c r="YU3" s="21"/>
      <c r="YV3" s="21"/>
      <c r="YW3" s="21"/>
      <c r="YX3" s="21"/>
      <c r="YY3" s="21"/>
      <c r="YZ3" s="21"/>
      <c r="ZA3" s="21"/>
      <c r="ZB3" s="21"/>
      <c r="ZC3" s="21"/>
      <c r="ZD3" s="21"/>
      <c r="ZE3" s="21"/>
      <c r="ZF3" s="21"/>
      <c r="ZG3" s="21"/>
      <c r="ZH3" s="21"/>
      <c r="ZI3" s="21"/>
      <c r="ZJ3" s="21"/>
      <c r="ZK3" s="21"/>
      <c r="ZL3" s="21"/>
      <c r="ZM3" s="21"/>
      <c r="ZN3" s="21"/>
      <c r="ZO3" s="21"/>
      <c r="ZP3" s="21"/>
      <c r="ZQ3" s="21"/>
      <c r="ZR3" s="21"/>
      <c r="ZS3" s="21"/>
      <c r="ZT3" s="21"/>
      <c r="ZU3" s="21"/>
      <c r="ZV3" s="21"/>
      <c r="ZW3" s="21"/>
      <c r="ZX3" s="21"/>
      <c r="ZY3" s="21"/>
      <c r="ZZ3" s="21"/>
      <c r="AAA3" s="21"/>
      <c r="AAB3" s="21"/>
      <c r="AAC3" s="21"/>
      <c r="AAD3" s="21"/>
      <c r="AAE3" s="21"/>
      <c r="AAF3" s="21"/>
      <c r="AAG3" s="21"/>
      <c r="AAH3" s="21"/>
      <c r="AAI3" s="21"/>
      <c r="AAJ3" s="21"/>
      <c r="AAK3" s="21"/>
      <c r="AAL3" s="21"/>
      <c r="AAM3" s="21"/>
      <c r="AAN3" s="21"/>
      <c r="AAO3" s="21"/>
      <c r="AAP3" s="21"/>
      <c r="AAQ3" s="21"/>
      <c r="AAR3" s="21"/>
      <c r="AAS3" s="21"/>
      <c r="AAT3" s="21"/>
      <c r="AAU3" s="21"/>
      <c r="AAV3" s="21"/>
      <c r="AAW3" s="21"/>
      <c r="AAX3" s="21"/>
      <c r="AAY3" s="21"/>
      <c r="AAZ3" s="21"/>
      <c r="ABA3" s="21"/>
      <c r="ABB3" s="21"/>
      <c r="ABC3" s="21"/>
      <c r="ABD3" s="21"/>
      <c r="ABE3" s="21"/>
      <c r="ABF3" s="21"/>
      <c r="ABG3" s="21"/>
      <c r="ABH3" s="21"/>
      <c r="ABI3" s="21"/>
      <c r="ABJ3" s="21"/>
      <c r="ABK3" s="21"/>
      <c r="ABL3" s="21"/>
      <c r="ABM3" s="21"/>
      <c r="ABN3" s="21"/>
      <c r="ABO3" s="21"/>
      <c r="ABP3" s="21"/>
      <c r="ABQ3" s="21"/>
      <c r="ABR3" s="21"/>
      <c r="ABS3" s="21"/>
      <c r="ABT3" s="21"/>
      <c r="ABU3" s="21"/>
      <c r="ABV3" s="21"/>
      <c r="ABW3" s="21"/>
      <c r="ABX3" s="21"/>
      <c r="ABY3" s="21"/>
      <c r="ABZ3" s="21"/>
      <c r="ACA3" s="21"/>
      <c r="ACB3" s="21"/>
      <c r="ACC3" s="21"/>
      <c r="ACD3" s="21"/>
      <c r="ACE3" s="21"/>
      <c r="ACF3" s="21"/>
      <c r="ACG3" s="21"/>
      <c r="ACH3" s="21"/>
      <c r="ACI3" s="21"/>
      <c r="ACJ3" s="21"/>
      <c r="ACK3" s="21"/>
      <c r="ACL3" s="21"/>
      <c r="ACM3" s="21"/>
      <c r="ACN3" s="21"/>
      <c r="ACO3" s="21"/>
      <c r="ACP3" s="21"/>
      <c r="ACQ3" s="21"/>
      <c r="ACR3" s="21"/>
      <c r="ACS3" s="21"/>
      <c r="ACT3" s="21"/>
      <c r="ACU3" s="21"/>
      <c r="ACV3" s="21"/>
      <c r="ACW3" s="21"/>
      <c r="ACX3" s="21"/>
      <c r="ACY3" s="21"/>
      <c r="ACZ3" s="21"/>
      <c r="ADA3" s="21"/>
      <c r="ADB3" s="21"/>
      <c r="ADC3" s="21"/>
      <c r="ADD3" s="21"/>
      <c r="ADE3" s="21"/>
      <c r="ADF3" s="21"/>
      <c r="ADG3" s="21"/>
      <c r="ADH3" s="21"/>
      <c r="ADI3" s="21"/>
      <c r="ADJ3" s="21"/>
      <c r="ADK3" s="21"/>
      <c r="ADL3" s="21"/>
      <c r="ADM3" s="21"/>
      <c r="ADN3" s="21"/>
      <c r="ADO3" s="21"/>
      <c r="ADP3" s="21"/>
      <c r="ADQ3" s="21"/>
      <c r="ADR3" s="21"/>
      <c r="ADS3" s="21"/>
      <c r="ADT3" s="21"/>
      <c r="ADU3" s="21"/>
      <c r="ADV3" s="21"/>
      <c r="ADW3" s="21"/>
      <c r="ADX3" s="21"/>
      <c r="ADY3" s="21"/>
      <c r="ADZ3" s="21"/>
      <c r="AEA3" s="21"/>
      <c r="AEB3" s="21"/>
      <c r="AEC3" s="21"/>
      <c r="AED3" s="21"/>
      <c r="AEE3" s="21"/>
      <c r="AEF3" s="21"/>
      <c r="AEG3" s="21"/>
      <c r="AEH3" s="21"/>
      <c r="AEI3" s="21"/>
      <c r="AEJ3" s="21"/>
      <c r="AEK3" s="21"/>
      <c r="AEL3" s="21"/>
      <c r="AEM3" s="21"/>
      <c r="AEN3" s="21"/>
      <c r="AEO3" s="21"/>
      <c r="AEP3" s="21"/>
      <c r="AEQ3" s="21"/>
      <c r="AER3" s="21"/>
      <c r="AES3" s="21"/>
      <c r="AET3" s="21"/>
      <c r="AEU3" s="21"/>
      <c r="AEV3" s="21"/>
      <c r="AEW3" s="21"/>
      <c r="AEX3" s="21"/>
      <c r="AEY3" s="21"/>
      <c r="AEZ3" s="21"/>
      <c r="AFA3" s="21"/>
      <c r="AFB3" s="21"/>
      <c r="AFC3" s="21"/>
      <c r="AFD3" s="21"/>
      <c r="AFE3" s="21"/>
      <c r="AFF3" s="21"/>
      <c r="AFG3" s="21"/>
      <c r="AFH3" s="21"/>
      <c r="AFI3" s="21"/>
      <c r="AFJ3" s="21"/>
      <c r="AFK3" s="21"/>
      <c r="AFL3" s="21"/>
      <c r="AFM3" s="21"/>
      <c r="AFN3" s="21"/>
      <c r="AFO3" s="21"/>
      <c r="AFP3" s="21"/>
      <c r="AFQ3" s="21"/>
      <c r="AFR3" s="21"/>
      <c r="AFS3" s="21"/>
      <c r="AFT3" s="21"/>
      <c r="AFU3" s="21"/>
      <c r="AFV3" s="21"/>
      <c r="AFW3" s="21"/>
      <c r="AFX3" s="21"/>
      <c r="AFY3" s="21"/>
      <c r="AFZ3" s="21"/>
      <c r="AGA3" s="21"/>
      <c r="AGB3" s="21"/>
      <c r="AGC3" s="21"/>
      <c r="AGD3" s="21"/>
      <c r="AGE3" s="21"/>
      <c r="AGF3" s="21"/>
      <c r="AGG3" s="21"/>
      <c r="AGH3" s="21"/>
      <c r="AGI3" s="21"/>
      <c r="AGJ3" s="21"/>
      <c r="AGK3" s="21"/>
      <c r="AGL3" s="21"/>
      <c r="AGM3" s="21"/>
      <c r="AGN3" s="21"/>
      <c r="AGO3" s="21"/>
      <c r="AGP3" s="21"/>
      <c r="AGQ3" s="21"/>
      <c r="AGR3" s="21"/>
      <c r="AGS3" s="21"/>
      <c r="AGT3" s="21"/>
      <c r="AGU3" s="21"/>
      <c r="AGV3" s="21"/>
      <c r="AGW3" s="21"/>
      <c r="AGX3" s="21"/>
      <c r="AGY3" s="21"/>
      <c r="AGZ3" s="21"/>
      <c r="AHA3" s="21"/>
      <c r="AHB3" s="21"/>
      <c r="AHC3" s="21"/>
      <c r="AHD3" s="21"/>
      <c r="AHE3" s="21"/>
      <c r="AHF3" s="21"/>
      <c r="AHG3" s="21"/>
      <c r="AHH3" s="21"/>
      <c r="AHI3" s="21"/>
      <c r="AHJ3" s="21"/>
      <c r="AHK3" s="21"/>
      <c r="AHL3" s="21"/>
      <c r="AHM3" s="21"/>
      <c r="AHN3" s="21"/>
      <c r="AHO3" s="21"/>
      <c r="AHP3" s="21"/>
      <c r="AHQ3" s="21"/>
      <c r="AHR3" s="21"/>
      <c r="AHS3" s="21"/>
      <c r="AHT3" s="21"/>
      <c r="AHU3" s="21"/>
      <c r="AHV3" s="21"/>
      <c r="AHW3" s="21"/>
      <c r="AHX3" s="21"/>
      <c r="AHY3" s="21"/>
      <c r="AHZ3" s="21"/>
      <c r="AIA3" s="21"/>
      <c r="AIB3" s="21"/>
      <c r="AIC3" s="21"/>
      <c r="AID3" s="21"/>
      <c r="AIE3" s="21"/>
      <c r="AIF3" s="21"/>
      <c r="AIG3" s="21"/>
      <c r="AIH3" s="21"/>
      <c r="AII3" s="21"/>
      <c r="AIJ3" s="21"/>
      <c r="AIK3" s="21"/>
      <c r="AIL3" s="21"/>
      <c r="AIM3" s="21"/>
      <c r="AIN3" s="21"/>
      <c r="AIO3" s="21"/>
      <c r="AIP3" s="21"/>
      <c r="AIQ3" s="21"/>
      <c r="AIR3" s="21"/>
      <c r="AIS3" s="21"/>
      <c r="AIT3" s="21"/>
      <c r="AIU3" s="21"/>
      <c r="AIV3" s="21"/>
      <c r="AIW3" s="21"/>
      <c r="AIX3" s="21"/>
      <c r="AIY3" s="21"/>
      <c r="AIZ3" s="21"/>
      <c r="AJA3" s="21"/>
      <c r="AJB3" s="21"/>
      <c r="AJC3" s="21"/>
      <c r="AJD3" s="21"/>
      <c r="AJE3" s="21"/>
      <c r="AJF3" s="21"/>
      <c r="AJG3" s="21"/>
      <c r="AJH3" s="21"/>
      <c r="AJI3" s="21"/>
      <c r="AJJ3" s="21"/>
      <c r="AJK3" s="21"/>
      <c r="AJL3" s="21"/>
      <c r="AJM3" s="21"/>
      <c r="AJN3" s="21"/>
      <c r="AJO3" s="21"/>
      <c r="AJP3" s="21"/>
      <c r="AJQ3" s="21"/>
      <c r="AJR3" s="21"/>
      <c r="AJS3" s="21"/>
      <c r="AJT3" s="21"/>
      <c r="AJU3" s="21"/>
      <c r="AJV3" s="21"/>
      <c r="AJW3" s="21"/>
      <c r="AJX3" s="21"/>
      <c r="AJY3" s="21"/>
      <c r="AJZ3" s="21"/>
      <c r="AKA3" s="21"/>
      <c r="AKB3" s="21"/>
      <c r="AKC3" s="21"/>
      <c r="AKD3" s="21"/>
      <c r="AKE3" s="21"/>
      <c r="AKF3" s="21"/>
      <c r="AKG3" s="21"/>
      <c r="AKH3" s="21"/>
      <c r="AKI3" s="21"/>
      <c r="AKJ3" s="21"/>
      <c r="AKK3" s="21"/>
      <c r="AKL3" s="21"/>
      <c r="AKM3" s="21"/>
      <c r="AKN3" s="21"/>
      <c r="AKO3" s="21"/>
      <c r="AKP3" s="21"/>
      <c r="AKQ3" s="21"/>
      <c r="AKR3" s="21"/>
      <c r="AKS3" s="21"/>
      <c r="AKT3" s="21"/>
      <c r="AKU3" s="21"/>
      <c r="AKV3" s="21"/>
      <c r="AKW3" s="21"/>
      <c r="AKX3" s="21"/>
      <c r="AKY3" s="21"/>
      <c r="AKZ3" s="21"/>
      <c r="ALA3" s="21"/>
      <c r="ALB3" s="21"/>
      <c r="ALC3" s="21"/>
      <c r="ALD3" s="21"/>
      <c r="ALE3" s="21"/>
      <c r="ALF3" s="21"/>
      <c r="ALG3" s="21"/>
      <c r="ALH3" s="21"/>
      <c r="ALI3" s="21"/>
      <c r="ALJ3" s="21"/>
      <c r="ALK3" s="21"/>
      <c r="ALL3" s="21"/>
      <c r="ALM3" s="21"/>
      <c r="ALN3" s="21"/>
      <c r="ALO3" s="21"/>
      <c r="ALP3" s="21"/>
      <c r="ALQ3" s="21"/>
      <c r="ALR3" s="21"/>
      <c r="ALS3" s="21"/>
      <c r="ALT3" s="21"/>
      <c r="ALU3" s="21"/>
      <c r="ALV3" s="21"/>
      <c r="ALW3" s="21"/>
      <c r="ALX3" s="21"/>
      <c r="ALY3" s="21"/>
      <c r="ALZ3" s="21"/>
      <c r="AMA3" s="21"/>
      <c r="AMB3" s="21"/>
      <c r="AMC3" s="21"/>
      <c r="AMD3" s="21"/>
      <c r="AME3" s="21"/>
      <c r="AMF3" s="21"/>
      <c r="AMG3" s="21"/>
      <c r="AMH3" s="21"/>
      <c r="AMI3" s="21"/>
      <c r="AMJ3" s="21"/>
      <c r="AMK3" s="21"/>
    </row>
    <row r="4" spans="1:1025" ht="15.75" customHeight="1" x14ac:dyDescent="0.2">
      <c r="A4" s="74"/>
      <c r="B4" s="52"/>
      <c r="C4" s="52"/>
      <c r="D4" s="52"/>
      <c r="E4" s="52"/>
      <c r="F4" s="75"/>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7"/>
      <c r="EJ4" s="147"/>
      <c r="EK4" s="147"/>
      <c r="EL4" s="147"/>
      <c r="EM4" s="147"/>
      <c r="EN4" s="147"/>
      <c r="EO4" s="147"/>
      <c r="EP4" s="147"/>
      <c r="EQ4" s="147"/>
      <c r="ER4" s="147"/>
      <c r="ES4" s="147"/>
      <c r="ET4" s="147"/>
      <c r="EU4" s="147"/>
      <c r="EV4" s="147"/>
      <c r="EW4" s="147"/>
      <c r="EX4" s="147"/>
      <c r="EY4" s="147"/>
      <c r="EZ4" s="147"/>
      <c r="FA4" s="147"/>
      <c r="FB4" s="147"/>
      <c r="FC4" s="147"/>
      <c r="FD4" s="147"/>
      <c r="FE4" s="147"/>
      <c r="FF4" s="147"/>
      <c r="FG4" s="147"/>
      <c r="FH4" s="147"/>
      <c r="FI4" s="147"/>
      <c r="FJ4" s="147"/>
      <c r="FK4" s="147"/>
      <c r="FL4" s="147"/>
      <c r="FM4" s="147"/>
      <c r="FN4" s="147"/>
      <c r="FO4" s="147"/>
      <c r="FP4" s="147"/>
      <c r="FQ4" s="147"/>
      <c r="FR4" s="147"/>
      <c r="FS4" s="147"/>
      <c r="FT4" s="147"/>
      <c r="FU4" s="147"/>
      <c r="FV4" s="147"/>
      <c r="FW4" s="147"/>
      <c r="FX4" s="147"/>
      <c r="FY4" s="147"/>
      <c r="FZ4" s="147"/>
      <c r="GA4" s="147"/>
      <c r="GB4" s="147"/>
      <c r="GC4" s="147"/>
      <c r="GD4" s="147"/>
      <c r="GE4" s="147"/>
      <c r="GF4" s="147"/>
    </row>
    <row r="5" spans="1:1025" ht="20.25" x14ac:dyDescent="0.3">
      <c r="A5" s="76"/>
      <c r="B5" s="60" t="s">
        <v>50</v>
      </c>
      <c r="C5" s="61" t="str">
        <f>IF(Antragsformular!B27 ="","BITTE zuerst Antragsformular ausfüllen!!!!",Antragsformular!$B$27)</f>
        <v>BITTE zuerst Antragsformular ausfüllen!!!!</v>
      </c>
      <c r="D5" s="62"/>
      <c r="E5" s="62"/>
      <c r="F5" s="9"/>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row>
    <row r="6" spans="1:1025" ht="20.25" x14ac:dyDescent="0.3">
      <c r="A6" s="77"/>
      <c r="B6" s="63" t="s">
        <v>51</v>
      </c>
      <c r="C6" s="64" t="str">
        <f>IF(Antragsformular!B30 ="","BITTE zuerst Antragsformular ausfüllen!!!!",Antragsformular!$B$30)</f>
        <v>BITTE zuerst Antragsformular ausfüllen!!!!</v>
      </c>
      <c r="D6" s="8"/>
      <c r="E6" s="8"/>
      <c r="F6" s="9"/>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7"/>
      <c r="EA6" s="147"/>
      <c r="EB6" s="147"/>
      <c r="EC6" s="147"/>
      <c r="ED6" s="147"/>
      <c r="EE6" s="147"/>
      <c r="EF6" s="147"/>
      <c r="EG6" s="147"/>
      <c r="EH6" s="147"/>
      <c r="EI6" s="147"/>
      <c r="EJ6" s="147"/>
      <c r="EK6" s="147"/>
      <c r="EL6" s="147"/>
      <c r="EM6" s="147"/>
      <c r="EN6" s="147"/>
      <c r="EO6" s="147"/>
      <c r="EP6" s="147"/>
      <c r="EQ6" s="147"/>
      <c r="ER6" s="147"/>
      <c r="ES6" s="147"/>
      <c r="ET6" s="147"/>
      <c r="EU6" s="147"/>
      <c r="EV6" s="147"/>
      <c r="EW6" s="147"/>
      <c r="EX6" s="147"/>
      <c r="EY6" s="147"/>
      <c r="EZ6" s="147"/>
      <c r="FA6" s="147"/>
      <c r="FB6" s="147"/>
      <c r="FC6" s="147"/>
      <c r="FD6" s="147"/>
      <c r="FE6" s="147"/>
      <c r="FF6" s="147"/>
      <c r="FG6" s="147"/>
      <c r="FH6" s="147"/>
      <c r="FI6" s="147"/>
      <c r="FJ6" s="147"/>
      <c r="FK6" s="147"/>
      <c r="FL6" s="147"/>
      <c r="FM6" s="147"/>
      <c r="FN6" s="147"/>
      <c r="FO6" s="147"/>
      <c r="FP6" s="147"/>
      <c r="FQ6" s="147"/>
      <c r="FR6" s="147"/>
      <c r="FS6" s="147"/>
      <c r="FT6" s="147"/>
      <c r="FU6" s="147"/>
      <c r="FV6" s="147"/>
      <c r="FW6" s="147"/>
      <c r="FX6" s="147"/>
      <c r="FY6" s="147"/>
      <c r="FZ6" s="147"/>
      <c r="GA6" s="147"/>
      <c r="GB6" s="147"/>
      <c r="GC6" s="147"/>
      <c r="GD6" s="147"/>
      <c r="GE6" s="147"/>
      <c r="GF6" s="147"/>
    </row>
    <row r="7" spans="1:1025" ht="15.75" customHeight="1" x14ac:dyDescent="0.3">
      <c r="A7" s="77"/>
      <c r="B7" s="63"/>
      <c r="C7" s="64"/>
      <c r="D7" s="8"/>
      <c r="E7" s="8"/>
      <c r="F7" s="9"/>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7"/>
      <c r="FZ7" s="147"/>
      <c r="GA7" s="147"/>
      <c r="GB7" s="147"/>
      <c r="GC7" s="147"/>
      <c r="GD7" s="147"/>
      <c r="GE7" s="147"/>
      <c r="GF7" s="147"/>
    </row>
    <row r="8" spans="1:1025" ht="26.25" x14ac:dyDescent="0.2">
      <c r="A8" s="78" t="s">
        <v>52</v>
      </c>
      <c r="B8" s="8"/>
      <c r="C8" s="8"/>
      <c r="D8" s="8"/>
      <c r="E8" s="8"/>
      <c r="F8" s="9"/>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c r="CV8" s="147"/>
      <c r="CW8" s="147"/>
      <c r="CX8" s="147"/>
      <c r="CY8" s="147"/>
      <c r="CZ8" s="147"/>
      <c r="DA8" s="147"/>
      <c r="DB8" s="147"/>
      <c r="DC8" s="147"/>
      <c r="DD8" s="147"/>
      <c r="DE8" s="147"/>
      <c r="DF8" s="147"/>
      <c r="DG8" s="147"/>
      <c r="DH8" s="147"/>
      <c r="DI8" s="147"/>
      <c r="DJ8" s="147"/>
      <c r="DK8" s="147"/>
      <c r="DL8" s="147"/>
      <c r="DM8" s="147"/>
      <c r="DN8" s="147"/>
      <c r="DO8" s="147"/>
      <c r="DP8" s="147"/>
      <c r="DQ8" s="147"/>
      <c r="DR8" s="147"/>
      <c r="DS8" s="147"/>
      <c r="DT8" s="147"/>
      <c r="DU8" s="147"/>
      <c r="DV8" s="147"/>
      <c r="DW8" s="147"/>
      <c r="DX8" s="147"/>
      <c r="DY8" s="147"/>
      <c r="DZ8" s="147"/>
      <c r="EA8" s="147"/>
      <c r="EB8" s="147"/>
      <c r="EC8" s="147"/>
      <c r="ED8" s="147"/>
      <c r="EE8" s="147"/>
      <c r="EF8" s="147"/>
      <c r="EG8" s="147"/>
      <c r="EH8" s="147"/>
      <c r="EI8" s="147"/>
      <c r="EJ8" s="147"/>
      <c r="EK8" s="147"/>
      <c r="EL8" s="147"/>
      <c r="EM8" s="147"/>
      <c r="EN8" s="147"/>
      <c r="EO8" s="147"/>
      <c r="EP8" s="147"/>
      <c r="EQ8" s="147"/>
      <c r="ER8" s="147"/>
      <c r="ES8" s="147"/>
      <c r="ET8" s="147"/>
      <c r="EU8" s="147"/>
      <c r="EV8" s="147"/>
      <c r="EW8" s="147"/>
      <c r="EX8" s="147"/>
      <c r="EY8" s="147"/>
      <c r="EZ8" s="147"/>
      <c r="FA8" s="147"/>
      <c r="FB8" s="147"/>
      <c r="FC8" s="147"/>
      <c r="FD8" s="147"/>
      <c r="FE8" s="147"/>
      <c r="FF8" s="147"/>
      <c r="FG8" s="147"/>
      <c r="FH8" s="147"/>
      <c r="FI8" s="147"/>
      <c r="FJ8" s="147"/>
      <c r="FK8" s="147"/>
      <c r="FL8" s="147"/>
      <c r="FM8" s="147"/>
      <c r="FN8" s="147"/>
      <c r="FO8" s="147"/>
      <c r="FP8" s="147"/>
      <c r="FQ8" s="147"/>
      <c r="FR8" s="147"/>
      <c r="FS8" s="147"/>
      <c r="FT8" s="147"/>
      <c r="FU8" s="147"/>
      <c r="FV8" s="147"/>
      <c r="FW8" s="147"/>
      <c r="FX8" s="147"/>
      <c r="FY8" s="147"/>
      <c r="FZ8" s="147"/>
      <c r="GA8" s="147"/>
      <c r="GB8" s="147"/>
      <c r="GC8" s="147"/>
      <c r="GD8" s="147"/>
      <c r="GE8" s="147"/>
      <c r="GF8" s="147"/>
    </row>
    <row r="9" spans="1:1025" ht="15" x14ac:dyDescent="0.25">
      <c r="A9" s="79" t="s">
        <v>102</v>
      </c>
      <c r="B9" s="8"/>
      <c r="C9" s="65" t="str">
        <f>IF(Antragsformular!B116="","",Antragsformular!B116)</f>
        <v/>
      </c>
      <c r="D9" s="8"/>
      <c r="E9" s="8"/>
      <c r="F9" s="9"/>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row>
    <row r="10" spans="1:1025" x14ac:dyDescent="0.2">
      <c r="A10" s="80" t="s">
        <v>53</v>
      </c>
      <c r="B10" s="8"/>
      <c r="C10" s="8"/>
      <c r="D10" s="8"/>
      <c r="E10" s="8"/>
      <c r="F10" s="9"/>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c r="CV10" s="147"/>
      <c r="CW10" s="147"/>
      <c r="CX10" s="147"/>
      <c r="CY10" s="147"/>
      <c r="CZ10" s="147"/>
      <c r="DA10" s="147"/>
      <c r="DB10" s="147"/>
      <c r="DC10" s="147"/>
      <c r="DD10" s="147"/>
      <c r="DE10" s="147"/>
      <c r="DF10" s="147"/>
      <c r="DG10" s="147"/>
      <c r="DH10" s="147"/>
      <c r="DI10" s="147"/>
      <c r="DJ10" s="147"/>
      <c r="DK10" s="147"/>
      <c r="DL10" s="147"/>
      <c r="DM10" s="147"/>
      <c r="DN10" s="147"/>
      <c r="DO10" s="147"/>
      <c r="DP10" s="147"/>
      <c r="DQ10" s="147"/>
      <c r="DR10" s="147"/>
      <c r="DS10" s="147"/>
      <c r="DT10" s="147"/>
      <c r="DU10" s="147"/>
      <c r="DV10" s="147"/>
      <c r="DW10" s="147"/>
      <c r="DX10" s="147"/>
      <c r="DY10" s="147"/>
      <c r="DZ10" s="147"/>
      <c r="EA10" s="147"/>
      <c r="EB10" s="147"/>
      <c r="EC10" s="147"/>
      <c r="ED10" s="147"/>
      <c r="EE10" s="147"/>
      <c r="EF10" s="147"/>
      <c r="EG10" s="147"/>
      <c r="EH10" s="147"/>
      <c r="EI10" s="147"/>
      <c r="EJ10" s="147"/>
      <c r="EK10" s="147"/>
      <c r="EL10" s="147"/>
      <c r="EM10" s="147"/>
      <c r="EN10" s="147"/>
      <c r="EO10" s="147"/>
      <c r="EP10" s="147"/>
      <c r="EQ10" s="147"/>
      <c r="ER10" s="147"/>
      <c r="ES10" s="147"/>
      <c r="ET10" s="147"/>
      <c r="EU10" s="147"/>
      <c r="EV10" s="147"/>
      <c r="EW10" s="147"/>
      <c r="EX10" s="147"/>
      <c r="EY10" s="147"/>
      <c r="EZ10" s="147"/>
      <c r="FA10" s="147"/>
      <c r="FB10" s="147"/>
      <c r="FC10" s="147"/>
      <c r="FD10" s="147"/>
      <c r="FE10" s="147"/>
      <c r="FF10" s="147"/>
      <c r="FG10" s="147"/>
      <c r="FH10" s="147"/>
      <c r="FI10" s="147"/>
      <c r="FJ10" s="147"/>
      <c r="FK10" s="147"/>
      <c r="FL10" s="147"/>
      <c r="FM10" s="147"/>
      <c r="FN10" s="147"/>
      <c r="FO10" s="147"/>
      <c r="FP10" s="147"/>
      <c r="FQ10" s="147"/>
      <c r="FR10" s="147"/>
      <c r="FS10" s="147"/>
      <c r="FT10" s="147"/>
      <c r="FU10" s="147"/>
      <c r="FV10" s="147"/>
      <c r="FW10" s="147"/>
      <c r="FX10" s="147"/>
      <c r="FY10" s="147"/>
      <c r="FZ10" s="147"/>
      <c r="GA10" s="147"/>
      <c r="GB10" s="147"/>
      <c r="GC10" s="147"/>
      <c r="GD10" s="147"/>
      <c r="GE10" s="147"/>
      <c r="GF10" s="147"/>
    </row>
    <row r="11" spans="1:1025" x14ac:dyDescent="0.2">
      <c r="A11" s="80"/>
      <c r="B11" s="8"/>
      <c r="C11" s="8"/>
      <c r="D11" s="8"/>
      <c r="E11" s="8"/>
      <c r="F11" s="9"/>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7"/>
      <c r="CN11" s="147"/>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7"/>
      <c r="EG11" s="147"/>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7"/>
      <c r="FZ11" s="147"/>
      <c r="GA11" s="147"/>
      <c r="GB11" s="147"/>
      <c r="GC11" s="147"/>
      <c r="GD11" s="147"/>
      <c r="GE11" s="147"/>
      <c r="GF11" s="147"/>
    </row>
    <row r="12" spans="1:1025" ht="16.5" x14ac:dyDescent="0.2">
      <c r="A12" s="81" t="s">
        <v>54</v>
      </c>
      <c r="B12" s="66"/>
      <c r="C12" s="8"/>
      <c r="D12" s="8"/>
      <c r="E12" s="8"/>
      <c r="F12" s="9"/>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c r="BM12" s="147"/>
      <c r="BN12" s="147"/>
      <c r="BO12" s="147"/>
      <c r="BP12" s="147"/>
      <c r="BQ12" s="147"/>
      <c r="BR12" s="147"/>
      <c r="BS12" s="147"/>
      <c r="BT12" s="147"/>
      <c r="BU12" s="147"/>
      <c r="BV12" s="147"/>
      <c r="BW12" s="147"/>
      <c r="BX12" s="147"/>
      <c r="BY12" s="147"/>
      <c r="BZ12" s="147"/>
      <c r="CA12" s="147"/>
      <c r="CB12" s="147"/>
      <c r="CC12" s="147"/>
      <c r="CD12" s="147"/>
      <c r="CE12" s="147"/>
      <c r="CF12" s="147"/>
      <c r="CG12" s="147"/>
      <c r="CH12" s="147"/>
      <c r="CI12" s="147"/>
      <c r="CJ12" s="147"/>
      <c r="CK12" s="147"/>
      <c r="CL12" s="147"/>
      <c r="CM12" s="147"/>
      <c r="CN12" s="147"/>
      <c r="CO12" s="147"/>
      <c r="CP12" s="147"/>
      <c r="CQ12" s="147"/>
      <c r="CR12" s="147"/>
      <c r="CS12" s="147"/>
      <c r="CT12" s="147"/>
      <c r="CU12" s="147"/>
      <c r="CV12" s="147"/>
      <c r="CW12" s="147"/>
      <c r="CX12" s="147"/>
      <c r="CY12" s="147"/>
      <c r="CZ12" s="147"/>
      <c r="DA12" s="147"/>
      <c r="DB12" s="147"/>
      <c r="DC12" s="147"/>
      <c r="DD12" s="147"/>
      <c r="DE12" s="147"/>
      <c r="DF12" s="147"/>
      <c r="DG12" s="147"/>
      <c r="DH12" s="147"/>
      <c r="DI12" s="147"/>
      <c r="DJ12" s="147"/>
      <c r="DK12" s="147"/>
      <c r="DL12" s="147"/>
      <c r="DM12" s="147"/>
      <c r="DN12" s="147"/>
      <c r="DO12" s="147"/>
      <c r="DP12" s="147"/>
      <c r="DQ12" s="147"/>
      <c r="DR12" s="147"/>
      <c r="DS12" s="147"/>
      <c r="DT12" s="147"/>
      <c r="DU12" s="147"/>
      <c r="DV12" s="147"/>
      <c r="DW12" s="147"/>
      <c r="DX12" s="147"/>
      <c r="DY12" s="147"/>
      <c r="DZ12" s="147"/>
      <c r="EA12" s="147"/>
      <c r="EB12" s="147"/>
      <c r="EC12" s="147"/>
      <c r="ED12" s="147"/>
      <c r="EE12" s="147"/>
      <c r="EF12" s="147"/>
      <c r="EG12" s="147"/>
      <c r="EH12" s="147"/>
      <c r="EI12" s="147"/>
      <c r="EJ12" s="147"/>
      <c r="EK12" s="147"/>
      <c r="EL12" s="147"/>
      <c r="EM12" s="147"/>
      <c r="EN12" s="147"/>
      <c r="EO12" s="147"/>
      <c r="EP12" s="147"/>
      <c r="EQ12" s="147"/>
      <c r="ER12" s="147"/>
      <c r="ES12" s="147"/>
      <c r="ET12" s="147"/>
      <c r="EU12" s="147"/>
      <c r="EV12" s="147"/>
      <c r="EW12" s="147"/>
      <c r="EX12" s="147"/>
      <c r="EY12" s="147"/>
      <c r="EZ12" s="147"/>
      <c r="FA12" s="147"/>
      <c r="FB12" s="147"/>
      <c r="FC12" s="147"/>
      <c r="FD12" s="147"/>
      <c r="FE12" s="147"/>
      <c r="FF12" s="147"/>
      <c r="FG12" s="147"/>
      <c r="FH12" s="147"/>
      <c r="FI12" s="147"/>
      <c r="FJ12" s="147"/>
      <c r="FK12" s="147"/>
      <c r="FL12" s="147"/>
      <c r="FM12" s="147"/>
      <c r="FN12" s="147"/>
      <c r="FO12" s="147"/>
      <c r="FP12" s="147"/>
      <c r="FQ12" s="147"/>
      <c r="FR12" s="147"/>
      <c r="FS12" s="147"/>
      <c r="FT12" s="147"/>
      <c r="FU12" s="147"/>
      <c r="FV12" s="147"/>
      <c r="FW12" s="147"/>
      <c r="FX12" s="147"/>
      <c r="FY12" s="147"/>
      <c r="FZ12" s="147"/>
      <c r="GA12" s="147"/>
      <c r="GB12" s="147"/>
      <c r="GC12" s="147"/>
      <c r="GD12" s="147"/>
      <c r="GE12" s="147"/>
      <c r="GF12" s="147"/>
    </row>
    <row r="13" spans="1:1025" ht="24.75" customHeight="1" x14ac:dyDescent="0.2">
      <c r="A13" s="222" t="s">
        <v>55</v>
      </c>
      <c r="B13" s="253"/>
      <c r="C13" s="253"/>
      <c r="D13" s="253"/>
      <c r="E13" s="253"/>
      <c r="F13" s="254"/>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47"/>
      <c r="CO13" s="147"/>
      <c r="CP13" s="147"/>
      <c r="CQ13" s="147"/>
      <c r="CR13" s="147"/>
      <c r="CS13" s="147"/>
      <c r="CT13" s="147"/>
      <c r="CU13" s="147"/>
      <c r="CV13" s="147"/>
      <c r="CW13" s="147"/>
      <c r="CX13" s="147"/>
      <c r="CY13" s="147"/>
      <c r="CZ13" s="147"/>
      <c r="DA13" s="147"/>
      <c r="DB13" s="147"/>
      <c r="DC13" s="147"/>
      <c r="DD13" s="147"/>
      <c r="DE13" s="147"/>
      <c r="DF13" s="147"/>
      <c r="DG13" s="147"/>
      <c r="DH13" s="147"/>
      <c r="DI13" s="147"/>
      <c r="DJ13" s="147"/>
      <c r="DK13" s="147"/>
      <c r="DL13" s="147"/>
      <c r="DM13" s="147"/>
      <c r="DN13" s="147"/>
      <c r="DO13" s="147"/>
      <c r="DP13" s="147"/>
      <c r="DQ13" s="147"/>
      <c r="DR13" s="147"/>
      <c r="DS13" s="147"/>
      <c r="DT13" s="147"/>
      <c r="DU13" s="147"/>
      <c r="DV13" s="147"/>
      <c r="DW13" s="147"/>
      <c r="DX13" s="147"/>
      <c r="DY13" s="147"/>
      <c r="DZ13" s="147"/>
      <c r="EA13" s="147"/>
      <c r="EB13" s="147"/>
      <c r="EC13" s="147"/>
      <c r="ED13" s="147"/>
      <c r="EE13" s="147"/>
      <c r="EF13" s="147"/>
      <c r="EG13" s="147"/>
      <c r="EH13" s="147"/>
      <c r="EI13" s="147"/>
      <c r="EJ13" s="147"/>
      <c r="EK13" s="147"/>
      <c r="EL13" s="147"/>
      <c r="EM13" s="147"/>
      <c r="EN13" s="147"/>
      <c r="EO13" s="147"/>
      <c r="EP13" s="147"/>
      <c r="EQ13" s="147"/>
      <c r="ER13" s="147"/>
      <c r="ES13" s="147"/>
      <c r="ET13" s="147"/>
      <c r="EU13" s="147"/>
      <c r="EV13" s="147"/>
      <c r="EW13" s="147"/>
      <c r="EX13" s="147"/>
      <c r="EY13" s="147"/>
      <c r="EZ13" s="147"/>
      <c r="FA13" s="147"/>
      <c r="FB13" s="147"/>
      <c r="FC13" s="147"/>
      <c r="FD13" s="147"/>
      <c r="FE13" s="147"/>
      <c r="FF13" s="147"/>
      <c r="FG13" s="147"/>
      <c r="FH13" s="147"/>
      <c r="FI13" s="147"/>
      <c r="FJ13" s="147"/>
      <c r="FK13" s="147"/>
      <c r="FL13" s="147"/>
      <c r="FM13" s="147"/>
      <c r="FN13" s="147"/>
      <c r="FO13" s="147"/>
      <c r="FP13" s="147"/>
      <c r="FQ13" s="147"/>
      <c r="FR13" s="147"/>
      <c r="FS13" s="147"/>
      <c r="FT13" s="147"/>
      <c r="FU13" s="147"/>
      <c r="FV13" s="147"/>
      <c r="FW13" s="147"/>
      <c r="FX13" s="147"/>
      <c r="FY13" s="147"/>
      <c r="FZ13" s="147"/>
      <c r="GA13" s="147"/>
      <c r="GB13" s="147"/>
      <c r="GC13" s="147"/>
      <c r="GD13" s="147"/>
      <c r="GE13" s="147"/>
      <c r="GF13" s="147"/>
    </row>
    <row r="14" spans="1:1025" ht="15" x14ac:dyDescent="0.2">
      <c r="A14" s="218" t="s">
        <v>56</v>
      </c>
      <c r="B14" s="219"/>
      <c r="C14" s="8"/>
      <c r="D14" s="8"/>
      <c r="E14" s="8"/>
      <c r="F14" s="9"/>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c r="CV14" s="147"/>
      <c r="CW14" s="147"/>
      <c r="CX14" s="147"/>
      <c r="CY14" s="147"/>
      <c r="CZ14" s="147"/>
      <c r="DA14" s="147"/>
      <c r="DB14" s="147"/>
      <c r="DC14" s="147"/>
      <c r="DD14" s="147"/>
      <c r="DE14" s="147"/>
      <c r="DF14" s="147"/>
      <c r="DG14" s="147"/>
      <c r="DH14" s="147"/>
      <c r="DI14" s="147"/>
      <c r="DJ14" s="147"/>
      <c r="DK14" s="147"/>
      <c r="DL14" s="147"/>
      <c r="DM14" s="147"/>
      <c r="DN14" s="147"/>
      <c r="DO14" s="147"/>
      <c r="DP14" s="147"/>
      <c r="DQ14" s="147"/>
      <c r="DR14" s="147"/>
      <c r="DS14" s="147"/>
      <c r="DT14" s="147"/>
      <c r="DU14" s="147"/>
      <c r="DV14" s="147"/>
      <c r="DW14" s="147"/>
      <c r="DX14" s="147"/>
      <c r="DY14" s="147"/>
      <c r="DZ14" s="147"/>
      <c r="EA14" s="147"/>
      <c r="EB14" s="147"/>
      <c r="EC14" s="147"/>
      <c r="ED14" s="147"/>
      <c r="EE14" s="147"/>
      <c r="EF14" s="147"/>
      <c r="EG14" s="147"/>
      <c r="EH14" s="147"/>
      <c r="EI14" s="147"/>
      <c r="EJ14" s="147"/>
      <c r="EK14" s="147"/>
      <c r="EL14" s="147"/>
      <c r="EM14" s="147"/>
      <c r="EN14" s="147"/>
      <c r="EO14" s="147"/>
      <c r="EP14" s="147"/>
      <c r="EQ14" s="147"/>
      <c r="ER14" s="147"/>
      <c r="ES14" s="147"/>
      <c r="ET14" s="147"/>
      <c r="EU14" s="147"/>
      <c r="EV14" s="147"/>
      <c r="EW14" s="147"/>
      <c r="EX14" s="147"/>
      <c r="EY14" s="147"/>
      <c r="EZ14" s="147"/>
      <c r="FA14" s="147"/>
      <c r="FB14" s="147"/>
      <c r="FC14" s="147"/>
      <c r="FD14" s="147"/>
      <c r="FE14" s="147"/>
      <c r="FF14" s="147"/>
      <c r="FG14" s="147"/>
      <c r="FH14" s="147"/>
      <c r="FI14" s="147"/>
      <c r="FJ14" s="147"/>
      <c r="FK14" s="147"/>
      <c r="FL14" s="147"/>
      <c r="FM14" s="147"/>
      <c r="FN14" s="147"/>
      <c r="FO14" s="147"/>
      <c r="FP14" s="147"/>
      <c r="FQ14" s="147"/>
      <c r="FR14" s="147"/>
      <c r="FS14" s="147"/>
      <c r="FT14" s="147"/>
      <c r="FU14" s="147"/>
      <c r="FV14" s="147"/>
      <c r="FW14" s="147"/>
      <c r="FX14" s="147"/>
      <c r="FY14" s="147"/>
      <c r="FZ14" s="147"/>
      <c r="GA14" s="147"/>
      <c r="GB14" s="147"/>
      <c r="GC14" s="147"/>
      <c r="GD14" s="147"/>
      <c r="GE14" s="147"/>
      <c r="GF14" s="147"/>
    </row>
    <row r="15" spans="1:1025" ht="9" customHeight="1" x14ac:dyDescent="0.2">
      <c r="A15" s="76"/>
      <c r="B15" s="8"/>
      <c r="C15" s="8"/>
      <c r="D15" s="8"/>
      <c r="E15" s="8"/>
      <c r="F15" s="9"/>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47"/>
      <c r="EP15" s="147"/>
      <c r="EQ15" s="147"/>
      <c r="ER15" s="147"/>
      <c r="ES15" s="147"/>
      <c r="ET15" s="147"/>
      <c r="EU15" s="147"/>
      <c r="EV15" s="147"/>
      <c r="EW15" s="147"/>
      <c r="EX15" s="147"/>
      <c r="EY15" s="147"/>
      <c r="EZ15" s="147"/>
      <c r="FA15" s="147"/>
      <c r="FB15" s="147"/>
      <c r="FC15" s="147"/>
      <c r="FD15" s="147"/>
      <c r="FE15" s="147"/>
      <c r="FF15" s="147"/>
      <c r="FG15" s="147"/>
      <c r="FH15" s="147"/>
      <c r="FI15" s="147"/>
      <c r="FJ15" s="147"/>
      <c r="FK15" s="147"/>
      <c r="FL15" s="147"/>
      <c r="FM15" s="147"/>
      <c r="FN15" s="147"/>
      <c r="FO15" s="147"/>
      <c r="FP15" s="147"/>
      <c r="FQ15" s="147"/>
      <c r="FR15" s="147"/>
      <c r="FS15" s="147"/>
      <c r="FT15" s="147"/>
      <c r="FU15" s="147"/>
      <c r="FV15" s="147"/>
      <c r="FW15" s="147"/>
      <c r="FX15" s="147"/>
      <c r="FY15" s="147"/>
      <c r="FZ15" s="147"/>
      <c r="GA15" s="147"/>
      <c r="GB15" s="147"/>
      <c r="GC15" s="147"/>
      <c r="GD15" s="147"/>
      <c r="GE15" s="147"/>
      <c r="GF15" s="147"/>
    </row>
    <row r="16" spans="1:1025" ht="38.25" customHeight="1" x14ac:dyDescent="0.2">
      <c r="A16" s="82"/>
      <c r="B16" s="255" t="s">
        <v>57</v>
      </c>
      <c r="C16" s="256" t="s">
        <v>134</v>
      </c>
      <c r="D16" s="256" t="s">
        <v>58</v>
      </c>
      <c r="E16" s="256" t="s">
        <v>59</v>
      </c>
      <c r="F16" s="257" t="s">
        <v>60</v>
      </c>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47"/>
      <c r="CO16" s="147"/>
      <c r="CP16" s="147"/>
      <c r="CQ16" s="147"/>
      <c r="CR16" s="147"/>
      <c r="CS16" s="147"/>
      <c r="CT16" s="147"/>
      <c r="CU16" s="147"/>
      <c r="CV16" s="147"/>
      <c r="CW16" s="147"/>
      <c r="CX16" s="147"/>
      <c r="CY16" s="147"/>
      <c r="CZ16" s="147"/>
      <c r="DA16" s="147"/>
      <c r="DB16" s="147"/>
      <c r="DC16" s="147"/>
      <c r="DD16" s="147"/>
      <c r="DE16" s="147"/>
      <c r="DF16" s="147"/>
      <c r="DG16" s="147"/>
      <c r="DH16" s="147"/>
      <c r="DI16" s="147"/>
      <c r="DJ16" s="147"/>
      <c r="DK16" s="147"/>
      <c r="DL16" s="147"/>
      <c r="DM16" s="147"/>
      <c r="DN16" s="147"/>
      <c r="DO16" s="147"/>
      <c r="DP16" s="147"/>
      <c r="DQ16" s="147"/>
      <c r="DR16" s="147"/>
      <c r="DS16" s="147"/>
      <c r="DT16" s="147"/>
      <c r="DU16" s="147"/>
      <c r="DV16" s="147"/>
      <c r="DW16" s="147"/>
      <c r="DX16" s="147"/>
      <c r="DY16" s="147"/>
      <c r="DZ16" s="147"/>
      <c r="EA16" s="147"/>
      <c r="EB16" s="147"/>
      <c r="EC16" s="147"/>
      <c r="ED16" s="147"/>
      <c r="EE16" s="147"/>
      <c r="EF16" s="147"/>
      <c r="EG16" s="147"/>
      <c r="EH16" s="147"/>
      <c r="EI16" s="147"/>
      <c r="EJ16" s="147"/>
      <c r="EK16" s="147"/>
      <c r="EL16" s="147"/>
      <c r="EM16" s="147"/>
      <c r="EN16" s="147"/>
      <c r="EO16" s="147"/>
      <c r="EP16" s="147"/>
      <c r="EQ16" s="147"/>
      <c r="ER16" s="147"/>
      <c r="ES16" s="147"/>
      <c r="ET16" s="147"/>
      <c r="EU16" s="147"/>
      <c r="EV16" s="147"/>
      <c r="EW16" s="147"/>
      <c r="EX16" s="147"/>
      <c r="EY16" s="147"/>
      <c r="EZ16" s="147"/>
      <c r="FA16" s="147"/>
      <c r="FB16" s="147"/>
      <c r="FC16" s="147"/>
      <c r="FD16" s="147"/>
      <c r="FE16" s="147"/>
      <c r="FF16" s="147"/>
      <c r="FG16" s="147"/>
      <c r="FH16" s="147"/>
      <c r="FI16" s="147"/>
      <c r="FJ16" s="147"/>
      <c r="FK16" s="147"/>
      <c r="FL16" s="147"/>
      <c r="FM16" s="147"/>
      <c r="FN16" s="147"/>
      <c r="FO16" s="147"/>
      <c r="FP16" s="147"/>
      <c r="FQ16" s="147"/>
      <c r="FR16" s="147"/>
      <c r="FS16" s="147"/>
      <c r="FT16" s="147"/>
      <c r="FU16" s="147"/>
      <c r="FV16" s="147"/>
      <c r="FW16" s="147"/>
      <c r="FX16" s="147"/>
      <c r="FY16" s="147"/>
      <c r="FZ16" s="147"/>
      <c r="GA16" s="147"/>
      <c r="GB16" s="147"/>
      <c r="GC16" s="147"/>
      <c r="GD16" s="147"/>
      <c r="GE16" s="147"/>
      <c r="GF16" s="147"/>
    </row>
    <row r="17" spans="1:1025" ht="25.5" customHeight="1" x14ac:dyDescent="0.2">
      <c r="A17" s="83"/>
      <c r="B17" s="255"/>
      <c r="C17" s="256"/>
      <c r="D17" s="256"/>
      <c r="E17" s="256"/>
      <c r="F17" s="25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7"/>
      <c r="EU17" s="147"/>
      <c r="EV17" s="147"/>
      <c r="EW17" s="147"/>
      <c r="EX17" s="147"/>
      <c r="EY17" s="147"/>
      <c r="EZ17" s="147"/>
      <c r="FA17" s="147"/>
      <c r="FB17" s="147"/>
      <c r="FC17" s="147"/>
      <c r="FD17" s="147"/>
      <c r="FE17" s="147"/>
      <c r="FF17" s="147"/>
      <c r="FG17" s="147"/>
      <c r="FH17" s="147"/>
      <c r="FI17" s="147"/>
      <c r="FJ17" s="147"/>
      <c r="FK17" s="147"/>
      <c r="FL17" s="147"/>
      <c r="FM17" s="147"/>
      <c r="FN17" s="147"/>
      <c r="FO17" s="147"/>
      <c r="FP17" s="147"/>
      <c r="FQ17" s="147"/>
      <c r="FR17" s="147"/>
      <c r="FS17" s="147"/>
      <c r="FT17" s="147"/>
      <c r="FU17" s="147"/>
      <c r="FV17" s="147"/>
      <c r="FW17" s="147"/>
      <c r="FX17" s="147"/>
      <c r="FY17" s="147"/>
      <c r="FZ17" s="147"/>
      <c r="GA17" s="147"/>
      <c r="GB17" s="147"/>
      <c r="GC17" s="147"/>
      <c r="GD17" s="147"/>
      <c r="GE17" s="147"/>
      <c r="GF17" s="147"/>
    </row>
    <row r="18" spans="1:1025" ht="15.75" customHeight="1" x14ac:dyDescent="0.2">
      <c r="A18" s="258" t="s">
        <v>61</v>
      </c>
      <c r="B18" s="259"/>
      <c r="C18" s="259"/>
      <c r="D18" s="259"/>
      <c r="E18" s="259"/>
      <c r="F18" s="260"/>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7"/>
      <c r="BT18" s="147"/>
      <c r="BU18" s="147"/>
      <c r="BV18" s="147"/>
      <c r="BW18" s="147"/>
      <c r="BX18" s="147"/>
      <c r="BY18" s="147"/>
      <c r="BZ18" s="147"/>
      <c r="CA18" s="147"/>
      <c r="CB18" s="147"/>
      <c r="CC18" s="147"/>
      <c r="CD18" s="147"/>
      <c r="CE18" s="147"/>
      <c r="CF18" s="147"/>
      <c r="CG18" s="147"/>
      <c r="CH18" s="147"/>
      <c r="CI18" s="147"/>
      <c r="CJ18" s="147"/>
      <c r="CK18" s="147"/>
      <c r="CL18" s="147"/>
      <c r="CM18" s="147"/>
      <c r="CN18" s="147"/>
      <c r="CO18" s="147"/>
      <c r="CP18" s="147"/>
      <c r="CQ18" s="147"/>
      <c r="CR18" s="147"/>
      <c r="CS18" s="147"/>
      <c r="CT18" s="147"/>
      <c r="CU18" s="147"/>
      <c r="CV18" s="147"/>
      <c r="CW18" s="147"/>
      <c r="CX18" s="147"/>
      <c r="CY18" s="147"/>
      <c r="CZ18" s="147"/>
      <c r="DA18" s="147"/>
      <c r="DB18" s="147"/>
      <c r="DC18" s="147"/>
      <c r="DD18" s="147"/>
      <c r="DE18" s="147"/>
      <c r="DF18" s="147"/>
      <c r="DG18" s="147"/>
      <c r="DH18" s="147"/>
      <c r="DI18" s="147"/>
      <c r="DJ18" s="147"/>
      <c r="DK18" s="147"/>
      <c r="DL18" s="147"/>
      <c r="DM18" s="147"/>
      <c r="DN18" s="147"/>
      <c r="DO18" s="147"/>
      <c r="DP18" s="147"/>
      <c r="DQ18" s="147"/>
      <c r="DR18" s="147"/>
      <c r="DS18" s="147"/>
      <c r="DT18" s="147"/>
      <c r="DU18" s="147"/>
      <c r="DV18" s="147"/>
      <c r="DW18" s="147"/>
      <c r="DX18" s="147"/>
      <c r="DY18" s="147"/>
      <c r="DZ18" s="147"/>
      <c r="EA18" s="147"/>
      <c r="EB18" s="147"/>
      <c r="EC18" s="147"/>
      <c r="ED18" s="147"/>
      <c r="EE18" s="147"/>
      <c r="EF18" s="147"/>
      <c r="EG18" s="147"/>
      <c r="EH18" s="147"/>
      <c r="EI18" s="147"/>
      <c r="EJ18" s="147"/>
      <c r="EK18" s="147"/>
      <c r="EL18" s="147"/>
      <c r="EM18" s="147"/>
      <c r="EN18" s="147"/>
      <c r="EO18" s="147"/>
      <c r="EP18" s="147"/>
      <c r="EQ18" s="147"/>
      <c r="ER18" s="147"/>
      <c r="ES18" s="147"/>
      <c r="ET18" s="147"/>
      <c r="EU18" s="147"/>
      <c r="EV18" s="147"/>
      <c r="EW18" s="147"/>
      <c r="EX18" s="147"/>
      <c r="EY18" s="147"/>
      <c r="EZ18" s="147"/>
      <c r="FA18" s="147"/>
      <c r="FB18" s="147"/>
      <c r="FC18" s="147"/>
      <c r="FD18" s="147"/>
      <c r="FE18" s="147"/>
      <c r="FF18" s="147"/>
      <c r="FG18" s="147"/>
      <c r="FH18" s="147"/>
      <c r="FI18" s="147"/>
      <c r="FJ18" s="147"/>
      <c r="FK18" s="147"/>
      <c r="FL18" s="147"/>
      <c r="FM18" s="147"/>
      <c r="FN18" s="147"/>
      <c r="FO18" s="147"/>
      <c r="FP18" s="147"/>
      <c r="FQ18" s="147"/>
      <c r="FR18" s="147"/>
      <c r="FS18" s="147"/>
      <c r="FT18" s="147"/>
      <c r="FU18" s="147"/>
      <c r="FV18" s="147"/>
      <c r="FW18" s="147"/>
      <c r="FX18" s="147"/>
      <c r="FY18" s="147"/>
      <c r="FZ18" s="147"/>
      <c r="GA18" s="147"/>
      <c r="GB18" s="147"/>
      <c r="GC18" s="147"/>
      <c r="GD18" s="147"/>
      <c r="GE18" s="147"/>
      <c r="GF18" s="147"/>
    </row>
    <row r="19" spans="1:1025" ht="15" x14ac:dyDescent="0.2">
      <c r="A19" s="84">
        <v>1</v>
      </c>
      <c r="B19" s="53"/>
      <c r="C19" s="54"/>
      <c r="D19" s="55"/>
      <c r="E19" s="56" t="str">
        <f t="shared" ref="E19:E29" si="0">IF(C19="","",ROUNDUP(($C$9-C19)/365,0))</f>
        <v/>
      </c>
      <c r="F19" s="85">
        <f>_xlfn.IFNA(VLOOKUP(E19,SVerweis_Legende!$A$3:$B$7,2)*D19,0)</f>
        <v>0</v>
      </c>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DQ19" s="147"/>
      <c r="DR19" s="147"/>
      <c r="DS19" s="147"/>
      <c r="DT19" s="147"/>
      <c r="DU19" s="147"/>
      <c r="DV19" s="147"/>
      <c r="DW19" s="147"/>
      <c r="DX19" s="147"/>
      <c r="DY19" s="147"/>
      <c r="DZ19" s="147"/>
      <c r="EA19" s="147"/>
      <c r="EB19" s="147"/>
      <c r="EC19" s="147"/>
      <c r="ED19" s="147"/>
      <c r="EE19" s="147"/>
      <c r="EF19" s="147"/>
      <c r="EG19" s="147"/>
      <c r="EH19" s="147"/>
      <c r="EI19" s="147"/>
      <c r="EJ19" s="147"/>
      <c r="EK19" s="147"/>
      <c r="EL19" s="147"/>
      <c r="EM19" s="147"/>
      <c r="EN19" s="147"/>
      <c r="EO19" s="147"/>
      <c r="EP19" s="147"/>
      <c r="EQ19" s="147"/>
      <c r="ER19" s="147"/>
      <c r="ES19" s="147"/>
      <c r="ET19" s="147"/>
      <c r="EU19" s="147"/>
      <c r="EV19" s="147"/>
      <c r="EW19" s="147"/>
      <c r="EX19" s="147"/>
      <c r="EY19" s="147"/>
      <c r="EZ19" s="147"/>
      <c r="FA19" s="147"/>
      <c r="FB19" s="147"/>
      <c r="FC19" s="147"/>
      <c r="FD19" s="147"/>
      <c r="FE19" s="147"/>
      <c r="FF19" s="147"/>
      <c r="FG19" s="147"/>
      <c r="FH19" s="147"/>
      <c r="FI19" s="147"/>
      <c r="FJ19" s="147"/>
      <c r="FK19" s="147"/>
      <c r="FL19" s="147"/>
      <c r="FM19" s="147"/>
      <c r="FN19" s="147"/>
      <c r="FO19" s="147"/>
      <c r="FP19" s="147"/>
      <c r="FQ19" s="147"/>
      <c r="FR19" s="147"/>
      <c r="FS19" s="147"/>
      <c r="FT19" s="147"/>
      <c r="FU19" s="147"/>
      <c r="FV19" s="147"/>
      <c r="FW19" s="147"/>
      <c r="FX19" s="147"/>
      <c r="FY19" s="147"/>
      <c r="FZ19" s="147"/>
      <c r="GA19" s="147"/>
      <c r="GB19" s="147"/>
      <c r="GC19" s="147"/>
      <c r="GD19" s="147"/>
      <c r="GE19" s="147"/>
      <c r="GF19" s="147"/>
    </row>
    <row r="20" spans="1:1025" ht="15" x14ac:dyDescent="0.2">
      <c r="A20" s="84">
        <f t="shared" ref="A20:A38" si="1">A19+1</f>
        <v>2</v>
      </c>
      <c r="B20" s="53"/>
      <c r="C20" s="54"/>
      <c r="D20" s="55"/>
      <c r="E20" s="56" t="str">
        <f t="shared" si="0"/>
        <v/>
      </c>
      <c r="F20" s="85">
        <f>_xlfn.IFNA(VLOOKUP(E20,SVerweis_Legende!$A$3:$B$7,2)*D20,0)</f>
        <v>0</v>
      </c>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7"/>
      <c r="DC20" s="147"/>
      <c r="DD20" s="147"/>
      <c r="DE20" s="147"/>
      <c r="DF20" s="147"/>
      <c r="DG20" s="147"/>
      <c r="DH20" s="147"/>
      <c r="DI20" s="147"/>
      <c r="DJ20" s="147"/>
      <c r="DK20" s="147"/>
      <c r="DL20" s="147"/>
      <c r="DM20" s="147"/>
      <c r="DN20" s="147"/>
      <c r="DO20" s="147"/>
      <c r="DP20" s="147"/>
      <c r="DQ20" s="147"/>
      <c r="DR20" s="147"/>
      <c r="DS20" s="147"/>
      <c r="DT20" s="147"/>
      <c r="DU20" s="147"/>
      <c r="DV20" s="147"/>
      <c r="DW20" s="147"/>
      <c r="DX20" s="147"/>
      <c r="DY20" s="147"/>
      <c r="DZ20" s="147"/>
      <c r="EA20" s="147"/>
      <c r="EB20" s="147"/>
      <c r="EC20" s="147"/>
      <c r="ED20" s="147"/>
      <c r="EE20" s="147"/>
      <c r="EF20" s="147"/>
      <c r="EG20" s="147"/>
      <c r="EH20" s="147"/>
      <c r="EI20" s="147"/>
      <c r="EJ20" s="147"/>
      <c r="EK20" s="147"/>
      <c r="EL20" s="147"/>
      <c r="EM20" s="147"/>
      <c r="EN20" s="147"/>
      <c r="EO20" s="147"/>
      <c r="EP20" s="147"/>
      <c r="EQ20" s="147"/>
      <c r="ER20" s="147"/>
      <c r="ES20" s="147"/>
      <c r="ET20" s="147"/>
      <c r="EU20" s="147"/>
      <c r="EV20" s="147"/>
      <c r="EW20" s="147"/>
      <c r="EX20" s="147"/>
      <c r="EY20" s="147"/>
      <c r="EZ20" s="147"/>
      <c r="FA20" s="147"/>
      <c r="FB20" s="147"/>
      <c r="FC20" s="147"/>
      <c r="FD20" s="147"/>
      <c r="FE20" s="147"/>
      <c r="FF20" s="147"/>
      <c r="FG20" s="147"/>
      <c r="FH20" s="147"/>
      <c r="FI20" s="147"/>
      <c r="FJ20" s="147"/>
      <c r="FK20" s="147"/>
      <c r="FL20" s="147"/>
      <c r="FM20" s="147"/>
      <c r="FN20" s="147"/>
      <c r="FO20" s="147"/>
      <c r="FP20" s="147"/>
      <c r="FQ20" s="147"/>
      <c r="FR20" s="147"/>
      <c r="FS20" s="147"/>
      <c r="FT20" s="147"/>
      <c r="FU20" s="147"/>
      <c r="FV20" s="147"/>
      <c r="FW20" s="147"/>
      <c r="FX20" s="147"/>
      <c r="FY20" s="147"/>
      <c r="FZ20" s="147"/>
      <c r="GA20" s="147"/>
      <c r="GB20" s="147"/>
      <c r="GC20" s="147"/>
      <c r="GD20" s="147"/>
      <c r="GE20" s="147"/>
      <c r="GF20" s="147"/>
    </row>
    <row r="21" spans="1:1025" ht="15" x14ac:dyDescent="0.2">
      <c r="A21" s="84">
        <f t="shared" si="1"/>
        <v>3</v>
      </c>
      <c r="B21" s="57"/>
      <c r="C21" s="54"/>
      <c r="D21" s="55"/>
      <c r="E21" s="56" t="str">
        <f t="shared" si="0"/>
        <v/>
      </c>
      <c r="F21" s="85">
        <f>_xlfn.IFNA(VLOOKUP(E21,SVerweis_Legende!$A$3:$B$7,2)*D21,0)</f>
        <v>0</v>
      </c>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7"/>
      <c r="DC21" s="147"/>
      <c r="DD21" s="147"/>
      <c r="DE21" s="147"/>
      <c r="DF21" s="147"/>
      <c r="DG21" s="147"/>
      <c r="DH21" s="147"/>
      <c r="DI21" s="147"/>
      <c r="DJ21" s="147"/>
      <c r="DK21" s="147"/>
      <c r="DL21" s="147"/>
      <c r="DM21" s="147"/>
      <c r="DN21" s="147"/>
      <c r="DO21" s="147"/>
      <c r="DP21" s="147"/>
      <c r="DQ21" s="147"/>
      <c r="DR21" s="147"/>
      <c r="DS21" s="147"/>
      <c r="DT21" s="147"/>
      <c r="DU21" s="147"/>
      <c r="DV21" s="147"/>
      <c r="DW21" s="147"/>
      <c r="DX21" s="147"/>
      <c r="DY21" s="147"/>
      <c r="DZ21" s="147"/>
      <c r="EA21" s="147"/>
      <c r="EB21" s="147"/>
      <c r="EC21" s="147"/>
      <c r="ED21" s="147"/>
      <c r="EE21" s="147"/>
      <c r="EF21" s="147"/>
      <c r="EG21" s="147"/>
      <c r="EH21" s="147"/>
      <c r="EI21" s="147"/>
      <c r="EJ21" s="147"/>
      <c r="EK21" s="147"/>
      <c r="EL21" s="147"/>
      <c r="EM21" s="147"/>
      <c r="EN21" s="147"/>
      <c r="EO21" s="147"/>
      <c r="EP21" s="147"/>
      <c r="EQ21" s="147"/>
      <c r="ER21" s="147"/>
      <c r="ES21" s="147"/>
      <c r="ET21" s="147"/>
      <c r="EU21" s="147"/>
      <c r="EV21" s="147"/>
      <c r="EW21" s="147"/>
      <c r="EX21" s="147"/>
      <c r="EY21" s="147"/>
      <c r="EZ21" s="147"/>
      <c r="FA21" s="147"/>
      <c r="FB21" s="147"/>
      <c r="FC21" s="147"/>
      <c r="FD21" s="147"/>
      <c r="FE21" s="147"/>
      <c r="FF21" s="147"/>
      <c r="FG21" s="147"/>
      <c r="FH21" s="147"/>
      <c r="FI21" s="147"/>
      <c r="FJ21" s="147"/>
      <c r="FK21" s="147"/>
      <c r="FL21" s="147"/>
      <c r="FM21" s="147"/>
      <c r="FN21" s="147"/>
      <c r="FO21" s="147"/>
      <c r="FP21" s="147"/>
      <c r="FQ21" s="147"/>
      <c r="FR21" s="147"/>
      <c r="FS21" s="147"/>
      <c r="FT21" s="147"/>
      <c r="FU21" s="147"/>
      <c r="FV21" s="147"/>
      <c r="FW21" s="147"/>
      <c r="FX21" s="147"/>
      <c r="FY21" s="147"/>
      <c r="FZ21" s="147"/>
      <c r="GA21" s="147"/>
      <c r="GB21" s="147"/>
      <c r="GC21" s="147"/>
      <c r="GD21" s="147"/>
      <c r="GE21" s="147"/>
      <c r="GF21" s="147"/>
    </row>
    <row r="22" spans="1:1025" ht="15" x14ac:dyDescent="0.2">
      <c r="A22" s="84">
        <f t="shared" si="1"/>
        <v>4</v>
      </c>
      <c r="B22" s="57"/>
      <c r="C22" s="54"/>
      <c r="D22" s="55"/>
      <c r="E22" s="56" t="str">
        <f t="shared" si="0"/>
        <v/>
      </c>
      <c r="F22" s="85">
        <f>_xlfn.IFNA(VLOOKUP(E22,SVerweis_Legende!$A$3:$B$7,2)*D22,0)</f>
        <v>0</v>
      </c>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c r="FF22" s="147"/>
      <c r="FG22" s="147"/>
      <c r="FH22" s="147"/>
      <c r="FI22" s="147"/>
      <c r="FJ22" s="147"/>
      <c r="FK22" s="147"/>
      <c r="FL22" s="147"/>
      <c r="FM22" s="147"/>
      <c r="FN22" s="147"/>
      <c r="FO22" s="147"/>
      <c r="FP22" s="147"/>
      <c r="FQ22" s="147"/>
      <c r="FR22" s="147"/>
      <c r="FS22" s="147"/>
      <c r="FT22" s="147"/>
      <c r="FU22" s="147"/>
      <c r="FV22" s="147"/>
      <c r="FW22" s="147"/>
      <c r="FX22" s="147"/>
      <c r="FY22" s="147"/>
      <c r="FZ22" s="147"/>
      <c r="GA22" s="147"/>
      <c r="GB22" s="147"/>
      <c r="GC22" s="147"/>
      <c r="GD22" s="147"/>
      <c r="GE22" s="147"/>
      <c r="GF22" s="147"/>
    </row>
    <row r="23" spans="1:1025" ht="15" x14ac:dyDescent="0.2">
      <c r="A23" s="84">
        <f t="shared" si="1"/>
        <v>5</v>
      </c>
      <c r="B23" s="53"/>
      <c r="C23" s="54"/>
      <c r="D23" s="55"/>
      <c r="E23" s="56" t="str">
        <f t="shared" si="0"/>
        <v/>
      </c>
      <c r="F23" s="85">
        <f>_xlfn.IFNA(VLOOKUP(E23,SVerweis_Legende!$A$3:$B$7,2)*D23,0)</f>
        <v>0</v>
      </c>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c r="DE23" s="147"/>
      <c r="DF23" s="147"/>
      <c r="DG23" s="147"/>
      <c r="DH23" s="147"/>
      <c r="DI23" s="147"/>
      <c r="DJ23" s="147"/>
      <c r="DK23" s="147"/>
      <c r="DL23" s="147"/>
      <c r="DM23" s="147"/>
      <c r="DN23" s="147"/>
      <c r="DO23" s="147"/>
      <c r="DP23" s="147"/>
      <c r="DQ23" s="147"/>
      <c r="DR23" s="147"/>
      <c r="DS23" s="147"/>
      <c r="DT23" s="147"/>
      <c r="DU23" s="147"/>
      <c r="DV23" s="147"/>
      <c r="DW23" s="147"/>
      <c r="DX23" s="147"/>
      <c r="DY23" s="147"/>
      <c r="DZ23" s="147"/>
      <c r="EA23" s="147"/>
      <c r="EB23" s="147"/>
      <c r="EC23" s="147"/>
      <c r="ED23" s="147"/>
      <c r="EE23" s="147"/>
      <c r="EF23" s="147"/>
      <c r="EG23" s="147"/>
      <c r="EH23" s="147"/>
      <c r="EI23" s="147"/>
      <c r="EJ23" s="147"/>
      <c r="EK23" s="147"/>
      <c r="EL23" s="147"/>
      <c r="EM23" s="147"/>
      <c r="EN23" s="147"/>
      <c r="EO23" s="147"/>
      <c r="EP23" s="147"/>
      <c r="EQ23" s="147"/>
      <c r="ER23" s="147"/>
      <c r="ES23" s="147"/>
      <c r="ET23" s="147"/>
      <c r="EU23" s="147"/>
      <c r="EV23" s="147"/>
      <c r="EW23" s="147"/>
      <c r="EX23" s="147"/>
      <c r="EY23" s="147"/>
      <c r="EZ23" s="147"/>
      <c r="FA23" s="147"/>
      <c r="FB23" s="147"/>
      <c r="FC23" s="147"/>
      <c r="FD23" s="147"/>
      <c r="FE23" s="147"/>
      <c r="FF23" s="147"/>
      <c r="FG23" s="147"/>
      <c r="FH23" s="147"/>
      <c r="FI23" s="147"/>
      <c r="FJ23" s="147"/>
      <c r="FK23" s="147"/>
      <c r="FL23" s="147"/>
      <c r="FM23" s="147"/>
      <c r="FN23" s="147"/>
      <c r="FO23" s="147"/>
      <c r="FP23" s="147"/>
      <c r="FQ23" s="147"/>
      <c r="FR23" s="147"/>
      <c r="FS23" s="147"/>
      <c r="FT23" s="147"/>
      <c r="FU23" s="147"/>
      <c r="FV23" s="147"/>
      <c r="FW23" s="147"/>
      <c r="FX23" s="147"/>
      <c r="FY23" s="147"/>
      <c r="FZ23" s="147"/>
      <c r="GA23" s="147"/>
      <c r="GB23" s="147"/>
      <c r="GC23" s="147"/>
      <c r="GD23" s="147"/>
      <c r="GE23" s="147"/>
      <c r="GF23" s="147"/>
    </row>
    <row r="24" spans="1:1025" ht="15" x14ac:dyDescent="0.2">
      <c r="A24" s="84">
        <f t="shared" si="1"/>
        <v>6</v>
      </c>
      <c r="B24" s="53"/>
      <c r="C24" s="54"/>
      <c r="D24" s="55"/>
      <c r="E24" s="56" t="str">
        <f t="shared" si="0"/>
        <v/>
      </c>
      <c r="F24" s="85">
        <f>_xlfn.IFNA(VLOOKUP(E24,SVerweis_Legende!$A$3:$B$7,2)*D24,0)</f>
        <v>0</v>
      </c>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c r="DE24" s="147"/>
      <c r="DF24" s="147"/>
      <c r="DG24" s="147"/>
      <c r="DH24" s="147"/>
      <c r="DI24" s="147"/>
      <c r="DJ24" s="147"/>
      <c r="DK24" s="147"/>
      <c r="DL24" s="147"/>
      <c r="DM24" s="147"/>
      <c r="DN24" s="147"/>
      <c r="DO24" s="147"/>
      <c r="DP24" s="147"/>
      <c r="DQ24" s="147"/>
      <c r="DR24" s="147"/>
      <c r="DS24" s="147"/>
      <c r="DT24" s="147"/>
      <c r="DU24" s="147"/>
      <c r="DV24" s="147"/>
      <c r="DW24" s="147"/>
      <c r="DX24" s="147"/>
      <c r="DY24" s="147"/>
      <c r="DZ24" s="147"/>
      <c r="EA24" s="147"/>
      <c r="EB24" s="147"/>
      <c r="EC24" s="147"/>
      <c r="ED24" s="147"/>
      <c r="EE24" s="147"/>
      <c r="EF24" s="147"/>
      <c r="EG24" s="147"/>
      <c r="EH24" s="147"/>
      <c r="EI24" s="147"/>
      <c r="EJ24" s="147"/>
      <c r="EK24" s="147"/>
      <c r="EL24" s="147"/>
      <c r="EM24" s="147"/>
      <c r="EN24" s="147"/>
      <c r="EO24" s="147"/>
      <c r="EP24" s="147"/>
      <c r="EQ24" s="147"/>
      <c r="ER24" s="147"/>
      <c r="ES24" s="147"/>
      <c r="ET24" s="147"/>
      <c r="EU24" s="147"/>
      <c r="EV24" s="147"/>
      <c r="EW24" s="147"/>
      <c r="EX24" s="147"/>
      <c r="EY24" s="147"/>
      <c r="EZ24" s="147"/>
      <c r="FA24" s="147"/>
      <c r="FB24" s="147"/>
      <c r="FC24" s="147"/>
      <c r="FD24" s="147"/>
      <c r="FE24" s="147"/>
      <c r="FF24" s="147"/>
      <c r="FG24" s="147"/>
      <c r="FH24" s="147"/>
      <c r="FI24" s="147"/>
      <c r="FJ24" s="147"/>
      <c r="FK24" s="147"/>
      <c r="FL24" s="147"/>
      <c r="FM24" s="147"/>
      <c r="FN24" s="147"/>
      <c r="FO24" s="147"/>
      <c r="FP24" s="147"/>
      <c r="FQ24" s="147"/>
      <c r="FR24" s="147"/>
      <c r="FS24" s="147"/>
      <c r="FT24" s="147"/>
      <c r="FU24" s="147"/>
      <c r="FV24" s="147"/>
      <c r="FW24" s="147"/>
      <c r="FX24" s="147"/>
      <c r="FY24" s="147"/>
      <c r="FZ24" s="147"/>
      <c r="GA24" s="147"/>
      <c r="GB24" s="147"/>
      <c r="GC24" s="147"/>
      <c r="GD24" s="147"/>
      <c r="GE24" s="147"/>
      <c r="GF24" s="147"/>
    </row>
    <row r="25" spans="1:1025" ht="15" x14ac:dyDescent="0.2">
      <c r="A25" s="84">
        <f t="shared" si="1"/>
        <v>7</v>
      </c>
      <c r="B25" s="53"/>
      <c r="C25" s="54"/>
      <c r="D25" s="55"/>
      <c r="E25" s="56" t="str">
        <f t="shared" si="0"/>
        <v/>
      </c>
      <c r="F25" s="85">
        <f>_xlfn.IFNA(VLOOKUP(E25,SVerweis_Legende!$A$3:$B$7,2)*D25,0)</f>
        <v>0</v>
      </c>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c r="BE25" s="147"/>
      <c r="BF25" s="147"/>
      <c r="BG25" s="147"/>
      <c r="BH25" s="147"/>
      <c r="BI25" s="147"/>
      <c r="BJ25" s="147"/>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47"/>
      <c r="CW25" s="147"/>
      <c r="CX25" s="147"/>
      <c r="CY25" s="147"/>
      <c r="CZ25" s="147"/>
      <c r="DA25" s="147"/>
      <c r="DB25" s="147"/>
      <c r="DC25" s="147"/>
      <c r="DD25" s="147"/>
      <c r="DE25" s="147"/>
      <c r="DF25" s="147"/>
      <c r="DG25" s="147"/>
      <c r="DH25" s="147"/>
      <c r="DI25" s="147"/>
      <c r="DJ25" s="147"/>
      <c r="DK25" s="147"/>
      <c r="DL25" s="147"/>
      <c r="DM25" s="147"/>
      <c r="DN25" s="147"/>
      <c r="DO25" s="147"/>
      <c r="DP25" s="147"/>
      <c r="DQ25" s="147"/>
      <c r="DR25" s="147"/>
      <c r="DS25" s="147"/>
      <c r="DT25" s="147"/>
      <c r="DU25" s="147"/>
      <c r="DV25" s="147"/>
      <c r="DW25" s="147"/>
      <c r="DX25" s="147"/>
      <c r="DY25" s="147"/>
      <c r="DZ25" s="147"/>
      <c r="EA25" s="147"/>
      <c r="EB25" s="147"/>
      <c r="EC25" s="147"/>
      <c r="ED25" s="147"/>
      <c r="EE25" s="147"/>
      <c r="EF25" s="147"/>
      <c r="EG25" s="147"/>
      <c r="EH25" s="147"/>
      <c r="EI25" s="147"/>
      <c r="EJ25" s="147"/>
      <c r="EK25" s="147"/>
      <c r="EL25" s="147"/>
      <c r="EM25" s="147"/>
      <c r="EN25" s="147"/>
      <c r="EO25" s="147"/>
      <c r="EP25" s="147"/>
      <c r="EQ25" s="147"/>
      <c r="ER25" s="147"/>
      <c r="ES25" s="147"/>
      <c r="ET25" s="147"/>
      <c r="EU25" s="147"/>
      <c r="EV25" s="147"/>
      <c r="EW25" s="147"/>
      <c r="EX25" s="147"/>
      <c r="EY25" s="147"/>
      <c r="EZ25" s="147"/>
      <c r="FA25" s="147"/>
      <c r="FB25" s="147"/>
      <c r="FC25" s="147"/>
      <c r="FD25" s="147"/>
      <c r="FE25" s="147"/>
      <c r="FF25" s="147"/>
      <c r="FG25" s="147"/>
      <c r="FH25" s="147"/>
      <c r="FI25" s="147"/>
      <c r="FJ25" s="147"/>
      <c r="FK25" s="147"/>
      <c r="FL25" s="147"/>
      <c r="FM25" s="147"/>
      <c r="FN25" s="147"/>
      <c r="FO25" s="147"/>
      <c r="FP25" s="147"/>
      <c r="FQ25" s="147"/>
      <c r="FR25" s="147"/>
      <c r="FS25" s="147"/>
      <c r="FT25" s="147"/>
      <c r="FU25" s="147"/>
      <c r="FV25" s="147"/>
      <c r="FW25" s="147"/>
      <c r="FX25" s="147"/>
      <c r="FY25" s="147"/>
      <c r="FZ25" s="147"/>
      <c r="GA25" s="147"/>
      <c r="GB25" s="147"/>
      <c r="GC25" s="147"/>
      <c r="GD25" s="147"/>
      <c r="GE25" s="147"/>
      <c r="GF25" s="147"/>
    </row>
    <row r="26" spans="1:1025" ht="15" x14ac:dyDescent="0.2">
      <c r="A26" s="84">
        <f t="shared" si="1"/>
        <v>8</v>
      </c>
      <c r="B26" s="53"/>
      <c r="C26" s="54"/>
      <c r="D26" s="55"/>
      <c r="E26" s="56" t="str">
        <f t="shared" si="0"/>
        <v/>
      </c>
      <c r="F26" s="85">
        <f>_xlfn.IFNA(VLOOKUP(E26,SVerweis_Legende!$A$3:$B$7,2)*D26,0)</f>
        <v>0</v>
      </c>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47"/>
      <c r="CW26" s="147"/>
      <c r="CX26" s="147"/>
      <c r="CY26" s="147"/>
      <c r="CZ26" s="147"/>
      <c r="DA26" s="147"/>
      <c r="DB26" s="147"/>
      <c r="DC26" s="147"/>
      <c r="DD26" s="147"/>
      <c r="DE26" s="147"/>
      <c r="DF26" s="147"/>
      <c r="DG26" s="147"/>
      <c r="DH26" s="147"/>
      <c r="DI26" s="147"/>
      <c r="DJ26" s="147"/>
      <c r="DK26" s="147"/>
      <c r="DL26" s="147"/>
      <c r="DM26" s="147"/>
      <c r="DN26" s="147"/>
      <c r="DO26" s="147"/>
      <c r="DP26" s="147"/>
      <c r="DQ26" s="147"/>
      <c r="DR26" s="147"/>
      <c r="DS26" s="147"/>
      <c r="DT26" s="147"/>
      <c r="DU26" s="147"/>
      <c r="DV26" s="147"/>
      <c r="DW26" s="147"/>
      <c r="DX26" s="147"/>
      <c r="DY26" s="147"/>
      <c r="DZ26" s="147"/>
      <c r="EA26" s="147"/>
      <c r="EB26" s="147"/>
      <c r="EC26" s="147"/>
      <c r="ED26" s="147"/>
      <c r="EE26" s="147"/>
      <c r="EF26" s="147"/>
      <c r="EG26" s="147"/>
      <c r="EH26" s="147"/>
      <c r="EI26" s="147"/>
      <c r="EJ26" s="147"/>
      <c r="EK26" s="147"/>
      <c r="EL26" s="147"/>
      <c r="EM26" s="147"/>
      <c r="EN26" s="147"/>
      <c r="EO26" s="147"/>
      <c r="EP26" s="147"/>
      <c r="EQ26" s="147"/>
      <c r="ER26" s="147"/>
      <c r="ES26" s="147"/>
      <c r="ET26" s="147"/>
      <c r="EU26" s="147"/>
      <c r="EV26" s="147"/>
      <c r="EW26" s="147"/>
      <c r="EX26" s="147"/>
      <c r="EY26" s="147"/>
      <c r="EZ26" s="147"/>
      <c r="FA26" s="147"/>
      <c r="FB26" s="147"/>
      <c r="FC26" s="147"/>
      <c r="FD26" s="147"/>
      <c r="FE26" s="147"/>
      <c r="FF26" s="147"/>
      <c r="FG26" s="147"/>
      <c r="FH26" s="147"/>
      <c r="FI26" s="147"/>
      <c r="FJ26" s="147"/>
      <c r="FK26" s="147"/>
      <c r="FL26" s="147"/>
      <c r="FM26" s="147"/>
      <c r="FN26" s="147"/>
      <c r="FO26" s="147"/>
      <c r="FP26" s="147"/>
      <c r="FQ26" s="147"/>
      <c r="FR26" s="147"/>
      <c r="FS26" s="147"/>
      <c r="FT26" s="147"/>
      <c r="FU26" s="147"/>
      <c r="FV26" s="147"/>
      <c r="FW26" s="147"/>
      <c r="FX26" s="147"/>
      <c r="FY26" s="147"/>
      <c r="FZ26" s="147"/>
      <c r="GA26" s="147"/>
      <c r="GB26" s="147"/>
      <c r="GC26" s="147"/>
      <c r="GD26" s="147"/>
      <c r="GE26" s="147"/>
      <c r="GF26" s="147"/>
    </row>
    <row r="27" spans="1:1025" s="20" customFormat="1" ht="15" x14ac:dyDescent="0.2">
      <c r="A27" s="84">
        <f t="shared" si="1"/>
        <v>9</v>
      </c>
      <c r="B27" s="53"/>
      <c r="C27" s="54"/>
      <c r="D27" s="55"/>
      <c r="E27" s="56" t="str">
        <f t="shared" si="0"/>
        <v/>
      </c>
      <c r="F27" s="85">
        <f>_xlfn.IFNA(VLOOKUP(E27,SVerweis_Legende!$A$3:$B$7,2)*D27,0)</f>
        <v>0</v>
      </c>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7"/>
      <c r="BN27" s="147"/>
      <c r="BO27" s="147"/>
      <c r="BP27" s="147"/>
      <c r="BQ27" s="147"/>
      <c r="BR27" s="147"/>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c r="GA27" s="147"/>
      <c r="GB27" s="147"/>
      <c r="GC27" s="147"/>
      <c r="GD27" s="147"/>
      <c r="GE27" s="147"/>
      <c r="GF27" s="147"/>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c r="JH27" s="21"/>
      <c r="JI27" s="21"/>
      <c r="JJ27" s="21"/>
      <c r="JK27" s="21"/>
      <c r="JL27" s="21"/>
      <c r="JM27" s="21"/>
      <c r="JN27" s="21"/>
      <c r="JO27" s="21"/>
      <c r="JP27" s="21"/>
      <c r="JQ27" s="21"/>
      <c r="JR27" s="21"/>
      <c r="JS27" s="21"/>
      <c r="JT27" s="21"/>
      <c r="JU27" s="21"/>
      <c r="JV27" s="21"/>
      <c r="JW27" s="21"/>
      <c r="JX27" s="21"/>
      <c r="JY27" s="21"/>
      <c r="JZ27" s="21"/>
      <c r="KA27" s="21"/>
      <c r="KB27" s="21"/>
      <c r="KC27" s="21"/>
      <c r="KD27" s="21"/>
      <c r="KE27" s="21"/>
      <c r="KF27" s="21"/>
      <c r="KG27" s="21"/>
      <c r="KH27" s="21"/>
      <c r="KI27" s="21"/>
      <c r="KJ27" s="21"/>
      <c r="KK27" s="21"/>
      <c r="KL27" s="21"/>
      <c r="KM27" s="21"/>
      <c r="KN27" s="21"/>
      <c r="KO27" s="21"/>
      <c r="KP27" s="21"/>
      <c r="KQ27" s="21"/>
      <c r="KR27" s="21"/>
      <c r="KS27" s="21"/>
      <c r="KT27" s="21"/>
      <c r="KU27" s="21"/>
      <c r="KV27" s="21"/>
      <c r="KW27" s="21"/>
      <c r="KX27" s="21"/>
      <c r="KY27" s="21"/>
      <c r="KZ27" s="21"/>
      <c r="LA27" s="21"/>
      <c r="LB27" s="21"/>
      <c r="LC27" s="21"/>
      <c r="LD27" s="21"/>
      <c r="LE27" s="21"/>
      <c r="LF27" s="21"/>
      <c r="LG27" s="21"/>
      <c r="LH27" s="21"/>
      <c r="LI27" s="21"/>
      <c r="LJ27" s="21"/>
      <c r="LK27" s="21"/>
      <c r="LL27" s="21"/>
      <c r="LM27" s="21"/>
      <c r="LN27" s="21"/>
      <c r="LO27" s="21"/>
      <c r="LP27" s="21"/>
      <c r="LQ27" s="21"/>
      <c r="LR27" s="21"/>
      <c r="LS27" s="21"/>
      <c r="LT27" s="21"/>
      <c r="LU27" s="21"/>
      <c r="LV27" s="21"/>
      <c r="LW27" s="21"/>
      <c r="LX27" s="21"/>
      <c r="LY27" s="21"/>
      <c r="LZ27" s="21"/>
      <c r="MA27" s="21"/>
      <c r="MB27" s="21"/>
      <c r="MC27" s="21"/>
      <c r="MD27" s="21"/>
      <c r="ME27" s="21"/>
      <c r="MF27" s="21"/>
      <c r="MG27" s="21"/>
      <c r="MH27" s="21"/>
      <c r="MI27" s="21"/>
      <c r="MJ27" s="21"/>
      <c r="MK27" s="21"/>
      <c r="ML27" s="21"/>
      <c r="MM27" s="21"/>
      <c r="MN27" s="21"/>
      <c r="MO27" s="21"/>
      <c r="MP27" s="21"/>
      <c r="MQ27" s="21"/>
      <c r="MR27" s="21"/>
      <c r="MS27" s="21"/>
      <c r="MT27" s="21"/>
      <c r="MU27" s="21"/>
      <c r="MV27" s="21"/>
      <c r="MW27" s="21"/>
      <c r="MX27" s="21"/>
      <c r="MY27" s="21"/>
      <c r="MZ27" s="21"/>
      <c r="NA27" s="21"/>
      <c r="NB27" s="21"/>
      <c r="NC27" s="21"/>
      <c r="ND27" s="21"/>
      <c r="NE27" s="21"/>
      <c r="NF27" s="21"/>
      <c r="NG27" s="21"/>
      <c r="NH27" s="21"/>
      <c r="NI27" s="21"/>
      <c r="NJ27" s="21"/>
      <c r="NK27" s="21"/>
      <c r="NL27" s="21"/>
      <c r="NM27" s="21"/>
      <c r="NN27" s="21"/>
      <c r="NO27" s="21"/>
      <c r="NP27" s="21"/>
      <c r="NQ27" s="21"/>
      <c r="NR27" s="21"/>
      <c r="NS27" s="21"/>
      <c r="NT27" s="21"/>
      <c r="NU27" s="21"/>
      <c r="NV27" s="21"/>
      <c r="NW27" s="21"/>
      <c r="NX27" s="21"/>
      <c r="NY27" s="21"/>
      <c r="NZ27" s="21"/>
      <c r="OA27" s="21"/>
      <c r="OB27" s="21"/>
      <c r="OC27" s="21"/>
      <c r="OD27" s="21"/>
      <c r="OE27" s="21"/>
      <c r="OF27" s="21"/>
      <c r="OG27" s="21"/>
      <c r="OH27" s="21"/>
      <c r="OI27" s="21"/>
      <c r="OJ27" s="21"/>
      <c r="OK27" s="21"/>
      <c r="OL27" s="21"/>
      <c r="OM27" s="21"/>
      <c r="ON27" s="21"/>
      <c r="OO27" s="21"/>
      <c r="OP27" s="21"/>
      <c r="OQ27" s="21"/>
      <c r="OR27" s="21"/>
      <c r="OS27" s="21"/>
      <c r="OT27" s="21"/>
      <c r="OU27" s="21"/>
      <c r="OV27" s="21"/>
      <c r="OW27" s="21"/>
      <c r="OX27" s="21"/>
      <c r="OY27" s="21"/>
      <c r="OZ27" s="21"/>
      <c r="PA27" s="21"/>
      <c r="PB27" s="21"/>
      <c r="PC27" s="21"/>
      <c r="PD27" s="21"/>
      <c r="PE27" s="21"/>
      <c r="PF27" s="21"/>
      <c r="PG27" s="21"/>
      <c r="PH27" s="21"/>
      <c r="PI27" s="21"/>
      <c r="PJ27" s="21"/>
      <c r="PK27" s="21"/>
      <c r="PL27" s="21"/>
      <c r="PM27" s="21"/>
      <c r="PN27" s="21"/>
      <c r="PO27" s="21"/>
      <c r="PP27" s="21"/>
      <c r="PQ27" s="21"/>
      <c r="PR27" s="21"/>
      <c r="PS27" s="21"/>
      <c r="PT27" s="21"/>
      <c r="PU27" s="21"/>
      <c r="PV27" s="21"/>
      <c r="PW27" s="21"/>
      <c r="PX27" s="21"/>
      <c r="PY27" s="21"/>
      <c r="PZ27" s="21"/>
      <c r="QA27" s="21"/>
      <c r="QB27" s="21"/>
      <c r="QC27" s="21"/>
      <c r="QD27" s="21"/>
      <c r="QE27" s="21"/>
      <c r="QF27" s="21"/>
      <c r="QG27" s="21"/>
      <c r="QH27" s="21"/>
      <c r="QI27" s="21"/>
      <c r="QJ27" s="21"/>
      <c r="QK27" s="21"/>
      <c r="QL27" s="21"/>
      <c r="QM27" s="21"/>
      <c r="QN27" s="21"/>
      <c r="QO27" s="21"/>
      <c r="QP27" s="21"/>
      <c r="QQ27" s="21"/>
      <c r="QR27" s="21"/>
      <c r="QS27" s="21"/>
      <c r="QT27" s="21"/>
      <c r="QU27" s="21"/>
      <c r="QV27" s="21"/>
      <c r="QW27" s="21"/>
      <c r="QX27" s="21"/>
      <c r="QY27" s="21"/>
      <c r="QZ27" s="21"/>
      <c r="RA27" s="21"/>
      <c r="RB27" s="21"/>
      <c r="RC27" s="21"/>
      <c r="RD27" s="21"/>
      <c r="RE27" s="21"/>
      <c r="RF27" s="21"/>
      <c r="RG27" s="21"/>
      <c r="RH27" s="21"/>
      <c r="RI27" s="21"/>
      <c r="RJ27" s="21"/>
      <c r="RK27" s="21"/>
      <c r="RL27" s="21"/>
      <c r="RM27" s="21"/>
      <c r="RN27" s="21"/>
      <c r="RO27" s="21"/>
      <c r="RP27" s="21"/>
      <c r="RQ27" s="21"/>
      <c r="RR27" s="21"/>
      <c r="RS27" s="21"/>
      <c r="RT27" s="21"/>
      <c r="RU27" s="21"/>
      <c r="RV27" s="21"/>
      <c r="RW27" s="21"/>
      <c r="RX27" s="21"/>
      <c r="RY27" s="21"/>
      <c r="RZ27" s="21"/>
      <c r="SA27" s="21"/>
      <c r="SB27" s="21"/>
      <c r="SC27" s="21"/>
      <c r="SD27" s="21"/>
      <c r="SE27" s="21"/>
      <c r="SF27" s="21"/>
      <c r="SG27" s="21"/>
      <c r="SH27" s="21"/>
      <c r="SI27" s="21"/>
      <c r="SJ27" s="21"/>
      <c r="SK27" s="21"/>
      <c r="SL27" s="21"/>
      <c r="SM27" s="21"/>
      <c r="SN27" s="21"/>
      <c r="SO27" s="21"/>
      <c r="SP27" s="21"/>
      <c r="SQ27" s="21"/>
      <c r="SR27" s="21"/>
      <c r="SS27" s="21"/>
      <c r="ST27" s="21"/>
      <c r="SU27" s="21"/>
      <c r="SV27" s="21"/>
      <c r="SW27" s="21"/>
      <c r="SX27" s="21"/>
      <c r="SY27" s="21"/>
      <c r="SZ27" s="21"/>
      <c r="TA27" s="21"/>
      <c r="TB27" s="21"/>
      <c r="TC27" s="21"/>
      <c r="TD27" s="21"/>
      <c r="TE27" s="21"/>
      <c r="TF27" s="21"/>
      <c r="TG27" s="21"/>
      <c r="TH27" s="21"/>
      <c r="TI27" s="21"/>
      <c r="TJ27" s="21"/>
      <c r="TK27" s="21"/>
      <c r="TL27" s="21"/>
      <c r="TM27" s="21"/>
      <c r="TN27" s="21"/>
      <c r="TO27" s="21"/>
      <c r="TP27" s="21"/>
      <c r="TQ27" s="21"/>
      <c r="TR27" s="21"/>
      <c r="TS27" s="21"/>
      <c r="TT27" s="21"/>
      <c r="TU27" s="21"/>
      <c r="TV27" s="21"/>
      <c r="TW27" s="21"/>
      <c r="TX27" s="21"/>
      <c r="TY27" s="21"/>
      <c r="TZ27" s="21"/>
      <c r="UA27" s="21"/>
      <c r="UB27" s="21"/>
      <c r="UC27" s="21"/>
      <c r="UD27" s="21"/>
      <c r="UE27" s="21"/>
      <c r="UF27" s="21"/>
      <c r="UG27" s="21"/>
      <c r="UH27" s="21"/>
      <c r="UI27" s="21"/>
      <c r="UJ27" s="21"/>
      <c r="UK27" s="21"/>
      <c r="UL27" s="21"/>
      <c r="UM27" s="21"/>
      <c r="UN27" s="21"/>
      <c r="UO27" s="21"/>
      <c r="UP27" s="21"/>
      <c r="UQ27" s="21"/>
      <c r="UR27" s="21"/>
      <c r="US27" s="21"/>
      <c r="UT27" s="21"/>
      <c r="UU27" s="21"/>
      <c r="UV27" s="21"/>
      <c r="UW27" s="21"/>
      <c r="UX27" s="21"/>
      <c r="UY27" s="21"/>
      <c r="UZ27" s="21"/>
      <c r="VA27" s="21"/>
      <c r="VB27" s="21"/>
      <c r="VC27" s="21"/>
      <c r="VD27" s="21"/>
      <c r="VE27" s="21"/>
      <c r="VF27" s="21"/>
      <c r="VG27" s="21"/>
      <c r="VH27" s="21"/>
      <c r="VI27" s="21"/>
      <c r="VJ27" s="21"/>
      <c r="VK27" s="21"/>
      <c r="VL27" s="21"/>
      <c r="VM27" s="21"/>
      <c r="VN27" s="21"/>
      <c r="VO27" s="21"/>
      <c r="VP27" s="21"/>
      <c r="VQ27" s="21"/>
      <c r="VR27" s="21"/>
      <c r="VS27" s="21"/>
      <c r="VT27" s="21"/>
      <c r="VU27" s="21"/>
      <c r="VV27" s="21"/>
      <c r="VW27" s="21"/>
      <c r="VX27" s="21"/>
      <c r="VY27" s="21"/>
      <c r="VZ27" s="21"/>
      <c r="WA27" s="21"/>
      <c r="WB27" s="21"/>
      <c r="WC27" s="21"/>
      <c r="WD27" s="21"/>
      <c r="WE27" s="21"/>
      <c r="WF27" s="21"/>
      <c r="WG27" s="21"/>
      <c r="WH27" s="21"/>
      <c r="WI27" s="21"/>
      <c r="WJ27" s="21"/>
      <c r="WK27" s="21"/>
      <c r="WL27" s="21"/>
      <c r="WM27" s="21"/>
      <c r="WN27" s="21"/>
      <c r="WO27" s="21"/>
      <c r="WP27" s="21"/>
      <c r="WQ27" s="21"/>
      <c r="WR27" s="21"/>
      <c r="WS27" s="21"/>
      <c r="WT27" s="21"/>
      <c r="WU27" s="21"/>
      <c r="WV27" s="21"/>
      <c r="WW27" s="21"/>
      <c r="WX27" s="21"/>
      <c r="WY27" s="21"/>
      <c r="WZ27" s="21"/>
      <c r="XA27" s="21"/>
      <c r="XB27" s="21"/>
      <c r="XC27" s="21"/>
      <c r="XD27" s="21"/>
      <c r="XE27" s="21"/>
      <c r="XF27" s="21"/>
      <c r="XG27" s="21"/>
      <c r="XH27" s="21"/>
      <c r="XI27" s="21"/>
      <c r="XJ27" s="21"/>
      <c r="XK27" s="21"/>
      <c r="XL27" s="21"/>
      <c r="XM27" s="21"/>
      <c r="XN27" s="21"/>
      <c r="XO27" s="21"/>
      <c r="XP27" s="21"/>
      <c r="XQ27" s="21"/>
      <c r="XR27" s="21"/>
      <c r="XS27" s="21"/>
      <c r="XT27" s="21"/>
      <c r="XU27" s="21"/>
      <c r="XV27" s="21"/>
      <c r="XW27" s="21"/>
      <c r="XX27" s="21"/>
      <c r="XY27" s="21"/>
      <c r="XZ27" s="21"/>
      <c r="YA27" s="21"/>
      <c r="YB27" s="21"/>
      <c r="YC27" s="21"/>
      <c r="YD27" s="21"/>
      <c r="YE27" s="21"/>
      <c r="YF27" s="21"/>
      <c r="YG27" s="21"/>
      <c r="YH27" s="21"/>
      <c r="YI27" s="21"/>
      <c r="YJ27" s="21"/>
      <c r="YK27" s="21"/>
      <c r="YL27" s="21"/>
      <c r="YM27" s="21"/>
      <c r="YN27" s="21"/>
      <c r="YO27" s="21"/>
      <c r="YP27" s="21"/>
      <c r="YQ27" s="21"/>
      <c r="YR27" s="21"/>
      <c r="YS27" s="21"/>
      <c r="YT27" s="21"/>
      <c r="YU27" s="21"/>
      <c r="YV27" s="21"/>
      <c r="YW27" s="21"/>
      <c r="YX27" s="21"/>
      <c r="YY27" s="21"/>
      <c r="YZ27" s="21"/>
      <c r="ZA27" s="21"/>
      <c r="ZB27" s="21"/>
      <c r="ZC27" s="21"/>
      <c r="ZD27" s="21"/>
      <c r="ZE27" s="21"/>
      <c r="ZF27" s="21"/>
      <c r="ZG27" s="21"/>
      <c r="ZH27" s="21"/>
      <c r="ZI27" s="21"/>
      <c r="ZJ27" s="21"/>
      <c r="ZK27" s="21"/>
      <c r="ZL27" s="21"/>
      <c r="ZM27" s="21"/>
      <c r="ZN27" s="21"/>
      <c r="ZO27" s="21"/>
      <c r="ZP27" s="21"/>
      <c r="ZQ27" s="21"/>
      <c r="ZR27" s="21"/>
      <c r="ZS27" s="21"/>
      <c r="ZT27" s="21"/>
      <c r="ZU27" s="21"/>
      <c r="ZV27" s="21"/>
      <c r="ZW27" s="21"/>
      <c r="ZX27" s="21"/>
      <c r="ZY27" s="21"/>
      <c r="ZZ27" s="21"/>
      <c r="AAA27" s="21"/>
      <c r="AAB27" s="21"/>
      <c r="AAC27" s="21"/>
      <c r="AAD27" s="21"/>
      <c r="AAE27" s="21"/>
      <c r="AAF27" s="21"/>
      <c r="AAG27" s="21"/>
      <c r="AAH27" s="21"/>
      <c r="AAI27" s="21"/>
      <c r="AAJ27" s="21"/>
      <c r="AAK27" s="21"/>
      <c r="AAL27" s="21"/>
      <c r="AAM27" s="21"/>
      <c r="AAN27" s="21"/>
      <c r="AAO27" s="21"/>
      <c r="AAP27" s="21"/>
      <c r="AAQ27" s="21"/>
      <c r="AAR27" s="21"/>
      <c r="AAS27" s="21"/>
      <c r="AAT27" s="21"/>
      <c r="AAU27" s="21"/>
      <c r="AAV27" s="21"/>
      <c r="AAW27" s="21"/>
      <c r="AAX27" s="21"/>
      <c r="AAY27" s="21"/>
      <c r="AAZ27" s="21"/>
      <c r="ABA27" s="21"/>
      <c r="ABB27" s="21"/>
      <c r="ABC27" s="21"/>
      <c r="ABD27" s="21"/>
      <c r="ABE27" s="21"/>
      <c r="ABF27" s="21"/>
      <c r="ABG27" s="21"/>
      <c r="ABH27" s="21"/>
      <c r="ABI27" s="21"/>
      <c r="ABJ27" s="21"/>
      <c r="ABK27" s="21"/>
      <c r="ABL27" s="21"/>
      <c r="ABM27" s="21"/>
      <c r="ABN27" s="21"/>
      <c r="ABO27" s="21"/>
      <c r="ABP27" s="21"/>
      <c r="ABQ27" s="21"/>
      <c r="ABR27" s="21"/>
      <c r="ABS27" s="21"/>
      <c r="ABT27" s="21"/>
      <c r="ABU27" s="21"/>
      <c r="ABV27" s="21"/>
      <c r="ABW27" s="21"/>
      <c r="ABX27" s="21"/>
      <c r="ABY27" s="21"/>
      <c r="ABZ27" s="21"/>
      <c r="ACA27" s="21"/>
      <c r="ACB27" s="21"/>
      <c r="ACC27" s="21"/>
      <c r="ACD27" s="21"/>
      <c r="ACE27" s="21"/>
      <c r="ACF27" s="21"/>
      <c r="ACG27" s="21"/>
      <c r="ACH27" s="21"/>
      <c r="ACI27" s="21"/>
      <c r="ACJ27" s="21"/>
      <c r="ACK27" s="21"/>
      <c r="ACL27" s="21"/>
      <c r="ACM27" s="21"/>
      <c r="ACN27" s="21"/>
      <c r="ACO27" s="21"/>
      <c r="ACP27" s="21"/>
      <c r="ACQ27" s="21"/>
      <c r="ACR27" s="21"/>
      <c r="ACS27" s="21"/>
      <c r="ACT27" s="21"/>
      <c r="ACU27" s="21"/>
      <c r="ACV27" s="21"/>
      <c r="ACW27" s="21"/>
      <c r="ACX27" s="21"/>
      <c r="ACY27" s="21"/>
      <c r="ACZ27" s="21"/>
      <c r="ADA27" s="21"/>
      <c r="ADB27" s="21"/>
      <c r="ADC27" s="21"/>
      <c r="ADD27" s="21"/>
      <c r="ADE27" s="21"/>
      <c r="ADF27" s="21"/>
      <c r="ADG27" s="21"/>
      <c r="ADH27" s="21"/>
      <c r="ADI27" s="21"/>
      <c r="ADJ27" s="21"/>
      <c r="ADK27" s="21"/>
      <c r="ADL27" s="21"/>
      <c r="ADM27" s="21"/>
      <c r="ADN27" s="21"/>
      <c r="ADO27" s="21"/>
      <c r="ADP27" s="21"/>
      <c r="ADQ27" s="21"/>
      <c r="ADR27" s="21"/>
      <c r="ADS27" s="21"/>
      <c r="ADT27" s="21"/>
      <c r="ADU27" s="21"/>
      <c r="ADV27" s="21"/>
      <c r="ADW27" s="21"/>
      <c r="ADX27" s="21"/>
      <c r="ADY27" s="21"/>
      <c r="ADZ27" s="21"/>
      <c r="AEA27" s="21"/>
      <c r="AEB27" s="21"/>
      <c r="AEC27" s="21"/>
      <c r="AED27" s="21"/>
      <c r="AEE27" s="21"/>
      <c r="AEF27" s="21"/>
      <c r="AEG27" s="21"/>
      <c r="AEH27" s="21"/>
      <c r="AEI27" s="21"/>
      <c r="AEJ27" s="21"/>
      <c r="AEK27" s="21"/>
      <c r="AEL27" s="21"/>
      <c r="AEM27" s="21"/>
      <c r="AEN27" s="21"/>
      <c r="AEO27" s="21"/>
      <c r="AEP27" s="21"/>
      <c r="AEQ27" s="21"/>
      <c r="AER27" s="21"/>
      <c r="AES27" s="21"/>
      <c r="AET27" s="21"/>
      <c r="AEU27" s="21"/>
      <c r="AEV27" s="21"/>
      <c r="AEW27" s="21"/>
      <c r="AEX27" s="21"/>
      <c r="AEY27" s="21"/>
      <c r="AEZ27" s="21"/>
      <c r="AFA27" s="21"/>
      <c r="AFB27" s="21"/>
      <c r="AFC27" s="21"/>
      <c r="AFD27" s="21"/>
      <c r="AFE27" s="21"/>
      <c r="AFF27" s="21"/>
      <c r="AFG27" s="21"/>
      <c r="AFH27" s="21"/>
      <c r="AFI27" s="21"/>
      <c r="AFJ27" s="21"/>
      <c r="AFK27" s="21"/>
      <c r="AFL27" s="21"/>
      <c r="AFM27" s="21"/>
      <c r="AFN27" s="21"/>
      <c r="AFO27" s="21"/>
      <c r="AFP27" s="21"/>
      <c r="AFQ27" s="21"/>
      <c r="AFR27" s="21"/>
      <c r="AFS27" s="21"/>
      <c r="AFT27" s="21"/>
      <c r="AFU27" s="21"/>
      <c r="AFV27" s="21"/>
      <c r="AFW27" s="21"/>
      <c r="AFX27" s="21"/>
      <c r="AFY27" s="21"/>
      <c r="AFZ27" s="21"/>
      <c r="AGA27" s="21"/>
      <c r="AGB27" s="21"/>
      <c r="AGC27" s="21"/>
      <c r="AGD27" s="21"/>
      <c r="AGE27" s="21"/>
      <c r="AGF27" s="21"/>
      <c r="AGG27" s="21"/>
      <c r="AGH27" s="21"/>
      <c r="AGI27" s="21"/>
      <c r="AGJ27" s="21"/>
      <c r="AGK27" s="21"/>
      <c r="AGL27" s="21"/>
      <c r="AGM27" s="21"/>
      <c r="AGN27" s="21"/>
      <c r="AGO27" s="21"/>
      <c r="AGP27" s="21"/>
      <c r="AGQ27" s="21"/>
      <c r="AGR27" s="21"/>
      <c r="AGS27" s="21"/>
      <c r="AGT27" s="21"/>
      <c r="AGU27" s="21"/>
      <c r="AGV27" s="21"/>
      <c r="AGW27" s="21"/>
      <c r="AGX27" s="21"/>
      <c r="AGY27" s="21"/>
      <c r="AGZ27" s="21"/>
      <c r="AHA27" s="21"/>
      <c r="AHB27" s="21"/>
      <c r="AHC27" s="21"/>
      <c r="AHD27" s="21"/>
      <c r="AHE27" s="21"/>
      <c r="AHF27" s="21"/>
      <c r="AHG27" s="21"/>
      <c r="AHH27" s="21"/>
      <c r="AHI27" s="21"/>
      <c r="AHJ27" s="21"/>
      <c r="AHK27" s="21"/>
      <c r="AHL27" s="21"/>
      <c r="AHM27" s="21"/>
      <c r="AHN27" s="21"/>
      <c r="AHO27" s="21"/>
      <c r="AHP27" s="21"/>
      <c r="AHQ27" s="21"/>
      <c r="AHR27" s="21"/>
      <c r="AHS27" s="21"/>
      <c r="AHT27" s="21"/>
      <c r="AHU27" s="21"/>
      <c r="AHV27" s="21"/>
      <c r="AHW27" s="21"/>
      <c r="AHX27" s="21"/>
      <c r="AHY27" s="21"/>
      <c r="AHZ27" s="21"/>
      <c r="AIA27" s="21"/>
      <c r="AIB27" s="21"/>
      <c r="AIC27" s="21"/>
      <c r="AID27" s="21"/>
      <c r="AIE27" s="21"/>
      <c r="AIF27" s="21"/>
      <c r="AIG27" s="21"/>
      <c r="AIH27" s="21"/>
      <c r="AII27" s="21"/>
      <c r="AIJ27" s="21"/>
      <c r="AIK27" s="21"/>
      <c r="AIL27" s="21"/>
      <c r="AIM27" s="21"/>
      <c r="AIN27" s="21"/>
      <c r="AIO27" s="21"/>
      <c r="AIP27" s="21"/>
      <c r="AIQ27" s="21"/>
      <c r="AIR27" s="21"/>
      <c r="AIS27" s="21"/>
      <c r="AIT27" s="21"/>
      <c r="AIU27" s="21"/>
      <c r="AIV27" s="21"/>
      <c r="AIW27" s="21"/>
      <c r="AIX27" s="21"/>
      <c r="AIY27" s="21"/>
      <c r="AIZ27" s="21"/>
      <c r="AJA27" s="21"/>
      <c r="AJB27" s="21"/>
      <c r="AJC27" s="21"/>
      <c r="AJD27" s="21"/>
      <c r="AJE27" s="21"/>
      <c r="AJF27" s="21"/>
      <c r="AJG27" s="21"/>
      <c r="AJH27" s="21"/>
      <c r="AJI27" s="21"/>
      <c r="AJJ27" s="21"/>
      <c r="AJK27" s="21"/>
      <c r="AJL27" s="21"/>
      <c r="AJM27" s="21"/>
      <c r="AJN27" s="21"/>
      <c r="AJO27" s="21"/>
      <c r="AJP27" s="21"/>
      <c r="AJQ27" s="21"/>
      <c r="AJR27" s="21"/>
      <c r="AJS27" s="21"/>
      <c r="AJT27" s="21"/>
      <c r="AJU27" s="21"/>
      <c r="AJV27" s="21"/>
      <c r="AJW27" s="21"/>
      <c r="AJX27" s="21"/>
      <c r="AJY27" s="21"/>
      <c r="AJZ27" s="21"/>
      <c r="AKA27" s="21"/>
      <c r="AKB27" s="21"/>
      <c r="AKC27" s="21"/>
      <c r="AKD27" s="21"/>
      <c r="AKE27" s="21"/>
      <c r="AKF27" s="21"/>
      <c r="AKG27" s="21"/>
      <c r="AKH27" s="21"/>
      <c r="AKI27" s="21"/>
      <c r="AKJ27" s="21"/>
      <c r="AKK27" s="21"/>
      <c r="AKL27" s="21"/>
      <c r="AKM27" s="21"/>
      <c r="AKN27" s="21"/>
      <c r="AKO27" s="21"/>
      <c r="AKP27" s="21"/>
      <c r="AKQ27" s="21"/>
      <c r="AKR27" s="21"/>
      <c r="AKS27" s="21"/>
      <c r="AKT27" s="21"/>
      <c r="AKU27" s="21"/>
      <c r="AKV27" s="21"/>
      <c r="AKW27" s="21"/>
      <c r="AKX27" s="21"/>
      <c r="AKY27" s="21"/>
      <c r="AKZ27" s="21"/>
      <c r="ALA27" s="21"/>
      <c r="ALB27" s="21"/>
      <c r="ALC27" s="21"/>
      <c r="ALD27" s="21"/>
      <c r="ALE27" s="21"/>
      <c r="ALF27" s="21"/>
      <c r="ALG27" s="21"/>
      <c r="ALH27" s="21"/>
      <c r="ALI27" s="21"/>
      <c r="ALJ27" s="21"/>
      <c r="ALK27" s="21"/>
      <c r="ALL27" s="21"/>
      <c r="ALM27" s="21"/>
      <c r="ALN27" s="21"/>
      <c r="ALO27" s="21"/>
      <c r="ALP27" s="21"/>
      <c r="ALQ27" s="21"/>
      <c r="ALR27" s="21"/>
      <c r="ALS27" s="21"/>
      <c r="ALT27" s="21"/>
      <c r="ALU27" s="21"/>
      <c r="ALV27" s="21"/>
      <c r="ALW27" s="21"/>
      <c r="ALX27" s="21"/>
      <c r="ALY27" s="21"/>
      <c r="ALZ27" s="21"/>
      <c r="AMA27" s="21"/>
      <c r="AMB27" s="21"/>
      <c r="AMC27" s="21"/>
      <c r="AMD27" s="21"/>
      <c r="AME27" s="21"/>
      <c r="AMF27" s="21"/>
      <c r="AMG27" s="21"/>
      <c r="AMH27" s="21"/>
      <c r="AMI27" s="21"/>
      <c r="AMJ27" s="21"/>
      <c r="AMK27" s="21"/>
    </row>
    <row r="28" spans="1:1025" s="20" customFormat="1" ht="15" x14ac:dyDescent="0.2">
      <c r="A28" s="84">
        <f t="shared" si="1"/>
        <v>10</v>
      </c>
      <c r="B28" s="53"/>
      <c r="C28" s="54"/>
      <c r="D28" s="55"/>
      <c r="E28" s="56" t="str">
        <f t="shared" si="0"/>
        <v/>
      </c>
      <c r="F28" s="85">
        <f>_xlfn.IFNA(VLOOKUP(E28,SVerweis_Legende!$A$3:$B$7,2)*D28,0)</f>
        <v>0</v>
      </c>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7"/>
      <c r="CC28" s="147"/>
      <c r="CD28" s="147"/>
      <c r="CE28" s="147"/>
      <c r="CF28" s="147"/>
      <c r="CG28" s="147"/>
      <c r="CH28" s="147"/>
      <c r="CI28" s="147"/>
      <c r="CJ28" s="147"/>
      <c r="CK28" s="147"/>
      <c r="CL28" s="147"/>
      <c r="CM28" s="147"/>
      <c r="CN28" s="147"/>
      <c r="CO28" s="147"/>
      <c r="CP28" s="147"/>
      <c r="CQ28" s="147"/>
      <c r="CR28" s="147"/>
      <c r="CS28" s="147"/>
      <c r="CT28" s="147"/>
      <c r="CU28" s="147"/>
      <c r="CV28" s="147"/>
      <c r="CW28" s="147"/>
      <c r="CX28" s="147"/>
      <c r="CY28" s="147"/>
      <c r="CZ28" s="147"/>
      <c r="DA28" s="147"/>
      <c r="DB28" s="147"/>
      <c r="DC28" s="147"/>
      <c r="DD28" s="147"/>
      <c r="DE28" s="147"/>
      <c r="DF28" s="147"/>
      <c r="DG28" s="147"/>
      <c r="DH28" s="147"/>
      <c r="DI28" s="147"/>
      <c r="DJ28" s="147"/>
      <c r="DK28" s="147"/>
      <c r="DL28" s="147"/>
      <c r="DM28" s="147"/>
      <c r="DN28" s="147"/>
      <c r="DO28" s="147"/>
      <c r="DP28" s="147"/>
      <c r="DQ28" s="147"/>
      <c r="DR28" s="147"/>
      <c r="DS28" s="147"/>
      <c r="DT28" s="147"/>
      <c r="DU28" s="147"/>
      <c r="DV28" s="147"/>
      <c r="DW28" s="147"/>
      <c r="DX28" s="147"/>
      <c r="DY28" s="147"/>
      <c r="DZ28" s="147"/>
      <c r="EA28" s="147"/>
      <c r="EB28" s="147"/>
      <c r="EC28" s="147"/>
      <c r="ED28" s="147"/>
      <c r="EE28" s="147"/>
      <c r="EF28" s="147"/>
      <c r="EG28" s="147"/>
      <c r="EH28" s="147"/>
      <c r="EI28" s="147"/>
      <c r="EJ28" s="147"/>
      <c r="EK28" s="147"/>
      <c r="EL28" s="147"/>
      <c r="EM28" s="147"/>
      <c r="EN28" s="147"/>
      <c r="EO28" s="147"/>
      <c r="EP28" s="147"/>
      <c r="EQ28" s="147"/>
      <c r="ER28" s="147"/>
      <c r="ES28" s="147"/>
      <c r="ET28" s="147"/>
      <c r="EU28" s="147"/>
      <c r="EV28" s="147"/>
      <c r="EW28" s="147"/>
      <c r="EX28" s="147"/>
      <c r="EY28" s="147"/>
      <c r="EZ28" s="147"/>
      <c r="FA28" s="147"/>
      <c r="FB28" s="147"/>
      <c r="FC28" s="147"/>
      <c r="FD28" s="147"/>
      <c r="FE28" s="147"/>
      <c r="FF28" s="147"/>
      <c r="FG28" s="147"/>
      <c r="FH28" s="147"/>
      <c r="FI28" s="147"/>
      <c r="FJ28" s="147"/>
      <c r="FK28" s="147"/>
      <c r="FL28" s="147"/>
      <c r="FM28" s="147"/>
      <c r="FN28" s="147"/>
      <c r="FO28" s="147"/>
      <c r="FP28" s="147"/>
      <c r="FQ28" s="147"/>
      <c r="FR28" s="147"/>
      <c r="FS28" s="147"/>
      <c r="FT28" s="147"/>
      <c r="FU28" s="147"/>
      <c r="FV28" s="147"/>
      <c r="FW28" s="147"/>
      <c r="FX28" s="147"/>
      <c r="FY28" s="147"/>
      <c r="FZ28" s="147"/>
      <c r="GA28" s="147"/>
      <c r="GB28" s="147"/>
      <c r="GC28" s="147"/>
      <c r="GD28" s="147"/>
      <c r="GE28" s="147"/>
      <c r="GF28" s="147"/>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c r="JG28" s="21"/>
      <c r="JH28" s="21"/>
      <c r="JI28" s="21"/>
      <c r="JJ28" s="21"/>
      <c r="JK28" s="21"/>
      <c r="JL28" s="21"/>
      <c r="JM28" s="21"/>
      <c r="JN28" s="21"/>
      <c r="JO28" s="21"/>
      <c r="JP28" s="21"/>
      <c r="JQ28" s="21"/>
      <c r="JR28" s="21"/>
      <c r="JS28" s="21"/>
      <c r="JT28" s="21"/>
      <c r="JU28" s="21"/>
      <c r="JV28" s="21"/>
      <c r="JW28" s="21"/>
      <c r="JX28" s="21"/>
      <c r="JY28" s="21"/>
      <c r="JZ28" s="21"/>
      <c r="KA28" s="21"/>
      <c r="KB28" s="21"/>
      <c r="KC28" s="21"/>
      <c r="KD28" s="21"/>
      <c r="KE28" s="21"/>
      <c r="KF28" s="21"/>
      <c r="KG28" s="21"/>
      <c r="KH28" s="21"/>
      <c r="KI28" s="21"/>
      <c r="KJ28" s="21"/>
      <c r="KK28" s="21"/>
      <c r="KL28" s="21"/>
      <c r="KM28" s="21"/>
      <c r="KN28" s="21"/>
      <c r="KO28" s="21"/>
      <c r="KP28" s="21"/>
      <c r="KQ28" s="21"/>
      <c r="KR28" s="21"/>
      <c r="KS28" s="21"/>
      <c r="KT28" s="21"/>
      <c r="KU28" s="21"/>
      <c r="KV28" s="21"/>
      <c r="KW28" s="21"/>
      <c r="KX28" s="21"/>
      <c r="KY28" s="21"/>
      <c r="KZ28" s="21"/>
      <c r="LA28" s="21"/>
      <c r="LB28" s="21"/>
      <c r="LC28" s="21"/>
      <c r="LD28" s="21"/>
      <c r="LE28" s="21"/>
      <c r="LF28" s="21"/>
      <c r="LG28" s="21"/>
      <c r="LH28" s="21"/>
      <c r="LI28" s="21"/>
      <c r="LJ28" s="21"/>
      <c r="LK28" s="21"/>
      <c r="LL28" s="21"/>
      <c r="LM28" s="21"/>
      <c r="LN28" s="21"/>
      <c r="LO28" s="21"/>
      <c r="LP28" s="21"/>
      <c r="LQ28" s="21"/>
      <c r="LR28" s="21"/>
      <c r="LS28" s="21"/>
      <c r="LT28" s="21"/>
      <c r="LU28" s="21"/>
      <c r="LV28" s="21"/>
      <c r="LW28" s="21"/>
      <c r="LX28" s="21"/>
      <c r="LY28" s="21"/>
      <c r="LZ28" s="21"/>
      <c r="MA28" s="21"/>
      <c r="MB28" s="21"/>
      <c r="MC28" s="21"/>
      <c r="MD28" s="21"/>
      <c r="ME28" s="21"/>
      <c r="MF28" s="21"/>
      <c r="MG28" s="21"/>
      <c r="MH28" s="21"/>
      <c r="MI28" s="21"/>
      <c r="MJ28" s="21"/>
      <c r="MK28" s="21"/>
      <c r="ML28" s="21"/>
      <c r="MM28" s="21"/>
      <c r="MN28" s="21"/>
      <c r="MO28" s="21"/>
      <c r="MP28" s="21"/>
      <c r="MQ28" s="21"/>
      <c r="MR28" s="21"/>
      <c r="MS28" s="21"/>
      <c r="MT28" s="21"/>
      <c r="MU28" s="21"/>
      <c r="MV28" s="21"/>
      <c r="MW28" s="21"/>
      <c r="MX28" s="21"/>
      <c r="MY28" s="21"/>
      <c r="MZ28" s="21"/>
      <c r="NA28" s="21"/>
      <c r="NB28" s="21"/>
      <c r="NC28" s="21"/>
      <c r="ND28" s="21"/>
      <c r="NE28" s="21"/>
      <c r="NF28" s="21"/>
      <c r="NG28" s="21"/>
      <c r="NH28" s="21"/>
      <c r="NI28" s="21"/>
      <c r="NJ28" s="21"/>
      <c r="NK28" s="21"/>
      <c r="NL28" s="21"/>
      <c r="NM28" s="21"/>
      <c r="NN28" s="21"/>
      <c r="NO28" s="21"/>
      <c r="NP28" s="21"/>
      <c r="NQ28" s="21"/>
      <c r="NR28" s="21"/>
      <c r="NS28" s="21"/>
      <c r="NT28" s="21"/>
      <c r="NU28" s="21"/>
      <c r="NV28" s="21"/>
      <c r="NW28" s="21"/>
      <c r="NX28" s="21"/>
      <c r="NY28" s="21"/>
      <c r="NZ28" s="21"/>
      <c r="OA28" s="21"/>
      <c r="OB28" s="21"/>
      <c r="OC28" s="21"/>
      <c r="OD28" s="21"/>
      <c r="OE28" s="21"/>
      <c r="OF28" s="21"/>
      <c r="OG28" s="21"/>
      <c r="OH28" s="21"/>
      <c r="OI28" s="21"/>
      <c r="OJ28" s="21"/>
      <c r="OK28" s="21"/>
      <c r="OL28" s="21"/>
      <c r="OM28" s="21"/>
      <c r="ON28" s="21"/>
      <c r="OO28" s="21"/>
      <c r="OP28" s="21"/>
      <c r="OQ28" s="21"/>
      <c r="OR28" s="21"/>
      <c r="OS28" s="21"/>
      <c r="OT28" s="21"/>
      <c r="OU28" s="21"/>
      <c r="OV28" s="21"/>
      <c r="OW28" s="21"/>
      <c r="OX28" s="21"/>
      <c r="OY28" s="21"/>
      <c r="OZ28" s="21"/>
      <c r="PA28" s="21"/>
      <c r="PB28" s="21"/>
      <c r="PC28" s="21"/>
      <c r="PD28" s="21"/>
      <c r="PE28" s="21"/>
      <c r="PF28" s="21"/>
      <c r="PG28" s="21"/>
      <c r="PH28" s="21"/>
      <c r="PI28" s="21"/>
      <c r="PJ28" s="21"/>
      <c r="PK28" s="21"/>
      <c r="PL28" s="21"/>
      <c r="PM28" s="21"/>
      <c r="PN28" s="21"/>
      <c r="PO28" s="21"/>
      <c r="PP28" s="21"/>
      <c r="PQ28" s="21"/>
      <c r="PR28" s="21"/>
      <c r="PS28" s="21"/>
      <c r="PT28" s="21"/>
      <c r="PU28" s="21"/>
      <c r="PV28" s="21"/>
      <c r="PW28" s="21"/>
      <c r="PX28" s="21"/>
      <c r="PY28" s="21"/>
      <c r="PZ28" s="21"/>
      <c r="QA28" s="21"/>
      <c r="QB28" s="21"/>
      <c r="QC28" s="21"/>
      <c r="QD28" s="21"/>
      <c r="QE28" s="21"/>
      <c r="QF28" s="21"/>
      <c r="QG28" s="21"/>
      <c r="QH28" s="21"/>
      <c r="QI28" s="21"/>
      <c r="QJ28" s="21"/>
      <c r="QK28" s="21"/>
      <c r="QL28" s="21"/>
      <c r="QM28" s="21"/>
      <c r="QN28" s="21"/>
      <c r="QO28" s="21"/>
      <c r="QP28" s="21"/>
      <c r="QQ28" s="21"/>
      <c r="QR28" s="21"/>
      <c r="QS28" s="21"/>
      <c r="QT28" s="21"/>
      <c r="QU28" s="21"/>
      <c r="QV28" s="21"/>
      <c r="QW28" s="21"/>
      <c r="QX28" s="21"/>
      <c r="QY28" s="21"/>
      <c r="QZ28" s="21"/>
      <c r="RA28" s="21"/>
      <c r="RB28" s="21"/>
      <c r="RC28" s="21"/>
      <c r="RD28" s="21"/>
      <c r="RE28" s="21"/>
      <c r="RF28" s="21"/>
      <c r="RG28" s="21"/>
      <c r="RH28" s="21"/>
      <c r="RI28" s="21"/>
      <c r="RJ28" s="21"/>
      <c r="RK28" s="21"/>
      <c r="RL28" s="21"/>
      <c r="RM28" s="21"/>
      <c r="RN28" s="21"/>
      <c r="RO28" s="21"/>
      <c r="RP28" s="21"/>
      <c r="RQ28" s="21"/>
      <c r="RR28" s="21"/>
      <c r="RS28" s="21"/>
      <c r="RT28" s="21"/>
      <c r="RU28" s="21"/>
      <c r="RV28" s="21"/>
      <c r="RW28" s="21"/>
      <c r="RX28" s="21"/>
      <c r="RY28" s="21"/>
      <c r="RZ28" s="21"/>
      <c r="SA28" s="21"/>
      <c r="SB28" s="21"/>
      <c r="SC28" s="21"/>
      <c r="SD28" s="21"/>
      <c r="SE28" s="21"/>
      <c r="SF28" s="21"/>
      <c r="SG28" s="21"/>
      <c r="SH28" s="21"/>
      <c r="SI28" s="21"/>
      <c r="SJ28" s="21"/>
      <c r="SK28" s="21"/>
      <c r="SL28" s="21"/>
      <c r="SM28" s="21"/>
      <c r="SN28" s="21"/>
      <c r="SO28" s="21"/>
      <c r="SP28" s="21"/>
      <c r="SQ28" s="21"/>
      <c r="SR28" s="21"/>
      <c r="SS28" s="21"/>
      <c r="ST28" s="21"/>
      <c r="SU28" s="21"/>
      <c r="SV28" s="21"/>
      <c r="SW28" s="21"/>
      <c r="SX28" s="21"/>
      <c r="SY28" s="21"/>
      <c r="SZ28" s="21"/>
      <c r="TA28" s="21"/>
      <c r="TB28" s="21"/>
      <c r="TC28" s="21"/>
      <c r="TD28" s="21"/>
      <c r="TE28" s="21"/>
      <c r="TF28" s="21"/>
      <c r="TG28" s="21"/>
      <c r="TH28" s="21"/>
      <c r="TI28" s="21"/>
      <c r="TJ28" s="21"/>
      <c r="TK28" s="21"/>
      <c r="TL28" s="21"/>
      <c r="TM28" s="21"/>
      <c r="TN28" s="21"/>
      <c r="TO28" s="21"/>
      <c r="TP28" s="21"/>
      <c r="TQ28" s="21"/>
      <c r="TR28" s="21"/>
      <c r="TS28" s="21"/>
      <c r="TT28" s="21"/>
      <c r="TU28" s="21"/>
      <c r="TV28" s="21"/>
      <c r="TW28" s="21"/>
      <c r="TX28" s="21"/>
      <c r="TY28" s="21"/>
      <c r="TZ28" s="21"/>
      <c r="UA28" s="21"/>
      <c r="UB28" s="21"/>
      <c r="UC28" s="21"/>
      <c r="UD28" s="21"/>
      <c r="UE28" s="21"/>
      <c r="UF28" s="21"/>
      <c r="UG28" s="21"/>
      <c r="UH28" s="21"/>
      <c r="UI28" s="21"/>
      <c r="UJ28" s="21"/>
      <c r="UK28" s="21"/>
      <c r="UL28" s="21"/>
      <c r="UM28" s="21"/>
      <c r="UN28" s="21"/>
      <c r="UO28" s="21"/>
      <c r="UP28" s="21"/>
      <c r="UQ28" s="21"/>
      <c r="UR28" s="21"/>
      <c r="US28" s="21"/>
      <c r="UT28" s="21"/>
      <c r="UU28" s="21"/>
      <c r="UV28" s="21"/>
      <c r="UW28" s="21"/>
      <c r="UX28" s="21"/>
      <c r="UY28" s="21"/>
      <c r="UZ28" s="21"/>
      <c r="VA28" s="21"/>
      <c r="VB28" s="21"/>
      <c r="VC28" s="21"/>
      <c r="VD28" s="21"/>
      <c r="VE28" s="21"/>
      <c r="VF28" s="21"/>
      <c r="VG28" s="21"/>
      <c r="VH28" s="21"/>
      <c r="VI28" s="21"/>
      <c r="VJ28" s="21"/>
      <c r="VK28" s="21"/>
      <c r="VL28" s="21"/>
      <c r="VM28" s="21"/>
      <c r="VN28" s="21"/>
      <c r="VO28" s="21"/>
      <c r="VP28" s="21"/>
      <c r="VQ28" s="21"/>
      <c r="VR28" s="21"/>
      <c r="VS28" s="21"/>
      <c r="VT28" s="21"/>
      <c r="VU28" s="21"/>
      <c r="VV28" s="21"/>
      <c r="VW28" s="21"/>
      <c r="VX28" s="21"/>
      <c r="VY28" s="21"/>
      <c r="VZ28" s="21"/>
      <c r="WA28" s="21"/>
      <c r="WB28" s="21"/>
      <c r="WC28" s="21"/>
      <c r="WD28" s="21"/>
      <c r="WE28" s="21"/>
      <c r="WF28" s="21"/>
      <c r="WG28" s="21"/>
      <c r="WH28" s="21"/>
      <c r="WI28" s="21"/>
      <c r="WJ28" s="21"/>
      <c r="WK28" s="21"/>
      <c r="WL28" s="21"/>
      <c r="WM28" s="21"/>
      <c r="WN28" s="21"/>
      <c r="WO28" s="21"/>
      <c r="WP28" s="21"/>
      <c r="WQ28" s="21"/>
      <c r="WR28" s="21"/>
      <c r="WS28" s="21"/>
      <c r="WT28" s="21"/>
      <c r="WU28" s="21"/>
      <c r="WV28" s="21"/>
      <c r="WW28" s="21"/>
      <c r="WX28" s="21"/>
      <c r="WY28" s="21"/>
      <c r="WZ28" s="21"/>
      <c r="XA28" s="21"/>
      <c r="XB28" s="21"/>
      <c r="XC28" s="21"/>
      <c r="XD28" s="21"/>
      <c r="XE28" s="21"/>
      <c r="XF28" s="21"/>
      <c r="XG28" s="21"/>
      <c r="XH28" s="21"/>
      <c r="XI28" s="21"/>
      <c r="XJ28" s="21"/>
      <c r="XK28" s="21"/>
      <c r="XL28" s="21"/>
      <c r="XM28" s="21"/>
      <c r="XN28" s="21"/>
      <c r="XO28" s="21"/>
      <c r="XP28" s="21"/>
      <c r="XQ28" s="21"/>
      <c r="XR28" s="21"/>
      <c r="XS28" s="21"/>
      <c r="XT28" s="21"/>
      <c r="XU28" s="21"/>
      <c r="XV28" s="21"/>
      <c r="XW28" s="21"/>
      <c r="XX28" s="21"/>
      <c r="XY28" s="21"/>
      <c r="XZ28" s="21"/>
      <c r="YA28" s="21"/>
      <c r="YB28" s="21"/>
      <c r="YC28" s="21"/>
      <c r="YD28" s="21"/>
      <c r="YE28" s="21"/>
      <c r="YF28" s="21"/>
      <c r="YG28" s="21"/>
      <c r="YH28" s="21"/>
      <c r="YI28" s="21"/>
      <c r="YJ28" s="21"/>
      <c r="YK28" s="21"/>
      <c r="YL28" s="21"/>
      <c r="YM28" s="21"/>
      <c r="YN28" s="21"/>
      <c r="YO28" s="21"/>
      <c r="YP28" s="21"/>
      <c r="YQ28" s="21"/>
      <c r="YR28" s="21"/>
      <c r="YS28" s="21"/>
      <c r="YT28" s="21"/>
      <c r="YU28" s="21"/>
      <c r="YV28" s="21"/>
      <c r="YW28" s="21"/>
      <c r="YX28" s="21"/>
      <c r="YY28" s="21"/>
      <c r="YZ28" s="21"/>
      <c r="ZA28" s="21"/>
      <c r="ZB28" s="21"/>
      <c r="ZC28" s="21"/>
      <c r="ZD28" s="21"/>
      <c r="ZE28" s="21"/>
      <c r="ZF28" s="21"/>
      <c r="ZG28" s="21"/>
      <c r="ZH28" s="21"/>
      <c r="ZI28" s="21"/>
      <c r="ZJ28" s="21"/>
      <c r="ZK28" s="21"/>
      <c r="ZL28" s="21"/>
      <c r="ZM28" s="21"/>
      <c r="ZN28" s="21"/>
      <c r="ZO28" s="21"/>
      <c r="ZP28" s="21"/>
      <c r="ZQ28" s="21"/>
      <c r="ZR28" s="21"/>
      <c r="ZS28" s="21"/>
      <c r="ZT28" s="21"/>
      <c r="ZU28" s="21"/>
      <c r="ZV28" s="21"/>
      <c r="ZW28" s="21"/>
      <c r="ZX28" s="21"/>
      <c r="ZY28" s="21"/>
      <c r="ZZ28" s="21"/>
      <c r="AAA28" s="21"/>
      <c r="AAB28" s="21"/>
      <c r="AAC28" s="21"/>
      <c r="AAD28" s="21"/>
      <c r="AAE28" s="21"/>
      <c r="AAF28" s="21"/>
      <c r="AAG28" s="21"/>
      <c r="AAH28" s="21"/>
      <c r="AAI28" s="21"/>
      <c r="AAJ28" s="21"/>
      <c r="AAK28" s="21"/>
      <c r="AAL28" s="21"/>
      <c r="AAM28" s="21"/>
      <c r="AAN28" s="21"/>
      <c r="AAO28" s="21"/>
      <c r="AAP28" s="21"/>
      <c r="AAQ28" s="21"/>
      <c r="AAR28" s="21"/>
      <c r="AAS28" s="21"/>
      <c r="AAT28" s="21"/>
      <c r="AAU28" s="21"/>
      <c r="AAV28" s="21"/>
      <c r="AAW28" s="21"/>
      <c r="AAX28" s="21"/>
      <c r="AAY28" s="21"/>
      <c r="AAZ28" s="21"/>
      <c r="ABA28" s="21"/>
      <c r="ABB28" s="21"/>
      <c r="ABC28" s="21"/>
      <c r="ABD28" s="21"/>
      <c r="ABE28" s="21"/>
      <c r="ABF28" s="21"/>
      <c r="ABG28" s="21"/>
      <c r="ABH28" s="21"/>
      <c r="ABI28" s="21"/>
      <c r="ABJ28" s="21"/>
      <c r="ABK28" s="21"/>
      <c r="ABL28" s="21"/>
      <c r="ABM28" s="21"/>
      <c r="ABN28" s="21"/>
      <c r="ABO28" s="21"/>
      <c r="ABP28" s="21"/>
      <c r="ABQ28" s="21"/>
      <c r="ABR28" s="21"/>
      <c r="ABS28" s="21"/>
      <c r="ABT28" s="21"/>
      <c r="ABU28" s="21"/>
      <c r="ABV28" s="21"/>
      <c r="ABW28" s="21"/>
      <c r="ABX28" s="21"/>
      <c r="ABY28" s="21"/>
      <c r="ABZ28" s="21"/>
      <c r="ACA28" s="21"/>
      <c r="ACB28" s="21"/>
      <c r="ACC28" s="21"/>
      <c r="ACD28" s="21"/>
      <c r="ACE28" s="21"/>
      <c r="ACF28" s="21"/>
      <c r="ACG28" s="21"/>
      <c r="ACH28" s="21"/>
      <c r="ACI28" s="21"/>
      <c r="ACJ28" s="21"/>
      <c r="ACK28" s="21"/>
      <c r="ACL28" s="21"/>
      <c r="ACM28" s="21"/>
      <c r="ACN28" s="21"/>
      <c r="ACO28" s="21"/>
      <c r="ACP28" s="21"/>
      <c r="ACQ28" s="21"/>
      <c r="ACR28" s="21"/>
      <c r="ACS28" s="21"/>
      <c r="ACT28" s="21"/>
      <c r="ACU28" s="21"/>
      <c r="ACV28" s="21"/>
      <c r="ACW28" s="21"/>
      <c r="ACX28" s="21"/>
      <c r="ACY28" s="21"/>
      <c r="ACZ28" s="21"/>
      <c r="ADA28" s="21"/>
      <c r="ADB28" s="21"/>
      <c r="ADC28" s="21"/>
      <c r="ADD28" s="21"/>
      <c r="ADE28" s="21"/>
      <c r="ADF28" s="21"/>
      <c r="ADG28" s="21"/>
      <c r="ADH28" s="21"/>
      <c r="ADI28" s="21"/>
      <c r="ADJ28" s="21"/>
      <c r="ADK28" s="21"/>
      <c r="ADL28" s="21"/>
      <c r="ADM28" s="21"/>
      <c r="ADN28" s="21"/>
      <c r="ADO28" s="21"/>
      <c r="ADP28" s="21"/>
      <c r="ADQ28" s="21"/>
      <c r="ADR28" s="21"/>
      <c r="ADS28" s="21"/>
      <c r="ADT28" s="21"/>
      <c r="ADU28" s="21"/>
      <c r="ADV28" s="21"/>
      <c r="ADW28" s="21"/>
      <c r="ADX28" s="21"/>
      <c r="ADY28" s="21"/>
      <c r="ADZ28" s="21"/>
      <c r="AEA28" s="21"/>
      <c r="AEB28" s="21"/>
      <c r="AEC28" s="21"/>
      <c r="AED28" s="21"/>
      <c r="AEE28" s="21"/>
      <c r="AEF28" s="21"/>
      <c r="AEG28" s="21"/>
      <c r="AEH28" s="21"/>
      <c r="AEI28" s="21"/>
      <c r="AEJ28" s="21"/>
      <c r="AEK28" s="21"/>
      <c r="AEL28" s="21"/>
      <c r="AEM28" s="21"/>
      <c r="AEN28" s="21"/>
      <c r="AEO28" s="21"/>
      <c r="AEP28" s="21"/>
      <c r="AEQ28" s="21"/>
      <c r="AER28" s="21"/>
      <c r="AES28" s="21"/>
      <c r="AET28" s="21"/>
      <c r="AEU28" s="21"/>
      <c r="AEV28" s="21"/>
      <c r="AEW28" s="21"/>
      <c r="AEX28" s="21"/>
      <c r="AEY28" s="21"/>
      <c r="AEZ28" s="21"/>
      <c r="AFA28" s="21"/>
      <c r="AFB28" s="21"/>
      <c r="AFC28" s="21"/>
      <c r="AFD28" s="21"/>
      <c r="AFE28" s="21"/>
      <c r="AFF28" s="21"/>
      <c r="AFG28" s="21"/>
      <c r="AFH28" s="21"/>
      <c r="AFI28" s="21"/>
      <c r="AFJ28" s="21"/>
      <c r="AFK28" s="21"/>
      <c r="AFL28" s="21"/>
      <c r="AFM28" s="21"/>
      <c r="AFN28" s="21"/>
      <c r="AFO28" s="21"/>
      <c r="AFP28" s="21"/>
      <c r="AFQ28" s="21"/>
      <c r="AFR28" s="21"/>
      <c r="AFS28" s="21"/>
      <c r="AFT28" s="21"/>
      <c r="AFU28" s="21"/>
      <c r="AFV28" s="21"/>
      <c r="AFW28" s="21"/>
      <c r="AFX28" s="21"/>
      <c r="AFY28" s="21"/>
      <c r="AFZ28" s="21"/>
      <c r="AGA28" s="21"/>
      <c r="AGB28" s="21"/>
      <c r="AGC28" s="21"/>
      <c r="AGD28" s="21"/>
      <c r="AGE28" s="21"/>
      <c r="AGF28" s="21"/>
      <c r="AGG28" s="21"/>
      <c r="AGH28" s="21"/>
      <c r="AGI28" s="21"/>
      <c r="AGJ28" s="21"/>
      <c r="AGK28" s="21"/>
      <c r="AGL28" s="21"/>
      <c r="AGM28" s="21"/>
      <c r="AGN28" s="21"/>
      <c r="AGO28" s="21"/>
      <c r="AGP28" s="21"/>
      <c r="AGQ28" s="21"/>
      <c r="AGR28" s="21"/>
      <c r="AGS28" s="21"/>
      <c r="AGT28" s="21"/>
      <c r="AGU28" s="21"/>
      <c r="AGV28" s="21"/>
      <c r="AGW28" s="21"/>
      <c r="AGX28" s="21"/>
      <c r="AGY28" s="21"/>
      <c r="AGZ28" s="21"/>
      <c r="AHA28" s="21"/>
      <c r="AHB28" s="21"/>
      <c r="AHC28" s="21"/>
      <c r="AHD28" s="21"/>
      <c r="AHE28" s="21"/>
      <c r="AHF28" s="21"/>
      <c r="AHG28" s="21"/>
      <c r="AHH28" s="21"/>
      <c r="AHI28" s="21"/>
      <c r="AHJ28" s="21"/>
      <c r="AHK28" s="21"/>
      <c r="AHL28" s="21"/>
      <c r="AHM28" s="21"/>
      <c r="AHN28" s="21"/>
      <c r="AHO28" s="21"/>
      <c r="AHP28" s="21"/>
      <c r="AHQ28" s="21"/>
      <c r="AHR28" s="21"/>
      <c r="AHS28" s="21"/>
      <c r="AHT28" s="21"/>
      <c r="AHU28" s="21"/>
      <c r="AHV28" s="21"/>
      <c r="AHW28" s="21"/>
      <c r="AHX28" s="21"/>
      <c r="AHY28" s="21"/>
      <c r="AHZ28" s="21"/>
      <c r="AIA28" s="21"/>
      <c r="AIB28" s="21"/>
      <c r="AIC28" s="21"/>
      <c r="AID28" s="21"/>
      <c r="AIE28" s="21"/>
      <c r="AIF28" s="21"/>
      <c r="AIG28" s="21"/>
      <c r="AIH28" s="21"/>
      <c r="AII28" s="21"/>
      <c r="AIJ28" s="21"/>
      <c r="AIK28" s="21"/>
      <c r="AIL28" s="21"/>
      <c r="AIM28" s="21"/>
      <c r="AIN28" s="21"/>
      <c r="AIO28" s="21"/>
      <c r="AIP28" s="21"/>
      <c r="AIQ28" s="21"/>
      <c r="AIR28" s="21"/>
      <c r="AIS28" s="21"/>
      <c r="AIT28" s="21"/>
      <c r="AIU28" s="21"/>
      <c r="AIV28" s="21"/>
      <c r="AIW28" s="21"/>
      <c r="AIX28" s="21"/>
      <c r="AIY28" s="21"/>
      <c r="AIZ28" s="21"/>
      <c r="AJA28" s="21"/>
      <c r="AJB28" s="21"/>
      <c r="AJC28" s="21"/>
      <c r="AJD28" s="21"/>
      <c r="AJE28" s="21"/>
      <c r="AJF28" s="21"/>
      <c r="AJG28" s="21"/>
      <c r="AJH28" s="21"/>
      <c r="AJI28" s="21"/>
      <c r="AJJ28" s="21"/>
      <c r="AJK28" s="21"/>
      <c r="AJL28" s="21"/>
      <c r="AJM28" s="21"/>
      <c r="AJN28" s="21"/>
      <c r="AJO28" s="21"/>
      <c r="AJP28" s="21"/>
      <c r="AJQ28" s="21"/>
      <c r="AJR28" s="21"/>
      <c r="AJS28" s="21"/>
      <c r="AJT28" s="21"/>
      <c r="AJU28" s="21"/>
      <c r="AJV28" s="21"/>
      <c r="AJW28" s="21"/>
      <c r="AJX28" s="21"/>
      <c r="AJY28" s="21"/>
      <c r="AJZ28" s="21"/>
      <c r="AKA28" s="21"/>
      <c r="AKB28" s="21"/>
      <c r="AKC28" s="21"/>
      <c r="AKD28" s="21"/>
      <c r="AKE28" s="21"/>
      <c r="AKF28" s="21"/>
      <c r="AKG28" s="21"/>
      <c r="AKH28" s="21"/>
      <c r="AKI28" s="21"/>
      <c r="AKJ28" s="21"/>
      <c r="AKK28" s="21"/>
      <c r="AKL28" s="21"/>
      <c r="AKM28" s="21"/>
      <c r="AKN28" s="21"/>
      <c r="AKO28" s="21"/>
      <c r="AKP28" s="21"/>
      <c r="AKQ28" s="21"/>
      <c r="AKR28" s="21"/>
      <c r="AKS28" s="21"/>
      <c r="AKT28" s="21"/>
      <c r="AKU28" s="21"/>
      <c r="AKV28" s="21"/>
      <c r="AKW28" s="21"/>
      <c r="AKX28" s="21"/>
      <c r="AKY28" s="21"/>
      <c r="AKZ28" s="21"/>
      <c r="ALA28" s="21"/>
      <c r="ALB28" s="21"/>
      <c r="ALC28" s="21"/>
      <c r="ALD28" s="21"/>
      <c r="ALE28" s="21"/>
      <c r="ALF28" s="21"/>
      <c r="ALG28" s="21"/>
      <c r="ALH28" s="21"/>
      <c r="ALI28" s="21"/>
      <c r="ALJ28" s="21"/>
      <c r="ALK28" s="21"/>
      <c r="ALL28" s="21"/>
      <c r="ALM28" s="21"/>
      <c r="ALN28" s="21"/>
      <c r="ALO28" s="21"/>
      <c r="ALP28" s="21"/>
      <c r="ALQ28" s="21"/>
      <c r="ALR28" s="21"/>
      <c r="ALS28" s="21"/>
      <c r="ALT28" s="21"/>
      <c r="ALU28" s="21"/>
      <c r="ALV28" s="21"/>
      <c r="ALW28" s="21"/>
      <c r="ALX28" s="21"/>
      <c r="ALY28" s="21"/>
      <c r="ALZ28" s="21"/>
      <c r="AMA28" s="21"/>
      <c r="AMB28" s="21"/>
      <c r="AMC28" s="21"/>
      <c r="AMD28" s="21"/>
      <c r="AME28" s="21"/>
      <c r="AMF28" s="21"/>
      <c r="AMG28" s="21"/>
      <c r="AMH28" s="21"/>
      <c r="AMI28" s="21"/>
      <c r="AMJ28" s="21"/>
      <c r="AMK28" s="21"/>
    </row>
    <row r="29" spans="1:1025" s="20" customFormat="1" ht="15" x14ac:dyDescent="0.2">
      <c r="A29" s="84">
        <f t="shared" si="1"/>
        <v>11</v>
      </c>
      <c r="B29" s="57"/>
      <c r="C29" s="54"/>
      <c r="D29" s="55"/>
      <c r="E29" s="56" t="str">
        <f t="shared" si="0"/>
        <v/>
      </c>
      <c r="F29" s="85">
        <f>_xlfn.IFNA(VLOOKUP(E29,SVerweis_Legende!$A$3:$B$7,2)*D29,0)</f>
        <v>0</v>
      </c>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7"/>
      <c r="CC29" s="147"/>
      <c r="CD29" s="147"/>
      <c r="CE29" s="147"/>
      <c r="CF29" s="147"/>
      <c r="CG29" s="147"/>
      <c r="CH29" s="147"/>
      <c r="CI29" s="147"/>
      <c r="CJ29" s="147"/>
      <c r="CK29" s="147"/>
      <c r="CL29" s="147"/>
      <c r="CM29" s="147"/>
      <c r="CN29" s="147"/>
      <c r="CO29" s="147"/>
      <c r="CP29" s="147"/>
      <c r="CQ29" s="147"/>
      <c r="CR29" s="147"/>
      <c r="CS29" s="147"/>
      <c r="CT29" s="147"/>
      <c r="CU29" s="147"/>
      <c r="CV29" s="147"/>
      <c r="CW29" s="147"/>
      <c r="CX29" s="147"/>
      <c r="CY29" s="147"/>
      <c r="CZ29" s="147"/>
      <c r="DA29" s="147"/>
      <c r="DB29" s="147"/>
      <c r="DC29" s="147"/>
      <c r="DD29" s="147"/>
      <c r="DE29" s="147"/>
      <c r="DF29" s="147"/>
      <c r="DG29" s="147"/>
      <c r="DH29" s="147"/>
      <c r="DI29" s="147"/>
      <c r="DJ29" s="147"/>
      <c r="DK29" s="147"/>
      <c r="DL29" s="147"/>
      <c r="DM29" s="147"/>
      <c r="DN29" s="147"/>
      <c r="DO29" s="147"/>
      <c r="DP29" s="147"/>
      <c r="DQ29" s="147"/>
      <c r="DR29" s="147"/>
      <c r="DS29" s="147"/>
      <c r="DT29" s="147"/>
      <c r="DU29" s="147"/>
      <c r="DV29" s="147"/>
      <c r="DW29" s="147"/>
      <c r="DX29" s="147"/>
      <c r="DY29" s="147"/>
      <c r="DZ29" s="147"/>
      <c r="EA29" s="147"/>
      <c r="EB29" s="147"/>
      <c r="EC29" s="147"/>
      <c r="ED29" s="147"/>
      <c r="EE29" s="147"/>
      <c r="EF29" s="147"/>
      <c r="EG29" s="147"/>
      <c r="EH29" s="147"/>
      <c r="EI29" s="147"/>
      <c r="EJ29" s="147"/>
      <c r="EK29" s="147"/>
      <c r="EL29" s="147"/>
      <c r="EM29" s="147"/>
      <c r="EN29" s="147"/>
      <c r="EO29" s="147"/>
      <c r="EP29" s="147"/>
      <c r="EQ29" s="147"/>
      <c r="ER29" s="147"/>
      <c r="ES29" s="147"/>
      <c r="ET29" s="147"/>
      <c r="EU29" s="147"/>
      <c r="EV29" s="147"/>
      <c r="EW29" s="147"/>
      <c r="EX29" s="147"/>
      <c r="EY29" s="147"/>
      <c r="EZ29" s="147"/>
      <c r="FA29" s="147"/>
      <c r="FB29" s="147"/>
      <c r="FC29" s="147"/>
      <c r="FD29" s="147"/>
      <c r="FE29" s="147"/>
      <c r="FF29" s="147"/>
      <c r="FG29" s="147"/>
      <c r="FH29" s="147"/>
      <c r="FI29" s="147"/>
      <c r="FJ29" s="147"/>
      <c r="FK29" s="147"/>
      <c r="FL29" s="147"/>
      <c r="FM29" s="147"/>
      <c r="FN29" s="147"/>
      <c r="FO29" s="147"/>
      <c r="FP29" s="147"/>
      <c r="FQ29" s="147"/>
      <c r="FR29" s="147"/>
      <c r="FS29" s="147"/>
      <c r="FT29" s="147"/>
      <c r="FU29" s="147"/>
      <c r="FV29" s="147"/>
      <c r="FW29" s="147"/>
      <c r="FX29" s="147"/>
      <c r="FY29" s="147"/>
      <c r="FZ29" s="147"/>
      <c r="GA29" s="147"/>
      <c r="GB29" s="147"/>
      <c r="GC29" s="147"/>
      <c r="GD29" s="147"/>
      <c r="GE29" s="147"/>
      <c r="GF29" s="147"/>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c r="MJ29" s="21"/>
      <c r="MK29" s="21"/>
      <c r="ML29" s="21"/>
      <c r="MM29" s="21"/>
      <c r="MN29" s="21"/>
      <c r="MO29" s="21"/>
      <c r="MP29" s="21"/>
      <c r="MQ29" s="21"/>
      <c r="MR29" s="21"/>
      <c r="MS29" s="21"/>
      <c r="MT29" s="21"/>
      <c r="MU29" s="21"/>
      <c r="MV29" s="21"/>
      <c r="MW29" s="21"/>
      <c r="MX29" s="21"/>
      <c r="MY29" s="21"/>
      <c r="MZ29" s="21"/>
      <c r="NA29" s="21"/>
      <c r="NB29" s="21"/>
      <c r="NC29" s="21"/>
      <c r="ND29" s="21"/>
      <c r="NE29" s="21"/>
      <c r="NF29" s="21"/>
      <c r="NG29" s="21"/>
      <c r="NH29" s="21"/>
      <c r="NI29" s="21"/>
      <c r="NJ29" s="21"/>
      <c r="NK29" s="21"/>
      <c r="NL29" s="21"/>
      <c r="NM29" s="21"/>
      <c r="NN29" s="21"/>
      <c r="NO29" s="21"/>
      <c r="NP29" s="21"/>
      <c r="NQ29" s="21"/>
      <c r="NR29" s="21"/>
      <c r="NS29" s="21"/>
      <c r="NT29" s="21"/>
      <c r="NU29" s="21"/>
      <c r="NV29" s="21"/>
      <c r="NW29" s="21"/>
      <c r="NX29" s="21"/>
      <c r="NY29" s="21"/>
      <c r="NZ29" s="21"/>
      <c r="OA29" s="21"/>
      <c r="OB29" s="21"/>
      <c r="OC29" s="21"/>
      <c r="OD29" s="21"/>
      <c r="OE29" s="21"/>
      <c r="OF29" s="21"/>
      <c r="OG29" s="21"/>
      <c r="OH29" s="21"/>
      <c r="OI29" s="21"/>
      <c r="OJ29" s="21"/>
      <c r="OK29" s="21"/>
      <c r="OL29" s="21"/>
      <c r="OM29" s="21"/>
      <c r="ON29" s="21"/>
      <c r="OO29" s="21"/>
      <c r="OP29" s="21"/>
      <c r="OQ29" s="21"/>
      <c r="OR29" s="21"/>
      <c r="OS29" s="21"/>
      <c r="OT29" s="21"/>
      <c r="OU29" s="21"/>
      <c r="OV29" s="21"/>
      <c r="OW29" s="21"/>
      <c r="OX29" s="21"/>
      <c r="OY29" s="21"/>
      <c r="OZ29" s="21"/>
      <c r="PA29" s="21"/>
      <c r="PB29" s="21"/>
      <c r="PC29" s="21"/>
      <c r="PD29" s="21"/>
      <c r="PE29" s="21"/>
      <c r="PF29" s="21"/>
      <c r="PG29" s="21"/>
      <c r="PH29" s="21"/>
      <c r="PI29" s="21"/>
      <c r="PJ29" s="21"/>
      <c r="PK29" s="21"/>
      <c r="PL29" s="21"/>
      <c r="PM29" s="21"/>
      <c r="PN29" s="21"/>
      <c r="PO29" s="21"/>
      <c r="PP29" s="21"/>
      <c r="PQ29" s="21"/>
      <c r="PR29" s="21"/>
      <c r="PS29" s="21"/>
      <c r="PT29" s="21"/>
      <c r="PU29" s="21"/>
      <c r="PV29" s="21"/>
      <c r="PW29" s="21"/>
      <c r="PX29" s="21"/>
      <c r="PY29" s="21"/>
      <c r="PZ29" s="21"/>
      <c r="QA29" s="21"/>
      <c r="QB29" s="21"/>
      <c r="QC29" s="21"/>
      <c r="QD29" s="21"/>
      <c r="QE29" s="21"/>
      <c r="QF29" s="21"/>
      <c r="QG29" s="21"/>
      <c r="QH29" s="21"/>
      <c r="QI29" s="21"/>
      <c r="QJ29" s="21"/>
      <c r="QK29" s="21"/>
      <c r="QL29" s="21"/>
      <c r="QM29" s="21"/>
      <c r="QN29" s="21"/>
      <c r="QO29" s="21"/>
      <c r="QP29" s="21"/>
      <c r="QQ29" s="21"/>
      <c r="QR29" s="21"/>
      <c r="QS29" s="21"/>
      <c r="QT29" s="21"/>
      <c r="QU29" s="21"/>
      <c r="QV29" s="21"/>
      <c r="QW29" s="21"/>
      <c r="QX29" s="21"/>
      <c r="QY29" s="21"/>
      <c r="QZ29" s="21"/>
      <c r="RA29" s="21"/>
      <c r="RB29" s="21"/>
      <c r="RC29" s="21"/>
      <c r="RD29" s="21"/>
      <c r="RE29" s="21"/>
      <c r="RF29" s="21"/>
      <c r="RG29" s="21"/>
      <c r="RH29" s="21"/>
      <c r="RI29" s="21"/>
      <c r="RJ29" s="21"/>
      <c r="RK29" s="21"/>
      <c r="RL29" s="21"/>
      <c r="RM29" s="21"/>
      <c r="RN29" s="21"/>
      <c r="RO29" s="21"/>
      <c r="RP29" s="21"/>
      <c r="RQ29" s="21"/>
      <c r="RR29" s="21"/>
      <c r="RS29" s="21"/>
      <c r="RT29" s="21"/>
      <c r="RU29" s="21"/>
      <c r="RV29" s="21"/>
      <c r="RW29" s="21"/>
      <c r="RX29" s="21"/>
      <c r="RY29" s="21"/>
      <c r="RZ29" s="21"/>
      <c r="SA29" s="21"/>
      <c r="SB29" s="21"/>
      <c r="SC29" s="21"/>
      <c r="SD29" s="21"/>
      <c r="SE29" s="21"/>
      <c r="SF29" s="21"/>
      <c r="SG29" s="21"/>
      <c r="SH29" s="21"/>
      <c r="SI29" s="21"/>
      <c r="SJ29" s="21"/>
      <c r="SK29" s="21"/>
      <c r="SL29" s="21"/>
      <c r="SM29" s="21"/>
      <c r="SN29" s="21"/>
      <c r="SO29" s="21"/>
      <c r="SP29" s="21"/>
      <c r="SQ29" s="21"/>
      <c r="SR29" s="21"/>
      <c r="SS29" s="21"/>
      <c r="ST29" s="21"/>
      <c r="SU29" s="21"/>
      <c r="SV29" s="21"/>
      <c r="SW29" s="21"/>
      <c r="SX29" s="21"/>
      <c r="SY29" s="21"/>
      <c r="SZ29" s="21"/>
      <c r="TA29" s="21"/>
      <c r="TB29" s="21"/>
      <c r="TC29" s="21"/>
      <c r="TD29" s="21"/>
      <c r="TE29" s="21"/>
      <c r="TF29" s="21"/>
      <c r="TG29" s="21"/>
      <c r="TH29" s="21"/>
      <c r="TI29" s="21"/>
      <c r="TJ29" s="21"/>
      <c r="TK29" s="21"/>
      <c r="TL29" s="21"/>
      <c r="TM29" s="21"/>
      <c r="TN29" s="21"/>
      <c r="TO29" s="21"/>
      <c r="TP29" s="21"/>
      <c r="TQ29" s="21"/>
      <c r="TR29" s="21"/>
      <c r="TS29" s="21"/>
      <c r="TT29" s="21"/>
      <c r="TU29" s="21"/>
      <c r="TV29" s="21"/>
      <c r="TW29" s="21"/>
      <c r="TX29" s="21"/>
      <c r="TY29" s="21"/>
      <c r="TZ29" s="21"/>
      <c r="UA29" s="21"/>
      <c r="UB29" s="21"/>
      <c r="UC29" s="21"/>
      <c r="UD29" s="21"/>
      <c r="UE29" s="21"/>
      <c r="UF29" s="21"/>
      <c r="UG29" s="21"/>
      <c r="UH29" s="21"/>
      <c r="UI29" s="21"/>
      <c r="UJ29" s="21"/>
      <c r="UK29" s="21"/>
      <c r="UL29" s="21"/>
      <c r="UM29" s="21"/>
      <c r="UN29" s="21"/>
      <c r="UO29" s="21"/>
      <c r="UP29" s="21"/>
      <c r="UQ29" s="21"/>
      <c r="UR29" s="21"/>
      <c r="US29" s="21"/>
      <c r="UT29" s="21"/>
      <c r="UU29" s="21"/>
      <c r="UV29" s="21"/>
      <c r="UW29" s="21"/>
      <c r="UX29" s="21"/>
      <c r="UY29" s="21"/>
      <c r="UZ29" s="21"/>
      <c r="VA29" s="21"/>
      <c r="VB29" s="21"/>
      <c r="VC29" s="21"/>
      <c r="VD29" s="21"/>
      <c r="VE29" s="21"/>
      <c r="VF29" s="21"/>
      <c r="VG29" s="21"/>
      <c r="VH29" s="21"/>
      <c r="VI29" s="21"/>
      <c r="VJ29" s="21"/>
      <c r="VK29" s="21"/>
      <c r="VL29" s="21"/>
      <c r="VM29" s="21"/>
      <c r="VN29" s="21"/>
      <c r="VO29" s="21"/>
      <c r="VP29" s="21"/>
      <c r="VQ29" s="21"/>
      <c r="VR29" s="21"/>
      <c r="VS29" s="21"/>
      <c r="VT29" s="21"/>
      <c r="VU29" s="21"/>
      <c r="VV29" s="21"/>
      <c r="VW29" s="21"/>
      <c r="VX29" s="21"/>
      <c r="VY29" s="21"/>
      <c r="VZ29" s="21"/>
      <c r="WA29" s="21"/>
      <c r="WB29" s="21"/>
      <c r="WC29" s="21"/>
      <c r="WD29" s="21"/>
      <c r="WE29" s="21"/>
      <c r="WF29" s="21"/>
      <c r="WG29" s="21"/>
      <c r="WH29" s="21"/>
      <c r="WI29" s="21"/>
      <c r="WJ29" s="21"/>
      <c r="WK29" s="21"/>
      <c r="WL29" s="21"/>
      <c r="WM29" s="21"/>
      <c r="WN29" s="21"/>
      <c r="WO29" s="21"/>
      <c r="WP29" s="21"/>
      <c r="WQ29" s="21"/>
      <c r="WR29" s="21"/>
      <c r="WS29" s="21"/>
      <c r="WT29" s="21"/>
      <c r="WU29" s="21"/>
      <c r="WV29" s="21"/>
      <c r="WW29" s="21"/>
      <c r="WX29" s="21"/>
      <c r="WY29" s="21"/>
      <c r="WZ29" s="21"/>
      <c r="XA29" s="21"/>
      <c r="XB29" s="21"/>
      <c r="XC29" s="21"/>
      <c r="XD29" s="21"/>
      <c r="XE29" s="21"/>
      <c r="XF29" s="21"/>
      <c r="XG29" s="21"/>
      <c r="XH29" s="21"/>
      <c r="XI29" s="21"/>
      <c r="XJ29" s="21"/>
      <c r="XK29" s="21"/>
      <c r="XL29" s="21"/>
      <c r="XM29" s="21"/>
      <c r="XN29" s="21"/>
      <c r="XO29" s="21"/>
      <c r="XP29" s="21"/>
      <c r="XQ29" s="21"/>
      <c r="XR29" s="21"/>
      <c r="XS29" s="21"/>
      <c r="XT29" s="21"/>
      <c r="XU29" s="21"/>
      <c r="XV29" s="21"/>
      <c r="XW29" s="21"/>
      <c r="XX29" s="21"/>
      <c r="XY29" s="21"/>
      <c r="XZ29" s="21"/>
      <c r="YA29" s="21"/>
      <c r="YB29" s="21"/>
      <c r="YC29" s="21"/>
      <c r="YD29" s="21"/>
      <c r="YE29" s="21"/>
      <c r="YF29" s="21"/>
      <c r="YG29" s="21"/>
      <c r="YH29" s="21"/>
      <c r="YI29" s="21"/>
      <c r="YJ29" s="21"/>
      <c r="YK29" s="21"/>
      <c r="YL29" s="21"/>
      <c r="YM29" s="21"/>
      <c r="YN29" s="21"/>
      <c r="YO29" s="21"/>
      <c r="YP29" s="21"/>
      <c r="YQ29" s="21"/>
      <c r="YR29" s="21"/>
      <c r="YS29" s="21"/>
      <c r="YT29" s="21"/>
      <c r="YU29" s="21"/>
      <c r="YV29" s="21"/>
      <c r="YW29" s="21"/>
      <c r="YX29" s="21"/>
      <c r="YY29" s="21"/>
      <c r="YZ29" s="21"/>
      <c r="ZA29" s="21"/>
      <c r="ZB29" s="21"/>
      <c r="ZC29" s="21"/>
      <c r="ZD29" s="21"/>
      <c r="ZE29" s="21"/>
      <c r="ZF29" s="21"/>
      <c r="ZG29" s="21"/>
      <c r="ZH29" s="21"/>
      <c r="ZI29" s="21"/>
      <c r="ZJ29" s="21"/>
      <c r="ZK29" s="21"/>
      <c r="ZL29" s="21"/>
      <c r="ZM29" s="21"/>
      <c r="ZN29" s="21"/>
      <c r="ZO29" s="21"/>
      <c r="ZP29" s="21"/>
      <c r="ZQ29" s="21"/>
      <c r="ZR29" s="21"/>
      <c r="ZS29" s="21"/>
      <c r="ZT29" s="21"/>
      <c r="ZU29" s="21"/>
      <c r="ZV29" s="21"/>
      <c r="ZW29" s="21"/>
      <c r="ZX29" s="21"/>
      <c r="ZY29" s="21"/>
      <c r="ZZ29" s="21"/>
      <c r="AAA29" s="21"/>
      <c r="AAB29" s="21"/>
      <c r="AAC29" s="21"/>
      <c r="AAD29" s="21"/>
      <c r="AAE29" s="21"/>
      <c r="AAF29" s="21"/>
      <c r="AAG29" s="21"/>
      <c r="AAH29" s="21"/>
      <c r="AAI29" s="21"/>
      <c r="AAJ29" s="21"/>
      <c r="AAK29" s="21"/>
      <c r="AAL29" s="21"/>
      <c r="AAM29" s="21"/>
      <c r="AAN29" s="21"/>
      <c r="AAO29" s="21"/>
      <c r="AAP29" s="21"/>
      <c r="AAQ29" s="21"/>
      <c r="AAR29" s="21"/>
      <c r="AAS29" s="21"/>
      <c r="AAT29" s="21"/>
      <c r="AAU29" s="21"/>
      <c r="AAV29" s="21"/>
      <c r="AAW29" s="21"/>
      <c r="AAX29" s="21"/>
      <c r="AAY29" s="21"/>
      <c r="AAZ29" s="21"/>
      <c r="ABA29" s="21"/>
      <c r="ABB29" s="21"/>
      <c r="ABC29" s="21"/>
      <c r="ABD29" s="21"/>
      <c r="ABE29" s="21"/>
      <c r="ABF29" s="21"/>
      <c r="ABG29" s="21"/>
      <c r="ABH29" s="21"/>
      <c r="ABI29" s="21"/>
      <c r="ABJ29" s="21"/>
      <c r="ABK29" s="21"/>
      <c r="ABL29" s="21"/>
      <c r="ABM29" s="21"/>
      <c r="ABN29" s="21"/>
      <c r="ABO29" s="21"/>
      <c r="ABP29" s="21"/>
      <c r="ABQ29" s="21"/>
      <c r="ABR29" s="21"/>
      <c r="ABS29" s="21"/>
      <c r="ABT29" s="21"/>
      <c r="ABU29" s="21"/>
      <c r="ABV29" s="21"/>
      <c r="ABW29" s="21"/>
      <c r="ABX29" s="21"/>
      <c r="ABY29" s="21"/>
      <c r="ABZ29" s="21"/>
      <c r="ACA29" s="21"/>
      <c r="ACB29" s="21"/>
      <c r="ACC29" s="21"/>
      <c r="ACD29" s="21"/>
      <c r="ACE29" s="21"/>
      <c r="ACF29" s="21"/>
      <c r="ACG29" s="21"/>
      <c r="ACH29" s="21"/>
      <c r="ACI29" s="21"/>
      <c r="ACJ29" s="21"/>
      <c r="ACK29" s="21"/>
      <c r="ACL29" s="21"/>
      <c r="ACM29" s="21"/>
      <c r="ACN29" s="21"/>
      <c r="ACO29" s="21"/>
      <c r="ACP29" s="21"/>
      <c r="ACQ29" s="21"/>
      <c r="ACR29" s="21"/>
      <c r="ACS29" s="21"/>
      <c r="ACT29" s="21"/>
      <c r="ACU29" s="21"/>
      <c r="ACV29" s="21"/>
      <c r="ACW29" s="21"/>
      <c r="ACX29" s="21"/>
      <c r="ACY29" s="21"/>
      <c r="ACZ29" s="21"/>
      <c r="ADA29" s="21"/>
      <c r="ADB29" s="21"/>
      <c r="ADC29" s="21"/>
      <c r="ADD29" s="21"/>
      <c r="ADE29" s="21"/>
      <c r="ADF29" s="21"/>
      <c r="ADG29" s="21"/>
      <c r="ADH29" s="21"/>
      <c r="ADI29" s="21"/>
      <c r="ADJ29" s="21"/>
      <c r="ADK29" s="21"/>
      <c r="ADL29" s="21"/>
      <c r="ADM29" s="21"/>
      <c r="ADN29" s="21"/>
      <c r="ADO29" s="21"/>
      <c r="ADP29" s="21"/>
      <c r="ADQ29" s="21"/>
      <c r="ADR29" s="21"/>
      <c r="ADS29" s="21"/>
      <c r="ADT29" s="21"/>
      <c r="ADU29" s="21"/>
      <c r="ADV29" s="21"/>
      <c r="ADW29" s="21"/>
      <c r="ADX29" s="21"/>
      <c r="ADY29" s="21"/>
      <c r="ADZ29" s="21"/>
      <c r="AEA29" s="21"/>
      <c r="AEB29" s="21"/>
      <c r="AEC29" s="21"/>
      <c r="AED29" s="21"/>
      <c r="AEE29" s="21"/>
      <c r="AEF29" s="21"/>
      <c r="AEG29" s="21"/>
      <c r="AEH29" s="21"/>
      <c r="AEI29" s="21"/>
      <c r="AEJ29" s="21"/>
      <c r="AEK29" s="21"/>
      <c r="AEL29" s="21"/>
      <c r="AEM29" s="21"/>
      <c r="AEN29" s="21"/>
      <c r="AEO29" s="21"/>
      <c r="AEP29" s="21"/>
      <c r="AEQ29" s="21"/>
      <c r="AER29" s="21"/>
      <c r="AES29" s="21"/>
      <c r="AET29" s="21"/>
      <c r="AEU29" s="21"/>
      <c r="AEV29" s="21"/>
      <c r="AEW29" s="21"/>
      <c r="AEX29" s="21"/>
      <c r="AEY29" s="21"/>
      <c r="AEZ29" s="21"/>
      <c r="AFA29" s="21"/>
      <c r="AFB29" s="21"/>
      <c r="AFC29" s="21"/>
      <c r="AFD29" s="21"/>
      <c r="AFE29" s="21"/>
      <c r="AFF29" s="21"/>
      <c r="AFG29" s="21"/>
      <c r="AFH29" s="21"/>
      <c r="AFI29" s="21"/>
      <c r="AFJ29" s="21"/>
      <c r="AFK29" s="21"/>
      <c r="AFL29" s="21"/>
      <c r="AFM29" s="21"/>
      <c r="AFN29" s="21"/>
      <c r="AFO29" s="21"/>
      <c r="AFP29" s="21"/>
      <c r="AFQ29" s="21"/>
      <c r="AFR29" s="21"/>
      <c r="AFS29" s="21"/>
      <c r="AFT29" s="21"/>
      <c r="AFU29" s="21"/>
      <c r="AFV29" s="21"/>
      <c r="AFW29" s="21"/>
      <c r="AFX29" s="21"/>
      <c r="AFY29" s="21"/>
      <c r="AFZ29" s="21"/>
      <c r="AGA29" s="21"/>
      <c r="AGB29" s="21"/>
      <c r="AGC29" s="21"/>
      <c r="AGD29" s="21"/>
      <c r="AGE29" s="21"/>
      <c r="AGF29" s="21"/>
      <c r="AGG29" s="21"/>
      <c r="AGH29" s="21"/>
      <c r="AGI29" s="21"/>
      <c r="AGJ29" s="21"/>
      <c r="AGK29" s="21"/>
      <c r="AGL29" s="21"/>
      <c r="AGM29" s="21"/>
      <c r="AGN29" s="21"/>
      <c r="AGO29" s="21"/>
      <c r="AGP29" s="21"/>
      <c r="AGQ29" s="21"/>
      <c r="AGR29" s="21"/>
      <c r="AGS29" s="21"/>
      <c r="AGT29" s="21"/>
      <c r="AGU29" s="21"/>
      <c r="AGV29" s="21"/>
      <c r="AGW29" s="21"/>
      <c r="AGX29" s="21"/>
      <c r="AGY29" s="21"/>
      <c r="AGZ29" s="21"/>
      <c r="AHA29" s="21"/>
      <c r="AHB29" s="21"/>
      <c r="AHC29" s="21"/>
      <c r="AHD29" s="21"/>
      <c r="AHE29" s="21"/>
      <c r="AHF29" s="21"/>
      <c r="AHG29" s="21"/>
      <c r="AHH29" s="21"/>
      <c r="AHI29" s="21"/>
      <c r="AHJ29" s="21"/>
      <c r="AHK29" s="21"/>
      <c r="AHL29" s="21"/>
      <c r="AHM29" s="21"/>
      <c r="AHN29" s="21"/>
      <c r="AHO29" s="21"/>
      <c r="AHP29" s="21"/>
      <c r="AHQ29" s="21"/>
      <c r="AHR29" s="21"/>
      <c r="AHS29" s="21"/>
      <c r="AHT29" s="21"/>
      <c r="AHU29" s="21"/>
      <c r="AHV29" s="21"/>
      <c r="AHW29" s="21"/>
      <c r="AHX29" s="21"/>
      <c r="AHY29" s="21"/>
      <c r="AHZ29" s="21"/>
      <c r="AIA29" s="21"/>
      <c r="AIB29" s="21"/>
      <c r="AIC29" s="21"/>
      <c r="AID29" s="21"/>
      <c r="AIE29" s="21"/>
      <c r="AIF29" s="21"/>
      <c r="AIG29" s="21"/>
      <c r="AIH29" s="21"/>
      <c r="AII29" s="21"/>
      <c r="AIJ29" s="21"/>
      <c r="AIK29" s="21"/>
      <c r="AIL29" s="21"/>
      <c r="AIM29" s="21"/>
      <c r="AIN29" s="21"/>
      <c r="AIO29" s="21"/>
      <c r="AIP29" s="21"/>
      <c r="AIQ29" s="21"/>
      <c r="AIR29" s="21"/>
      <c r="AIS29" s="21"/>
      <c r="AIT29" s="21"/>
      <c r="AIU29" s="21"/>
      <c r="AIV29" s="21"/>
      <c r="AIW29" s="21"/>
      <c r="AIX29" s="21"/>
      <c r="AIY29" s="21"/>
      <c r="AIZ29" s="21"/>
      <c r="AJA29" s="21"/>
      <c r="AJB29" s="21"/>
      <c r="AJC29" s="21"/>
      <c r="AJD29" s="21"/>
      <c r="AJE29" s="21"/>
      <c r="AJF29" s="21"/>
      <c r="AJG29" s="21"/>
      <c r="AJH29" s="21"/>
      <c r="AJI29" s="21"/>
      <c r="AJJ29" s="21"/>
      <c r="AJK29" s="21"/>
      <c r="AJL29" s="21"/>
      <c r="AJM29" s="21"/>
      <c r="AJN29" s="21"/>
      <c r="AJO29" s="21"/>
      <c r="AJP29" s="21"/>
      <c r="AJQ29" s="21"/>
      <c r="AJR29" s="21"/>
      <c r="AJS29" s="21"/>
      <c r="AJT29" s="21"/>
      <c r="AJU29" s="21"/>
      <c r="AJV29" s="21"/>
      <c r="AJW29" s="21"/>
      <c r="AJX29" s="21"/>
      <c r="AJY29" s="21"/>
      <c r="AJZ29" s="21"/>
      <c r="AKA29" s="21"/>
      <c r="AKB29" s="21"/>
      <c r="AKC29" s="21"/>
      <c r="AKD29" s="21"/>
      <c r="AKE29" s="21"/>
      <c r="AKF29" s="21"/>
      <c r="AKG29" s="21"/>
      <c r="AKH29" s="21"/>
      <c r="AKI29" s="21"/>
      <c r="AKJ29" s="21"/>
      <c r="AKK29" s="21"/>
      <c r="AKL29" s="21"/>
      <c r="AKM29" s="21"/>
      <c r="AKN29" s="21"/>
      <c r="AKO29" s="21"/>
      <c r="AKP29" s="21"/>
      <c r="AKQ29" s="21"/>
      <c r="AKR29" s="21"/>
      <c r="AKS29" s="21"/>
      <c r="AKT29" s="21"/>
      <c r="AKU29" s="21"/>
      <c r="AKV29" s="21"/>
      <c r="AKW29" s="21"/>
      <c r="AKX29" s="21"/>
      <c r="AKY29" s="21"/>
      <c r="AKZ29" s="21"/>
      <c r="ALA29" s="21"/>
      <c r="ALB29" s="21"/>
      <c r="ALC29" s="21"/>
      <c r="ALD29" s="21"/>
      <c r="ALE29" s="21"/>
      <c r="ALF29" s="21"/>
      <c r="ALG29" s="21"/>
      <c r="ALH29" s="21"/>
      <c r="ALI29" s="21"/>
      <c r="ALJ29" s="21"/>
      <c r="ALK29" s="21"/>
      <c r="ALL29" s="21"/>
      <c r="ALM29" s="21"/>
      <c r="ALN29" s="21"/>
      <c r="ALO29" s="21"/>
      <c r="ALP29" s="21"/>
      <c r="ALQ29" s="21"/>
      <c r="ALR29" s="21"/>
      <c r="ALS29" s="21"/>
      <c r="ALT29" s="21"/>
      <c r="ALU29" s="21"/>
      <c r="ALV29" s="21"/>
      <c r="ALW29" s="21"/>
      <c r="ALX29" s="21"/>
      <c r="ALY29" s="21"/>
      <c r="ALZ29" s="21"/>
      <c r="AMA29" s="21"/>
      <c r="AMB29" s="21"/>
      <c r="AMC29" s="21"/>
      <c r="AMD29" s="21"/>
      <c r="AME29" s="21"/>
      <c r="AMF29" s="21"/>
      <c r="AMG29" s="21"/>
      <c r="AMH29" s="21"/>
      <c r="AMI29" s="21"/>
      <c r="AMJ29" s="21"/>
      <c r="AMK29" s="21"/>
    </row>
    <row r="30" spans="1:1025" s="20" customFormat="1" ht="15" x14ac:dyDescent="0.2">
      <c r="A30" s="84">
        <f t="shared" si="1"/>
        <v>12</v>
      </c>
      <c r="B30" s="57"/>
      <c r="C30" s="54"/>
      <c r="D30" s="55"/>
      <c r="E30" s="56" t="str">
        <f t="shared" ref="E30:E38" si="2">IF(C30="","",ROUNDUP(($C$9-C30)/365,0))</f>
        <v/>
      </c>
      <c r="F30" s="85">
        <f>_xlfn.IFNA(VLOOKUP(E30,SVerweis_Legende!$A$3:$B$7,2)*D30,0)</f>
        <v>0</v>
      </c>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7"/>
      <c r="CE30" s="147"/>
      <c r="CF30" s="147"/>
      <c r="CG30" s="147"/>
      <c r="CH30" s="147"/>
      <c r="CI30" s="147"/>
      <c r="CJ30" s="147"/>
      <c r="CK30" s="147"/>
      <c r="CL30" s="147"/>
      <c r="CM30" s="147"/>
      <c r="CN30" s="147"/>
      <c r="CO30" s="147"/>
      <c r="CP30" s="147"/>
      <c r="CQ30" s="147"/>
      <c r="CR30" s="147"/>
      <c r="CS30" s="147"/>
      <c r="CT30" s="147"/>
      <c r="CU30" s="147"/>
      <c r="CV30" s="147"/>
      <c r="CW30" s="147"/>
      <c r="CX30" s="147"/>
      <c r="CY30" s="147"/>
      <c r="CZ30" s="147"/>
      <c r="DA30" s="147"/>
      <c r="DB30" s="147"/>
      <c r="DC30" s="147"/>
      <c r="DD30" s="147"/>
      <c r="DE30" s="147"/>
      <c r="DF30" s="147"/>
      <c r="DG30" s="147"/>
      <c r="DH30" s="147"/>
      <c r="DI30" s="147"/>
      <c r="DJ30" s="147"/>
      <c r="DK30" s="147"/>
      <c r="DL30" s="147"/>
      <c r="DM30" s="147"/>
      <c r="DN30" s="147"/>
      <c r="DO30" s="147"/>
      <c r="DP30" s="147"/>
      <c r="DQ30" s="147"/>
      <c r="DR30" s="147"/>
      <c r="DS30" s="147"/>
      <c r="DT30" s="147"/>
      <c r="DU30" s="147"/>
      <c r="DV30" s="147"/>
      <c r="DW30" s="147"/>
      <c r="DX30" s="147"/>
      <c r="DY30" s="147"/>
      <c r="DZ30" s="147"/>
      <c r="EA30" s="147"/>
      <c r="EB30" s="147"/>
      <c r="EC30" s="147"/>
      <c r="ED30" s="147"/>
      <c r="EE30" s="147"/>
      <c r="EF30" s="147"/>
      <c r="EG30" s="147"/>
      <c r="EH30" s="147"/>
      <c r="EI30" s="147"/>
      <c r="EJ30" s="147"/>
      <c r="EK30" s="147"/>
      <c r="EL30" s="147"/>
      <c r="EM30" s="147"/>
      <c r="EN30" s="147"/>
      <c r="EO30" s="147"/>
      <c r="EP30" s="147"/>
      <c r="EQ30" s="147"/>
      <c r="ER30" s="147"/>
      <c r="ES30" s="147"/>
      <c r="ET30" s="147"/>
      <c r="EU30" s="147"/>
      <c r="EV30" s="147"/>
      <c r="EW30" s="147"/>
      <c r="EX30" s="147"/>
      <c r="EY30" s="147"/>
      <c r="EZ30" s="147"/>
      <c r="FA30" s="147"/>
      <c r="FB30" s="147"/>
      <c r="FC30" s="147"/>
      <c r="FD30" s="147"/>
      <c r="FE30" s="147"/>
      <c r="FF30" s="147"/>
      <c r="FG30" s="147"/>
      <c r="FH30" s="147"/>
      <c r="FI30" s="147"/>
      <c r="FJ30" s="147"/>
      <c r="FK30" s="147"/>
      <c r="FL30" s="147"/>
      <c r="FM30" s="147"/>
      <c r="FN30" s="147"/>
      <c r="FO30" s="147"/>
      <c r="FP30" s="147"/>
      <c r="FQ30" s="147"/>
      <c r="FR30" s="147"/>
      <c r="FS30" s="147"/>
      <c r="FT30" s="147"/>
      <c r="FU30" s="147"/>
      <c r="FV30" s="147"/>
      <c r="FW30" s="147"/>
      <c r="FX30" s="147"/>
      <c r="FY30" s="147"/>
      <c r="FZ30" s="147"/>
      <c r="GA30" s="147"/>
      <c r="GB30" s="147"/>
      <c r="GC30" s="147"/>
      <c r="GD30" s="147"/>
      <c r="GE30" s="147"/>
      <c r="GF30" s="147"/>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c r="IW30" s="21"/>
      <c r="IX30" s="21"/>
      <c r="IY30" s="21"/>
      <c r="IZ30" s="21"/>
      <c r="JA30" s="21"/>
      <c r="JB30" s="21"/>
      <c r="JC30" s="21"/>
      <c r="JD30" s="21"/>
      <c r="JE30" s="21"/>
      <c r="JF30" s="21"/>
      <c r="JG30" s="21"/>
      <c r="JH30" s="21"/>
      <c r="JI30" s="21"/>
      <c r="JJ30" s="21"/>
      <c r="JK30" s="21"/>
      <c r="JL30" s="21"/>
      <c r="JM30" s="21"/>
      <c r="JN30" s="21"/>
      <c r="JO30" s="21"/>
      <c r="JP30" s="21"/>
      <c r="JQ30" s="21"/>
      <c r="JR30" s="21"/>
      <c r="JS30" s="21"/>
      <c r="JT30" s="21"/>
      <c r="JU30" s="21"/>
      <c r="JV30" s="21"/>
      <c r="JW30" s="21"/>
      <c r="JX30" s="21"/>
      <c r="JY30" s="21"/>
      <c r="JZ30" s="21"/>
      <c r="KA30" s="21"/>
      <c r="KB30" s="21"/>
      <c r="KC30" s="21"/>
      <c r="KD30" s="21"/>
      <c r="KE30" s="21"/>
      <c r="KF30" s="21"/>
      <c r="KG30" s="21"/>
      <c r="KH30" s="21"/>
      <c r="KI30" s="21"/>
      <c r="KJ30" s="21"/>
      <c r="KK30" s="21"/>
      <c r="KL30" s="21"/>
      <c r="KM30" s="21"/>
      <c r="KN30" s="21"/>
      <c r="KO30" s="21"/>
      <c r="KP30" s="21"/>
      <c r="KQ30" s="21"/>
      <c r="KR30" s="21"/>
      <c r="KS30" s="21"/>
      <c r="KT30" s="21"/>
      <c r="KU30" s="21"/>
      <c r="KV30" s="21"/>
      <c r="KW30" s="21"/>
      <c r="KX30" s="21"/>
      <c r="KY30" s="21"/>
      <c r="KZ30" s="21"/>
      <c r="LA30" s="21"/>
      <c r="LB30" s="21"/>
      <c r="LC30" s="21"/>
      <c r="LD30" s="21"/>
      <c r="LE30" s="21"/>
      <c r="LF30" s="21"/>
      <c r="LG30" s="21"/>
      <c r="LH30" s="21"/>
      <c r="LI30" s="21"/>
      <c r="LJ30" s="21"/>
      <c r="LK30" s="21"/>
      <c r="LL30" s="21"/>
      <c r="LM30" s="21"/>
      <c r="LN30" s="21"/>
      <c r="LO30" s="21"/>
      <c r="LP30" s="21"/>
      <c r="LQ30" s="21"/>
      <c r="LR30" s="21"/>
      <c r="LS30" s="21"/>
      <c r="LT30" s="21"/>
      <c r="LU30" s="21"/>
      <c r="LV30" s="21"/>
      <c r="LW30" s="21"/>
      <c r="LX30" s="21"/>
      <c r="LY30" s="21"/>
      <c r="LZ30" s="21"/>
      <c r="MA30" s="21"/>
      <c r="MB30" s="21"/>
      <c r="MC30" s="21"/>
      <c r="MD30" s="21"/>
      <c r="ME30" s="21"/>
      <c r="MF30" s="21"/>
      <c r="MG30" s="21"/>
      <c r="MH30" s="21"/>
      <c r="MI30" s="21"/>
      <c r="MJ30" s="21"/>
      <c r="MK30" s="21"/>
      <c r="ML30" s="21"/>
      <c r="MM30" s="21"/>
      <c r="MN30" s="21"/>
      <c r="MO30" s="21"/>
      <c r="MP30" s="21"/>
      <c r="MQ30" s="21"/>
      <c r="MR30" s="21"/>
      <c r="MS30" s="21"/>
      <c r="MT30" s="21"/>
      <c r="MU30" s="21"/>
      <c r="MV30" s="21"/>
      <c r="MW30" s="21"/>
      <c r="MX30" s="21"/>
      <c r="MY30" s="21"/>
      <c r="MZ30" s="21"/>
      <c r="NA30" s="21"/>
      <c r="NB30" s="21"/>
      <c r="NC30" s="21"/>
      <c r="ND30" s="21"/>
      <c r="NE30" s="21"/>
      <c r="NF30" s="21"/>
      <c r="NG30" s="21"/>
      <c r="NH30" s="21"/>
      <c r="NI30" s="21"/>
      <c r="NJ30" s="21"/>
      <c r="NK30" s="21"/>
      <c r="NL30" s="21"/>
      <c r="NM30" s="21"/>
      <c r="NN30" s="21"/>
      <c r="NO30" s="21"/>
      <c r="NP30" s="21"/>
      <c r="NQ30" s="21"/>
      <c r="NR30" s="21"/>
      <c r="NS30" s="21"/>
      <c r="NT30" s="21"/>
      <c r="NU30" s="21"/>
      <c r="NV30" s="21"/>
      <c r="NW30" s="21"/>
      <c r="NX30" s="21"/>
      <c r="NY30" s="21"/>
      <c r="NZ30" s="21"/>
      <c r="OA30" s="21"/>
      <c r="OB30" s="21"/>
      <c r="OC30" s="21"/>
      <c r="OD30" s="21"/>
      <c r="OE30" s="21"/>
      <c r="OF30" s="21"/>
      <c r="OG30" s="21"/>
      <c r="OH30" s="21"/>
      <c r="OI30" s="21"/>
      <c r="OJ30" s="21"/>
      <c r="OK30" s="21"/>
      <c r="OL30" s="21"/>
      <c r="OM30" s="21"/>
      <c r="ON30" s="21"/>
      <c r="OO30" s="21"/>
      <c r="OP30" s="21"/>
      <c r="OQ30" s="21"/>
      <c r="OR30" s="21"/>
      <c r="OS30" s="21"/>
      <c r="OT30" s="21"/>
      <c r="OU30" s="21"/>
      <c r="OV30" s="21"/>
      <c r="OW30" s="21"/>
      <c r="OX30" s="21"/>
      <c r="OY30" s="21"/>
      <c r="OZ30" s="21"/>
      <c r="PA30" s="21"/>
      <c r="PB30" s="21"/>
      <c r="PC30" s="21"/>
      <c r="PD30" s="21"/>
      <c r="PE30" s="21"/>
      <c r="PF30" s="21"/>
      <c r="PG30" s="21"/>
      <c r="PH30" s="21"/>
      <c r="PI30" s="21"/>
      <c r="PJ30" s="21"/>
      <c r="PK30" s="21"/>
      <c r="PL30" s="21"/>
      <c r="PM30" s="21"/>
      <c r="PN30" s="21"/>
      <c r="PO30" s="21"/>
      <c r="PP30" s="21"/>
      <c r="PQ30" s="21"/>
      <c r="PR30" s="21"/>
      <c r="PS30" s="21"/>
      <c r="PT30" s="21"/>
      <c r="PU30" s="21"/>
      <c r="PV30" s="21"/>
      <c r="PW30" s="21"/>
      <c r="PX30" s="21"/>
      <c r="PY30" s="21"/>
      <c r="PZ30" s="21"/>
      <c r="QA30" s="21"/>
      <c r="QB30" s="21"/>
      <c r="QC30" s="21"/>
      <c r="QD30" s="21"/>
      <c r="QE30" s="21"/>
      <c r="QF30" s="21"/>
      <c r="QG30" s="21"/>
      <c r="QH30" s="21"/>
      <c r="QI30" s="21"/>
      <c r="QJ30" s="21"/>
      <c r="QK30" s="21"/>
      <c r="QL30" s="21"/>
      <c r="QM30" s="21"/>
      <c r="QN30" s="21"/>
      <c r="QO30" s="21"/>
      <c r="QP30" s="21"/>
      <c r="QQ30" s="21"/>
      <c r="QR30" s="21"/>
      <c r="QS30" s="21"/>
      <c r="QT30" s="21"/>
      <c r="QU30" s="21"/>
      <c r="QV30" s="21"/>
      <c r="QW30" s="21"/>
      <c r="QX30" s="21"/>
      <c r="QY30" s="21"/>
      <c r="QZ30" s="21"/>
      <c r="RA30" s="21"/>
      <c r="RB30" s="21"/>
      <c r="RC30" s="21"/>
      <c r="RD30" s="21"/>
      <c r="RE30" s="21"/>
      <c r="RF30" s="21"/>
      <c r="RG30" s="21"/>
      <c r="RH30" s="21"/>
      <c r="RI30" s="21"/>
      <c r="RJ30" s="21"/>
      <c r="RK30" s="21"/>
      <c r="RL30" s="21"/>
      <c r="RM30" s="21"/>
      <c r="RN30" s="21"/>
      <c r="RO30" s="21"/>
      <c r="RP30" s="21"/>
      <c r="RQ30" s="21"/>
      <c r="RR30" s="21"/>
      <c r="RS30" s="21"/>
      <c r="RT30" s="21"/>
      <c r="RU30" s="21"/>
      <c r="RV30" s="21"/>
      <c r="RW30" s="21"/>
      <c r="RX30" s="21"/>
      <c r="RY30" s="21"/>
      <c r="RZ30" s="21"/>
      <c r="SA30" s="21"/>
      <c r="SB30" s="21"/>
      <c r="SC30" s="21"/>
      <c r="SD30" s="21"/>
      <c r="SE30" s="21"/>
      <c r="SF30" s="21"/>
      <c r="SG30" s="21"/>
      <c r="SH30" s="21"/>
      <c r="SI30" s="21"/>
      <c r="SJ30" s="21"/>
      <c r="SK30" s="21"/>
      <c r="SL30" s="21"/>
      <c r="SM30" s="21"/>
      <c r="SN30" s="21"/>
      <c r="SO30" s="21"/>
      <c r="SP30" s="21"/>
      <c r="SQ30" s="21"/>
      <c r="SR30" s="21"/>
      <c r="SS30" s="21"/>
      <c r="ST30" s="21"/>
      <c r="SU30" s="21"/>
      <c r="SV30" s="21"/>
      <c r="SW30" s="21"/>
      <c r="SX30" s="21"/>
      <c r="SY30" s="21"/>
      <c r="SZ30" s="21"/>
      <c r="TA30" s="21"/>
      <c r="TB30" s="21"/>
      <c r="TC30" s="21"/>
      <c r="TD30" s="21"/>
      <c r="TE30" s="21"/>
      <c r="TF30" s="21"/>
      <c r="TG30" s="21"/>
      <c r="TH30" s="21"/>
      <c r="TI30" s="21"/>
      <c r="TJ30" s="21"/>
      <c r="TK30" s="21"/>
      <c r="TL30" s="21"/>
      <c r="TM30" s="21"/>
      <c r="TN30" s="21"/>
      <c r="TO30" s="21"/>
      <c r="TP30" s="21"/>
      <c r="TQ30" s="21"/>
      <c r="TR30" s="21"/>
      <c r="TS30" s="21"/>
      <c r="TT30" s="21"/>
      <c r="TU30" s="21"/>
      <c r="TV30" s="21"/>
      <c r="TW30" s="21"/>
      <c r="TX30" s="21"/>
      <c r="TY30" s="21"/>
      <c r="TZ30" s="21"/>
      <c r="UA30" s="21"/>
      <c r="UB30" s="21"/>
      <c r="UC30" s="21"/>
      <c r="UD30" s="21"/>
      <c r="UE30" s="21"/>
      <c r="UF30" s="21"/>
      <c r="UG30" s="21"/>
      <c r="UH30" s="21"/>
      <c r="UI30" s="21"/>
      <c r="UJ30" s="21"/>
      <c r="UK30" s="21"/>
      <c r="UL30" s="21"/>
      <c r="UM30" s="21"/>
      <c r="UN30" s="21"/>
      <c r="UO30" s="21"/>
      <c r="UP30" s="21"/>
      <c r="UQ30" s="21"/>
      <c r="UR30" s="21"/>
      <c r="US30" s="21"/>
      <c r="UT30" s="21"/>
      <c r="UU30" s="21"/>
      <c r="UV30" s="21"/>
      <c r="UW30" s="21"/>
      <c r="UX30" s="21"/>
      <c r="UY30" s="21"/>
      <c r="UZ30" s="21"/>
      <c r="VA30" s="21"/>
      <c r="VB30" s="21"/>
      <c r="VC30" s="21"/>
      <c r="VD30" s="21"/>
      <c r="VE30" s="21"/>
      <c r="VF30" s="21"/>
      <c r="VG30" s="21"/>
      <c r="VH30" s="21"/>
      <c r="VI30" s="21"/>
      <c r="VJ30" s="21"/>
      <c r="VK30" s="21"/>
      <c r="VL30" s="21"/>
      <c r="VM30" s="21"/>
      <c r="VN30" s="21"/>
      <c r="VO30" s="21"/>
      <c r="VP30" s="21"/>
      <c r="VQ30" s="21"/>
      <c r="VR30" s="21"/>
      <c r="VS30" s="21"/>
      <c r="VT30" s="21"/>
      <c r="VU30" s="21"/>
      <c r="VV30" s="21"/>
      <c r="VW30" s="21"/>
      <c r="VX30" s="21"/>
      <c r="VY30" s="21"/>
      <c r="VZ30" s="21"/>
      <c r="WA30" s="21"/>
      <c r="WB30" s="21"/>
      <c r="WC30" s="21"/>
      <c r="WD30" s="21"/>
      <c r="WE30" s="21"/>
      <c r="WF30" s="21"/>
      <c r="WG30" s="21"/>
      <c r="WH30" s="21"/>
      <c r="WI30" s="21"/>
      <c r="WJ30" s="21"/>
      <c r="WK30" s="21"/>
      <c r="WL30" s="21"/>
      <c r="WM30" s="21"/>
      <c r="WN30" s="21"/>
      <c r="WO30" s="21"/>
      <c r="WP30" s="21"/>
      <c r="WQ30" s="21"/>
      <c r="WR30" s="21"/>
      <c r="WS30" s="21"/>
      <c r="WT30" s="21"/>
      <c r="WU30" s="21"/>
      <c r="WV30" s="21"/>
      <c r="WW30" s="21"/>
      <c r="WX30" s="21"/>
      <c r="WY30" s="21"/>
      <c r="WZ30" s="21"/>
      <c r="XA30" s="21"/>
      <c r="XB30" s="21"/>
      <c r="XC30" s="21"/>
      <c r="XD30" s="21"/>
      <c r="XE30" s="21"/>
      <c r="XF30" s="21"/>
      <c r="XG30" s="21"/>
      <c r="XH30" s="21"/>
      <c r="XI30" s="21"/>
      <c r="XJ30" s="21"/>
      <c r="XK30" s="21"/>
      <c r="XL30" s="21"/>
      <c r="XM30" s="21"/>
      <c r="XN30" s="21"/>
      <c r="XO30" s="21"/>
      <c r="XP30" s="21"/>
      <c r="XQ30" s="21"/>
      <c r="XR30" s="21"/>
      <c r="XS30" s="21"/>
      <c r="XT30" s="21"/>
      <c r="XU30" s="21"/>
      <c r="XV30" s="21"/>
      <c r="XW30" s="21"/>
      <c r="XX30" s="21"/>
      <c r="XY30" s="21"/>
      <c r="XZ30" s="21"/>
      <c r="YA30" s="21"/>
      <c r="YB30" s="21"/>
      <c r="YC30" s="21"/>
      <c r="YD30" s="21"/>
      <c r="YE30" s="21"/>
      <c r="YF30" s="21"/>
      <c r="YG30" s="21"/>
      <c r="YH30" s="21"/>
      <c r="YI30" s="21"/>
      <c r="YJ30" s="21"/>
      <c r="YK30" s="21"/>
      <c r="YL30" s="21"/>
      <c r="YM30" s="21"/>
      <c r="YN30" s="21"/>
      <c r="YO30" s="21"/>
      <c r="YP30" s="21"/>
      <c r="YQ30" s="21"/>
      <c r="YR30" s="21"/>
      <c r="YS30" s="21"/>
      <c r="YT30" s="21"/>
      <c r="YU30" s="21"/>
      <c r="YV30" s="21"/>
      <c r="YW30" s="21"/>
      <c r="YX30" s="21"/>
      <c r="YY30" s="21"/>
      <c r="YZ30" s="21"/>
      <c r="ZA30" s="21"/>
      <c r="ZB30" s="21"/>
      <c r="ZC30" s="21"/>
      <c r="ZD30" s="21"/>
      <c r="ZE30" s="21"/>
      <c r="ZF30" s="21"/>
      <c r="ZG30" s="21"/>
      <c r="ZH30" s="21"/>
      <c r="ZI30" s="21"/>
      <c r="ZJ30" s="21"/>
      <c r="ZK30" s="21"/>
      <c r="ZL30" s="21"/>
      <c r="ZM30" s="21"/>
      <c r="ZN30" s="21"/>
      <c r="ZO30" s="21"/>
      <c r="ZP30" s="21"/>
      <c r="ZQ30" s="21"/>
      <c r="ZR30" s="21"/>
      <c r="ZS30" s="21"/>
      <c r="ZT30" s="21"/>
      <c r="ZU30" s="21"/>
      <c r="ZV30" s="21"/>
      <c r="ZW30" s="21"/>
      <c r="ZX30" s="21"/>
      <c r="ZY30" s="21"/>
      <c r="ZZ30" s="21"/>
      <c r="AAA30" s="21"/>
      <c r="AAB30" s="21"/>
      <c r="AAC30" s="21"/>
      <c r="AAD30" s="21"/>
      <c r="AAE30" s="21"/>
      <c r="AAF30" s="21"/>
      <c r="AAG30" s="21"/>
      <c r="AAH30" s="21"/>
      <c r="AAI30" s="21"/>
      <c r="AAJ30" s="21"/>
      <c r="AAK30" s="21"/>
      <c r="AAL30" s="21"/>
      <c r="AAM30" s="21"/>
      <c r="AAN30" s="21"/>
      <c r="AAO30" s="21"/>
      <c r="AAP30" s="21"/>
      <c r="AAQ30" s="21"/>
      <c r="AAR30" s="21"/>
      <c r="AAS30" s="21"/>
      <c r="AAT30" s="21"/>
      <c r="AAU30" s="21"/>
      <c r="AAV30" s="21"/>
      <c r="AAW30" s="21"/>
      <c r="AAX30" s="21"/>
      <c r="AAY30" s="21"/>
      <c r="AAZ30" s="21"/>
      <c r="ABA30" s="21"/>
      <c r="ABB30" s="21"/>
      <c r="ABC30" s="21"/>
      <c r="ABD30" s="21"/>
      <c r="ABE30" s="21"/>
      <c r="ABF30" s="21"/>
      <c r="ABG30" s="21"/>
      <c r="ABH30" s="21"/>
      <c r="ABI30" s="21"/>
      <c r="ABJ30" s="21"/>
      <c r="ABK30" s="21"/>
      <c r="ABL30" s="21"/>
      <c r="ABM30" s="21"/>
      <c r="ABN30" s="21"/>
      <c r="ABO30" s="21"/>
      <c r="ABP30" s="21"/>
      <c r="ABQ30" s="21"/>
      <c r="ABR30" s="21"/>
      <c r="ABS30" s="21"/>
      <c r="ABT30" s="21"/>
      <c r="ABU30" s="21"/>
      <c r="ABV30" s="21"/>
      <c r="ABW30" s="21"/>
      <c r="ABX30" s="21"/>
      <c r="ABY30" s="21"/>
      <c r="ABZ30" s="21"/>
      <c r="ACA30" s="21"/>
      <c r="ACB30" s="21"/>
      <c r="ACC30" s="21"/>
      <c r="ACD30" s="21"/>
      <c r="ACE30" s="21"/>
      <c r="ACF30" s="21"/>
      <c r="ACG30" s="21"/>
      <c r="ACH30" s="21"/>
      <c r="ACI30" s="21"/>
      <c r="ACJ30" s="21"/>
      <c r="ACK30" s="21"/>
      <c r="ACL30" s="21"/>
      <c r="ACM30" s="21"/>
      <c r="ACN30" s="21"/>
      <c r="ACO30" s="21"/>
      <c r="ACP30" s="21"/>
      <c r="ACQ30" s="21"/>
      <c r="ACR30" s="21"/>
      <c r="ACS30" s="21"/>
      <c r="ACT30" s="21"/>
      <c r="ACU30" s="21"/>
      <c r="ACV30" s="21"/>
      <c r="ACW30" s="21"/>
      <c r="ACX30" s="21"/>
      <c r="ACY30" s="21"/>
      <c r="ACZ30" s="21"/>
      <c r="ADA30" s="21"/>
      <c r="ADB30" s="21"/>
      <c r="ADC30" s="21"/>
      <c r="ADD30" s="21"/>
      <c r="ADE30" s="21"/>
      <c r="ADF30" s="21"/>
      <c r="ADG30" s="21"/>
      <c r="ADH30" s="21"/>
      <c r="ADI30" s="21"/>
      <c r="ADJ30" s="21"/>
      <c r="ADK30" s="21"/>
      <c r="ADL30" s="21"/>
      <c r="ADM30" s="21"/>
      <c r="ADN30" s="21"/>
      <c r="ADO30" s="21"/>
      <c r="ADP30" s="21"/>
      <c r="ADQ30" s="21"/>
      <c r="ADR30" s="21"/>
      <c r="ADS30" s="21"/>
      <c r="ADT30" s="21"/>
      <c r="ADU30" s="21"/>
      <c r="ADV30" s="21"/>
      <c r="ADW30" s="21"/>
      <c r="ADX30" s="21"/>
      <c r="ADY30" s="21"/>
      <c r="ADZ30" s="21"/>
      <c r="AEA30" s="21"/>
      <c r="AEB30" s="21"/>
      <c r="AEC30" s="21"/>
      <c r="AED30" s="21"/>
      <c r="AEE30" s="21"/>
      <c r="AEF30" s="21"/>
      <c r="AEG30" s="21"/>
      <c r="AEH30" s="21"/>
      <c r="AEI30" s="21"/>
      <c r="AEJ30" s="21"/>
      <c r="AEK30" s="21"/>
      <c r="AEL30" s="21"/>
      <c r="AEM30" s="21"/>
      <c r="AEN30" s="21"/>
      <c r="AEO30" s="21"/>
      <c r="AEP30" s="21"/>
      <c r="AEQ30" s="21"/>
      <c r="AER30" s="21"/>
      <c r="AES30" s="21"/>
      <c r="AET30" s="21"/>
      <c r="AEU30" s="21"/>
      <c r="AEV30" s="21"/>
      <c r="AEW30" s="21"/>
      <c r="AEX30" s="21"/>
      <c r="AEY30" s="21"/>
      <c r="AEZ30" s="21"/>
      <c r="AFA30" s="21"/>
      <c r="AFB30" s="21"/>
      <c r="AFC30" s="21"/>
      <c r="AFD30" s="21"/>
      <c r="AFE30" s="21"/>
      <c r="AFF30" s="21"/>
      <c r="AFG30" s="21"/>
      <c r="AFH30" s="21"/>
      <c r="AFI30" s="21"/>
      <c r="AFJ30" s="21"/>
      <c r="AFK30" s="21"/>
      <c r="AFL30" s="21"/>
      <c r="AFM30" s="21"/>
      <c r="AFN30" s="21"/>
      <c r="AFO30" s="21"/>
      <c r="AFP30" s="21"/>
      <c r="AFQ30" s="21"/>
      <c r="AFR30" s="21"/>
      <c r="AFS30" s="21"/>
      <c r="AFT30" s="21"/>
      <c r="AFU30" s="21"/>
      <c r="AFV30" s="21"/>
      <c r="AFW30" s="21"/>
      <c r="AFX30" s="21"/>
      <c r="AFY30" s="21"/>
      <c r="AFZ30" s="21"/>
      <c r="AGA30" s="21"/>
      <c r="AGB30" s="21"/>
      <c r="AGC30" s="21"/>
      <c r="AGD30" s="21"/>
      <c r="AGE30" s="21"/>
      <c r="AGF30" s="21"/>
      <c r="AGG30" s="21"/>
      <c r="AGH30" s="21"/>
      <c r="AGI30" s="21"/>
      <c r="AGJ30" s="21"/>
      <c r="AGK30" s="21"/>
      <c r="AGL30" s="21"/>
      <c r="AGM30" s="21"/>
      <c r="AGN30" s="21"/>
      <c r="AGO30" s="21"/>
      <c r="AGP30" s="21"/>
      <c r="AGQ30" s="21"/>
      <c r="AGR30" s="21"/>
      <c r="AGS30" s="21"/>
      <c r="AGT30" s="21"/>
      <c r="AGU30" s="21"/>
      <c r="AGV30" s="21"/>
      <c r="AGW30" s="21"/>
      <c r="AGX30" s="21"/>
      <c r="AGY30" s="21"/>
      <c r="AGZ30" s="21"/>
      <c r="AHA30" s="21"/>
      <c r="AHB30" s="21"/>
      <c r="AHC30" s="21"/>
      <c r="AHD30" s="21"/>
      <c r="AHE30" s="21"/>
      <c r="AHF30" s="21"/>
      <c r="AHG30" s="21"/>
      <c r="AHH30" s="21"/>
      <c r="AHI30" s="21"/>
      <c r="AHJ30" s="21"/>
      <c r="AHK30" s="21"/>
      <c r="AHL30" s="21"/>
      <c r="AHM30" s="21"/>
      <c r="AHN30" s="21"/>
      <c r="AHO30" s="21"/>
      <c r="AHP30" s="21"/>
      <c r="AHQ30" s="21"/>
      <c r="AHR30" s="21"/>
      <c r="AHS30" s="21"/>
      <c r="AHT30" s="21"/>
      <c r="AHU30" s="21"/>
      <c r="AHV30" s="21"/>
      <c r="AHW30" s="21"/>
      <c r="AHX30" s="21"/>
      <c r="AHY30" s="21"/>
      <c r="AHZ30" s="21"/>
      <c r="AIA30" s="21"/>
      <c r="AIB30" s="21"/>
      <c r="AIC30" s="21"/>
      <c r="AID30" s="21"/>
      <c r="AIE30" s="21"/>
      <c r="AIF30" s="21"/>
      <c r="AIG30" s="21"/>
      <c r="AIH30" s="21"/>
      <c r="AII30" s="21"/>
      <c r="AIJ30" s="21"/>
      <c r="AIK30" s="21"/>
      <c r="AIL30" s="21"/>
      <c r="AIM30" s="21"/>
      <c r="AIN30" s="21"/>
      <c r="AIO30" s="21"/>
      <c r="AIP30" s="21"/>
      <c r="AIQ30" s="21"/>
      <c r="AIR30" s="21"/>
      <c r="AIS30" s="21"/>
      <c r="AIT30" s="21"/>
      <c r="AIU30" s="21"/>
      <c r="AIV30" s="21"/>
      <c r="AIW30" s="21"/>
      <c r="AIX30" s="21"/>
      <c r="AIY30" s="21"/>
      <c r="AIZ30" s="21"/>
      <c r="AJA30" s="21"/>
      <c r="AJB30" s="21"/>
      <c r="AJC30" s="21"/>
      <c r="AJD30" s="21"/>
      <c r="AJE30" s="21"/>
      <c r="AJF30" s="21"/>
      <c r="AJG30" s="21"/>
      <c r="AJH30" s="21"/>
      <c r="AJI30" s="21"/>
      <c r="AJJ30" s="21"/>
      <c r="AJK30" s="21"/>
      <c r="AJL30" s="21"/>
      <c r="AJM30" s="21"/>
      <c r="AJN30" s="21"/>
      <c r="AJO30" s="21"/>
      <c r="AJP30" s="21"/>
      <c r="AJQ30" s="21"/>
      <c r="AJR30" s="21"/>
      <c r="AJS30" s="21"/>
      <c r="AJT30" s="21"/>
      <c r="AJU30" s="21"/>
      <c r="AJV30" s="21"/>
      <c r="AJW30" s="21"/>
      <c r="AJX30" s="21"/>
      <c r="AJY30" s="21"/>
      <c r="AJZ30" s="21"/>
      <c r="AKA30" s="21"/>
      <c r="AKB30" s="21"/>
      <c r="AKC30" s="21"/>
      <c r="AKD30" s="21"/>
      <c r="AKE30" s="21"/>
      <c r="AKF30" s="21"/>
      <c r="AKG30" s="21"/>
      <c r="AKH30" s="21"/>
      <c r="AKI30" s="21"/>
      <c r="AKJ30" s="21"/>
      <c r="AKK30" s="21"/>
      <c r="AKL30" s="21"/>
      <c r="AKM30" s="21"/>
      <c r="AKN30" s="21"/>
      <c r="AKO30" s="21"/>
      <c r="AKP30" s="21"/>
      <c r="AKQ30" s="21"/>
      <c r="AKR30" s="21"/>
      <c r="AKS30" s="21"/>
      <c r="AKT30" s="21"/>
      <c r="AKU30" s="21"/>
      <c r="AKV30" s="21"/>
      <c r="AKW30" s="21"/>
      <c r="AKX30" s="21"/>
      <c r="AKY30" s="21"/>
      <c r="AKZ30" s="21"/>
      <c r="ALA30" s="21"/>
      <c r="ALB30" s="21"/>
      <c r="ALC30" s="21"/>
      <c r="ALD30" s="21"/>
      <c r="ALE30" s="21"/>
      <c r="ALF30" s="21"/>
      <c r="ALG30" s="21"/>
      <c r="ALH30" s="21"/>
      <c r="ALI30" s="21"/>
      <c r="ALJ30" s="21"/>
      <c r="ALK30" s="21"/>
      <c r="ALL30" s="21"/>
      <c r="ALM30" s="21"/>
      <c r="ALN30" s="21"/>
      <c r="ALO30" s="21"/>
      <c r="ALP30" s="21"/>
      <c r="ALQ30" s="21"/>
      <c r="ALR30" s="21"/>
      <c r="ALS30" s="21"/>
      <c r="ALT30" s="21"/>
      <c r="ALU30" s="21"/>
      <c r="ALV30" s="21"/>
      <c r="ALW30" s="21"/>
      <c r="ALX30" s="21"/>
      <c r="ALY30" s="21"/>
      <c r="ALZ30" s="21"/>
      <c r="AMA30" s="21"/>
      <c r="AMB30" s="21"/>
      <c r="AMC30" s="21"/>
      <c r="AMD30" s="21"/>
      <c r="AME30" s="21"/>
      <c r="AMF30" s="21"/>
      <c r="AMG30" s="21"/>
      <c r="AMH30" s="21"/>
      <c r="AMI30" s="21"/>
      <c r="AMJ30" s="21"/>
      <c r="AMK30" s="21"/>
    </row>
    <row r="31" spans="1:1025" s="20" customFormat="1" ht="15" x14ac:dyDescent="0.2">
      <c r="A31" s="84">
        <f t="shared" si="1"/>
        <v>13</v>
      </c>
      <c r="B31" s="53"/>
      <c r="C31" s="54"/>
      <c r="D31" s="55"/>
      <c r="E31" s="56" t="str">
        <f t="shared" si="2"/>
        <v/>
      </c>
      <c r="F31" s="85">
        <f>_xlfn.IFNA(VLOOKUP(E31,SVerweis_Legende!$A$3:$B$7,2)*D31,0)</f>
        <v>0</v>
      </c>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47"/>
      <c r="BY31" s="147"/>
      <c r="BZ31" s="147"/>
      <c r="CA31" s="147"/>
      <c r="CB31" s="147"/>
      <c r="CC31" s="147"/>
      <c r="CD31" s="147"/>
      <c r="CE31" s="147"/>
      <c r="CF31" s="147"/>
      <c r="CG31" s="147"/>
      <c r="CH31" s="147"/>
      <c r="CI31" s="147"/>
      <c r="CJ31" s="147"/>
      <c r="CK31" s="147"/>
      <c r="CL31" s="147"/>
      <c r="CM31" s="147"/>
      <c r="CN31" s="147"/>
      <c r="CO31" s="147"/>
      <c r="CP31" s="147"/>
      <c r="CQ31" s="147"/>
      <c r="CR31" s="147"/>
      <c r="CS31" s="147"/>
      <c r="CT31" s="147"/>
      <c r="CU31" s="147"/>
      <c r="CV31" s="147"/>
      <c r="CW31" s="147"/>
      <c r="CX31" s="147"/>
      <c r="CY31" s="147"/>
      <c r="CZ31" s="147"/>
      <c r="DA31" s="147"/>
      <c r="DB31" s="147"/>
      <c r="DC31" s="147"/>
      <c r="DD31" s="147"/>
      <c r="DE31" s="147"/>
      <c r="DF31" s="147"/>
      <c r="DG31" s="147"/>
      <c r="DH31" s="147"/>
      <c r="DI31" s="147"/>
      <c r="DJ31" s="147"/>
      <c r="DK31" s="147"/>
      <c r="DL31" s="147"/>
      <c r="DM31" s="147"/>
      <c r="DN31" s="147"/>
      <c r="DO31" s="147"/>
      <c r="DP31" s="147"/>
      <c r="DQ31" s="147"/>
      <c r="DR31" s="147"/>
      <c r="DS31" s="147"/>
      <c r="DT31" s="147"/>
      <c r="DU31" s="147"/>
      <c r="DV31" s="147"/>
      <c r="DW31" s="147"/>
      <c r="DX31" s="147"/>
      <c r="DY31" s="147"/>
      <c r="DZ31" s="147"/>
      <c r="EA31" s="147"/>
      <c r="EB31" s="147"/>
      <c r="EC31" s="147"/>
      <c r="ED31" s="147"/>
      <c r="EE31" s="147"/>
      <c r="EF31" s="147"/>
      <c r="EG31" s="147"/>
      <c r="EH31" s="147"/>
      <c r="EI31" s="147"/>
      <c r="EJ31" s="147"/>
      <c r="EK31" s="147"/>
      <c r="EL31" s="147"/>
      <c r="EM31" s="147"/>
      <c r="EN31" s="147"/>
      <c r="EO31" s="147"/>
      <c r="EP31" s="147"/>
      <c r="EQ31" s="147"/>
      <c r="ER31" s="147"/>
      <c r="ES31" s="147"/>
      <c r="ET31" s="147"/>
      <c r="EU31" s="147"/>
      <c r="EV31" s="147"/>
      <c r="EW31" s="147"/>
      <c r="EX31" s="147"/>
      <c r="EY31" s="147"/>
      <c r="EZ31" s="147"/>
      <c r="FA31" s="147"/>
      <c r="FB31" s="147"/>
      <c r="FC31" s="147"/>
      <c r="FD31" s="147"/>
      <c r="FE31" s="147"/>
      <c r="FF31" s="147"/>
      <c r="FG31" s="147"/>
      <c r="FH31" s="147"/>
      <c r="FI31" s="147"/>
      <c r="FJ31" s="147"/>
      <c r="FK31" s="147"/>
      <c r="FL31" s="147"/>
      <c r="FM31" s="147"/>
      <c r="FN31" s="147"/>
      <c r="FO31" s="147"/>
      <c r="FP31" s="147"/>
      <c r="FQ31" s="147"/>
      <c r="FR31" s="147"/>
      <c r="FS31" s="147"/>
      <c r="FT31" s="147"/>
      <c r="FU31" s="147"/>
      <c r="FV31" s="147"/>
      <c r="FW31" s="147"/>
      <c r="FX31" s="147"/>
      <c r="FY31" s="147"/>
      <c r="FZ31" s="147"/>
      <c r="GA31" s="147"/>
      <c r="GB31" s="147"/>
      <c r="GC31" s="147"/>
      <c r="GD31" s="147"/>
      <c r="GE31" s="147"/>
      <c r="GF31" s="147"/>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c r="IW31" s="21"/>
      <c r="IX31" s="21"/>
      <c r="IY31" s="21"/>
      <c r="IZ31" s="21"/>
      <c r="JA31" s="21"/>
      <c r="JB31" s="21"/>
      <c r="JC31" s="21"/>
      <c r="JD31" s="21"/>
      <c r="JE31" s="21"/>
      <c r="JF31" s="21"/>
      <c r="JG31" s="21"/>
      <c r="JH31" s="21"/>
      <c r="JI31" s="21"/>
      <c r="JJ31" s="21"/>
      <c r="JK31" s="21"/>
      <c r="JL31" s="21"/>
      <c r="JM31" s="21"/>
      <c r="JN31" s="21"/>
      <c r="JO31" s="21"/>
      <c r="JP31" s="21"/>
      <c r="JQ31" s="21"/>
      <c r="JR31" s="21"/>
      <c r="JS31" s="21"/>
      <c r="JT31" s="21"/>
      <c r="JU31" s="21"/>
      <c r="JV31" s="21"/>
      <c r="JW31" s="21"/>
      <c r="JX31" s="21"/>
      <c r="JY31" s="21"/>
      <c r="JZ31" s="21"/>
      <c r="KA31" s="21"/>
      <c r="KB31" s="21"/>
      <c r="KC31" s="21"/>
      <c r="KD31" s="21"/>
      <c r="KE31" s="21"/>
      <c r="KF31" s="21"/>
      <c r="KG31" s="21"/>
      <c r="KH31" s="21"/>
      <c r="KI31" s="21"/>
      <c r="KJ31" s="21"/>
      <c r="KK31" s="21"/>
      <c r="KL31" s="21"/>
      <c r="KM31" s="21"/>
      <c r="KN31" s="21"/>
      <c r="KO31" s="21"/>
      <c r="KP31" s="21"/>
      <c r="KQ31" s="21"/>
      <c r="KR31" s="21"/>
      <c r="KS31" s="21"/>
      <c r="KT31" s="21"/>
      <c r="KU31" s="21"/>
      <c r="KV31" s="21"/>
      <c r="KW31" s="21"/>
      <c r="KX31" s="21"/>
      <c r="KY31" s="21"/>
      <c r="KZ31" s="21"/>
      <c r="LA31" s="21"/>
      <c r="LB31" s="21"/>
      <c r="LC31" s="21"/>
      <c r="LD31" s="21"/>
      <c r="LE31" s="21"/>
      <c r="LF31" s="21"/>
      <c r="LG31" s="21"/>
      <c r="LH31" s="21"/>
      <c r="LI31" s="21"/>
      <c r="LJ31" s="21"/>
      <c r="LK31" s="21"/>
      <c r="LL31" s="21"/>
      <c r="LM31" s="21"/>
      <c r="LN31" s="21"/>
      <c r="LO31" s="21"/>
      <c r="LP31" s="21"/>
      <c r="LQ31" s="21"/>
      <c r="LR31" s="21"/>
      <c r="LS31" s="21"/>
      <c r="LT31" s="21"/>
      <c r="LU31" s="21"/>
      <c r="LV31" s="21"/>
      <c r="LW31" s="21"/>
      <c r="LX31" s="21"/>
      <c r="LY31" s="21"/>
      <c r="LZ31" s="21"/>
      <c r="MA31" s="21"/>
      <c r="MB31" s="21"/>
      <c r="MC31" s="21"/>
      <c r="MD31" s="21"/>
      <c r="ME31" s="21"/>
      <c r="MF31" s="21"/>
      <c r="MG31" s="21"/>
      <c r="MH31" s="21"/>
      <c r="MI31" s="21"/>
      <c r="MJ31" s="21"/>
      <c r="MK31" s="21"/>
      <c r="ML31" s="21"/>
      <c r="MM31" s="21"/>
      <c r="MN31" s="21"/>
      <c r="MO31" s="21"/>
      <c r="MP31" s="21"/>
      <c r="MQ31" s="21"/>
      <c r="MR31" s="21"/>
      <c r="MS31" s="21"/>
      <c r="MT31" s="21"/>
      <c r="MU31" s="21"/>
      <c r="MV31" s="21"/>
      <c r="MW31" s="21"/>
      <c r="MX31" s="21"/>
      <c r="MY31" s="21"/>
      <c r="MZ31" s="21"/>
      <c r="NA31" s="21"/>
      <c r="NB31" s="21"/>
      <c r="NC31" s="21"/>
      <c r="ND31" s="21"/>
      <c r="NE31" s="21"/>
      <c r="NF31" s="21"/>
      <c r="NG31" s="21"/>
      <c r="NH31" s="21"/>
      <c r="NI31" s="21"/>
      <c r="NJ31" s="21"/>
      <c r="NK31" s="21"/>
      <c r="NL31" s="21"/>
      <c r="NM31" s="21"/>
      <c r="NN31" s="21"/>
      <c r="NO31" s="21"/>
      <c r="NP31" s="21"/>
      <c r="NQ31" s="21"/>
      <c r="NR31" s="21"/>
      <c r="NS31" s="21"/>
      <c r="NT31" s="21"/>
      <c r="NU31" s="21"/>
      <c r="NV31" s="21"/>
      <c r="NW31" s="21"/>
      <c r="NX31" s="21"/>
      <c r="NY31" s="21"/>
      <c r="NZ31" s="21"/>
      <c r="OA31" s="21"/>
      <c r="OB31" s="21"/>
      <c r="OC31" s="21"/>
      <c r="OD31" s="21"/>
      <c r="OE31" s="21"/>
      <c r="OF31" s="21"/>
      <c r="OG31" s="21"/>
      <c r="OH31" s="21"/>
      <c r="OI31" s="21"/>
      <c r="OJ31" s="21"/>
      <c r="OK31" s="21"/>
      <c r="OL31" s="21"/>
      <c r="OM31" s="21"/>
      <c r="ON31" s="21"/>
      <c r="OO31" s="21"/>
      <c r="OP31" s="21"/>
      <c r="OQ31" s="21"/>
      <c r="OR31" s="21"/>
      <c r="OS31" s="21"/>
      <c r="OT31" s="21"/>
      <c r="OU31" s="21"/>
      <c r="OV31" s="21"/>
      <c r="OW31" s="21"/>
      <c r="OX31" s="21"/>
      <c r="OY31" s="21"/>
      <c r="OZ31" s="21"/>
      <c r="PA31" s="21"/>
      <c r="PB31" s="21"/>
      <c r="PC31" s="21"/>
      <c r="PD31" s="21"/>
      <c r="PE31" s="21"/>
      <c r="PF31" s="21"/>
      <c r="PG31" s="21"/>
      <c r="PH31" s="21"/>
      <c r="PI31" s="21"/>
      <c r="PJ31" s="21"/>
      <c r="PK31" s="21"/>
      <c r="PL31" s="21"/>
      <c r="PM31" s="21"/>
      <c r="PN31" s="21"/>
      <c r="PO31" s="21"/>
      <c r="PP31" s="21"/>
      <c r="PQ31" s="21"/>
      <c r="PR31" s="21"/>
      <c r="PS31" s="21"/>
      <c r="PT31" s="21"/>
      <c r="PU31" s="21"/>
      <c r="PV31" s="21"/>
      <c r="PW31" s="21"/>
      <c r="PX31" s="21"/>
      <c r="PY31" s="21"/>
      <c r="PZ31" s="21"/>
      <c r="QA31" s="21"/>
      <c r="QB31" s="21"/>
      <c r="QC31" s="21"/>
      <c r="QD31" s="21"/>
      <c r="QE31" s="21"/>
      <c r="QF31" s="21"/>
      <c r="QG31" s="21"/>
      <c r="QH31" s="21"/>
      <c r="QI31" s="21"/>
      <c r="QJ31" s="21"/>
      <c r="QK31" s="21"/>
      <c r="QL31" s="21"/>
      <c r="QM31" s="21"/>
      <c r="QN31" s="21"/>
      <c r="QO31" s="21"/>
      <c r="QP31" s="21"/>
      <c r="QQ31" s="21"/>
      <c r="QR31" s="21"/>
      <c r="QS31" s="21"/>
      <c r="QT31" s="21"/>
      <c r="QU31" s="21"/>
      <c r="QV31" s="21"/>
      <c r="QW31" s="21"/>
      <c r="QX31" s="21"/>
      <c r="QY31" s="21"/>
      <c r="QZ31" s="21"/>
      <c r="RA31" s="21"/>
      <c r="RB31" s="21"/>
      <c r="RC31" s="21"/>
      <c r="RD31" s="21"/>
      <c r="RE31" s="21"/>
      <c r="RF31" s="21"/>
      <c r="RG31" s="21"/>
      <c r="RH31" s="21"/>
      <c r="RI31" s="21"/>
      <c r="RJ31" s="21"/>
      <c r="RK31" s="21"/>
      <c r="RL31" s="21"/>
      <c r="RM31" s="21"/>
      <c r="RN31" s="21"/>
      <c r="RO31" s="21"/>
      <c r="RP31" s="21"/>
      <c r="RQ31" s="21"/>
      <c r="RR31" s="21"/>
      <c r="RS31" s="21"/>
      <c r="RT31" s="21"/>
      <c r="RU31" s="21"/>
      <c r="RV31" s="21"/>
      <c r="RW31" s="21"/>
      <c r="RX31" s="21"/>
      <c r="RY31" s="21"/>
      <c r="RZ31" s="21"/>
      <c r="SA31" s="21"/>
      <c r="SB31" s="21"/>
      <c r="SC31" s="21"/>
      <c r="SD31" s="21"/>
      <c r="SE31" s="21"/>
      <c r="SF31" s="21"/>
      <c r="SG31" s="21"/>
      <c r="SH31" s="21"/>
      <c r="SI31" s="21"/>
      <c r="SJ31" s="21"/>
      <c r="SK31" s="21"/>
      <c r="SL31" s="21"/>
      <c r="SM31" s="21"/>
      <c r="SN31" s="21"/>
      <c r="SO31" s="21"/>
      <c r="SP31" s="21"/>
      <c r="SQ31" s="21"/>
      <c r="SR31" s="21"/>
      <c r="SS31" s="21"/>
      <c r="ST31" s="21"/>
      <c r="SU31" s="21"/>
      <c r="SV31" s="21"/>
      <c r="SW31" s="21"/>
      <c r="SX31" s="21"/>
      <c r="SY31" s="21"/>
      <c r="SZ31" s="21"/>
      <c r="TA31" s="21"/>
      <c r="TB31" s="21"/>
      <c r="TC31" s="21"/>
      <c r="TD31" s="21"/>
      <c r="TE31" s="21"/>
      <c r="TF31" s="21"/>
      <c r="TG31" s="21"/>
      <c r="TH31" s="21"/>
      <c r="TI31" s="21"/>
      <c r="TJ31" s="21"/>
      <c r="TK31" s="21"/>
      <c r="TL31" s="21"/>
      <c r="TM31" s="21"/>
      <c r="TN31" s="21"/>
      <c r="TO31" s="21"/>
      <c r="TP31" s="21"/>
      <c r="TQ31" s="21"/>
      <c r="TR31" s="21"/>
      <c r="TS31" s="21"/>
      <c r="TT31" s="21"/>
      <c r="TU31" s="21"/>
      <c r="TV31" s="21"/>
      <c r="TW31" s="21"/>
      <c r="TX31" s="21"/>
      <c r="TY31" s="21"/>
      <c r="TZ31" s="21"/>
      <c r="UA31" s="21"/>
      <c r="UB31" s="21"/>
      <c r="UC31" s="21"/>
      <c r="UD31" s="21"/>
      <c r="UE31" s="21"/>
      <c r="UF31" s="21"/>
      <c r="UG31" s="21"/>
      <c r="UH31" s="21"/>
      <c r="UI31" s="21"/>
      <c r="UJ31" s="21"/>
      <c r="UK31" s="21"/>
      <c r="UL31" s="21"/>
      <c r="UM31" s="21"/>
      <c r="UN31" s="21"/>
      <c r="UO31" s="21"/>
      <c r="UP31" s="21"/>
      <c r="UQ31" s="21"/>
      <c r="UR31" s="21"/>
      <c r="US31" s="21"/>
      <c r="UT31" s="21"/>
      <c r="UU31" s="21"/>
      <c r="UV31" s="21"/>
      <c r="UW31" s="21"/>
      <c r="UX31" s="21"/>
      <c r="UY31" s="21"/>
      <c r="UZ31" s="21"/>
      <c r="VA31" s="21"/>
      <c r="VB31" s="21"/>
      <c r="VC31" s="21"/>
      <c r="VD31" s="21"/>
      <c r="VE31" s="21"/>
      <c r="VF31" s="21"/>
      <c r="VG31" s="21"/>
      <c r="VH31" s="21"/>
      <c r="VI31" s="21"/>
      <c r="VJ31" s="21"/>
      <c r="VK31" s="21"/>
      <c r="VL31" s="21"/>
      <c r="VM31" s="21"/>
      <c r="VN31" s="21"/>
      <c r="VO31" s="21"/>
      <c r="VP31" s="21"/>
      <c r="VQ31" s="21"/>
      <c r="VR31" s="21"/>
      <c r="VS31" s="21"/>
      <c r="VT31" s="21"/>
      <c r="VU31" s="21"/>
      <c r="VV31" s="21"/>
      <c r="VW31" s="21"/>
      <c r="VX31" s="21"/>
      <c r="VY31" s="21"/>
      <c r="VZ31" s="21"/>
      <c r="WA31" s="21"/>
      <c r="WB31" s="21"/>
      <c r="WC31" s="21"/>
      <c r="WD31" s="21"/>
      <c r="WE31" s="21"/>
      <c r="WF31" s="21"/>
      <c r="WG31" s="21"/>
      <c r="WH31" s="21"/>
      <c r="WI31" s="21"/>
      <c r="WJ31" s="21"/>
      <c r="WK31" s="21"/>
      <c r="WL31" s="21"/>
      <c r="WM31" s="21"/>
      <c r="WN31" s="21"/>
      <c r="WO31" s="21"/>
      <c r="WP31" s="21"/>
      <c r="WQ31" s="21"/>
      <c r="WR31" s="21"/>
      <c r="WS31" s="21"/>
      <c r="WT31" s="21"/>
      <c r="WU31" s="21"/>
      <c r="WV31" s="21"/>
      <c r="WW31" s="21"/>
      <c r="WX31" s="21"/>
      <c r="WY31" s="21"/>
      <c r="WZ31" s="21"/>
      <c r="XA31" s="21"/>
      <c r="XB31" s="21"/>
      <c r="XC31" s="21"/>
      <c r="XD31" s="21"/>
      <c r="XE31" s="21"/>
      <c r="XF31" s="21"/>
      <c r="XG31" s="21"/>
      <c r="XH31" s="21"/>
      <c r="XI31" s="21"/>
      <c r="XJ31" s="21"/>
      <c r="XK31" s="21"/>
      <c r="XL31" s="21"/>
      <c r="XM31" s="21"/>
      <c r="XN31" s="21"/>
      <c r="XO31" s="21"/>
      <c r="XP31" s="21"/>
      <c r="XQ31" s="21"/>
      <c r="XR31" s="21"/>
      <c r="XS31" s="21"/>
      <c r="XT31" s="21"/>
      <c r="XU31" s="21"/>
      <c r="XV31" s="21"/>
      <c r="XW31" s="21"/>
      <c r="XX31" s="21"/>
      <c r="XY31" s="21"/>
      <c r="XZ31" s="21"/>
      <c r="YA31" s="21"/>
      <c r="YB31" s="21"/>
      <c r="YC31" s="21"/>
      <c r="YD31" s="21"/>
      <c r="YE31" s="21"/>
      <c r="YF31" s="21"/>
      <c r="YG31" s="21"/>
      <c r="YH31" s="21"/>
      <c r="YI31" s="21"/>
      <c r="YJ31" s="21"/>
      <c r="YK31" s="21"/>
      <c r="YL31" s="21"/>
      <c r="YM31" s="21"/>
      <c r="YN31" s="21"/>
      <c r="YO31" s="21"/>
      <c r="YP31" s="21"/>
      <c r="YQ31" s="21"/>
      <c r="YR31" s="21"/>
      <c r="YS31" s="21"/>
      <c r="YT31" s="21"/>
      <c r="YU31" s="21"/>
      <c r="YV31" s="21"/>
      <c r="YW31" s="21"/>
      <c r="YX31" s="21"/>
      <c r="YY31" s="21"/>
      <c r="YZ31" s="21"/>
      <c r="ZA31" s="21"/>
      <c r="ZB31" s="21"/>
      <c r="ZC31" s="21"/>
      <c r="ZD31" s="21"/>
      <c r="ZE31" s="21"/>
      <c r="ZF31" s="21"/>
      <c r="ZG31" s="21"/>
      <c r="ZH31" s="21"/>
      <c r="ZI31" s="21"/>
      <c r="ZJ31" s="21"/>
      <c r="ZK31" s="21"/>
      <c r="ZL31" s="21"/>
      <c r="ZM31" s="21"/>
      <c r="ZN31" s="21"/>
      <c r="ZO31" s="21"/>
      <c r="ZP31" s="21"/>
      <c r="ZQ31" s="21"/>
      <c r="ZR31" s="21"/>
      <c r="ZS31" s="21"/>
      <c r="ZT31" s="21"/>
      <c r="ZU31" s="21"/>
      <c r="ZV31" s="21"/>
      <c r="ZW31" s="21"/>
      <c r="ZX31" s="21"/>
      <c r="ZY31" s="21"/>
      <c r="ZZ31" s="21"/>
      <c r="AAA31" s="21"/>
      <c r="AAB31" s="21"/>
      <c r="AAC31" s="21"/>
      <c r="AAD31" s="21"/>
      <c r="AAE31" s="21"/>
      <c r="AAF31" s="21"/>
      <c r="AAG31" s="21"/>
      <c r="AAH31" s="21"/>
      <c r="AAI31" s="21"/>
      <c r="AAJ31" s="21"/>
      <c r="AAK31" s="21"/>
      <c r="AAL31" s="21"/>
      <c r="AAM31" s="21"/>
      <c r="AAN31" s="21"/>
      <c r="AAO31" s="21"/>
      <c r="AAP31" s="21"/>
      <c r="AAQ31" s="21"/>
      <c r="AAR31" s="21"/>
      <c r="AAS31" s="21"/>
      <c r="AAT31" s="21"/>
      <c r="AAU31" s="21"/>
      <c r="AAV31" s="21"/>
      <c r="AAW31" s="21"/>
      <c r="AAX31" s="21"/>
      <c r="AAY31" s="21"/>
      <c r="AAZ31" s="21"/>
      <c r="ABA31" s="21"/>
      <c r="ABB31" s="21"/>
      <c r="ABC31" s="21"/>
      <c r="ABD31" s="21"/>
      <c r="ABE31" s="21"/>
      <c r="ABF31" s="21"/>
      <c r="ABG31" s="21"/>
      <c r="ABH31" s="21"/>
      <c r="ABI31" s="21"/>
      <c r="ABJ31" s="21"/>
      <c r="ABK31" s="21"/>
      <c r="ABL31" s="21"/>
      <c r="ABM31" s="21"/>
      <c r="ABN31" s="21"/>
      <c r="ABO31" s="21"/>
      <c r="ABP31" s="21"/>
      <c r="ABQ31" s="21"/>
      <c r="ABR31" s="21"/>
      <c r="ABS31" s="21"/>
      <c r="ABT31" s="21"/>
      <c r="ABU31" s="21"/>
      <c r="ABV31" s="21"/>
      <c r="ABW31" s="21"/>
      <c r="ABX31" s="21"/>
      <c r="ABY31" s="21"/>
      <c r="ABZ31" s="21"/>
      <c r="ACA31" s="21"/>
      <c r="ACB31" s="21"/>
      <c r="ACC31" s="21"/>
      <c r="ACD31" s="21"/>
      <c r="ACE31" s="21"/>
      <c r="ACF31" s="21"/>
      <c r="ACG31" s="21"/>
      <c r="ACH31" s="21"/>
      <c r="ACI31" s="21"/>
      <c r="ACJ31" s="21"/>
      <c r="ACK31" s="21"/>
      <c r="ACL31" s="21"/>
      <c r="ACM31" s="21"/>
      <c r="ACN31" s="21"/>
      <c r="ACO31" s="21"/>
      <c r="ACP31" s="21"/>
      <c r="ACQ31" s="21"/>
      <c r="ACR31" s="21"/>
      <c r="ACS31" s="21"/>
      <c r="ACT31" s="21"/>
      <c r="ACU31" s="21"/>
      <c r="ACV31" s="21"/>
      <c r="ACW31" s="21"/>
      <c r="ACX31" s="21"/>
      <c r="ACY31" s="21"/>
      <c r="ACZ31" s="21"/>
      <c r="ADA31" s="21"/>
      <c r="ADB31" s="21"/>
      <c r="ADC31" s="21"/>
      <c r="ADD31" s="21"/>
      <c r="ADE31" s="21"/>
      <c r="ADF31" s="21"/>
      <c r="ADG31" s="21"/>
      <c r="ADH31" s="21"/>
      <c r="ADI31" s="21"/>
      <c r="ADJ31" s="21"/>
      <c r="ADK31" s="21"/>
      <c r="ADL31" s="21"/>
      <c r="ADM31" s="21"/>
      <c r="ADN31" s="21"/>
      <c r="ADO31" s="21"/>
      <c r="ADP31" s="21"/>
      <c r="ADQ31" s="21"/>
      <c r="ADR31" s="21"/>
      <c r="ADS31" s="21"/>
      <c r="ADT31" s="21"/>
      <c r="ADU31" s="21"/>
      <c r="ADV31" s="21"/>
      <c r="ADW31" s="21"/>
      <c r="ADX31" s="21"/>
      <c r="ADY31" s="21"/>
      <c r="ADZ31" s="21"/>
      <c r="AEA31" s="21"/>
      <c r="AEB31" s="21"/>
      <c r="AEC31" s="21"/>
      <c r="AED31" s="21"/>
      <c r="AEE31" s="21"/>
      <c r="AEF31" s="21"/>
      <c r="AEG31" s="21"/>
      <c r="AEH31" s="21"/>
      <c r="AEI31" s="21"/>
      <c r="AEJ31" s="21"/>
      <c r="AEK31" s="21"/>
      <c r="AEL31" s="21"/>
      <c r="AEM31" s="21"/>
      <c r="AEN31" s="21"/>
      <c r="AEO31" s="21"/>
      <c r="AEP31" s="21"/>
      <c r="AEQ31" s="21"/>
      <c r="AER31" s="21"/>
      <c r="AES31" s="21"/>
      <c r="AET31" s="21"/>
      <c r="AEU31" s="21"/>
      <c r="AEV31" s="21"/>
      <c r="AEW31" s="21"/>
      <c r="AEX31" s="21"/>
      <c r="AEY31" s="21"/>
      <c r="AEZ31" s="21"/>
      <c r="AFA31" s="21"/>
      <c r="AFB31" s="21"/>
      <c r="AFC31" s="21"/>
      <c r="AFD31" s="21"/>
      <c r="AFE31" s="21"/>
      <c r="AFF31" s="21"/>
      <c r="AFG31" s="21"/>
      <c r="AFH31" s="21"/>
      <c r="AFI31" s="21"/>
      <c r="AFJ31" s="21"/>
      <c r="AFK31" s="21"/>
      <c r="AFL31" s="21"/>
      <c r="AFM31" s="21"/>
      <c r="AFN31" s="21"/>
      <c r="AFO31" s="21"/>
      <c r="AFP31" s="21"/>
      <c r="AFQ31" s="21"/>
      <c r="AFR31" s="21"/>
      <c r="AFS31" s="21"/>
      <c r="AFT31" s="21"/>
      <c r="AFU31" s="21"/>
      <c r="AFV31" s="21"/>
      <c r="AFW31" s="21"/>
      <c r="AFX31" s="21"/>
      <c r="AFY31" s="21"/>
      <c r="AFZ31" s="21"/>
      <c r="AGA31" s="21"/>
      <c r="AGB31" s="21"/>
      <c r="AGC31" s="21"/>
      <c r="AGD31" s="21"/>
      <c r="AGE31" s="21"/>
      <c r="AGF31" s="21"/>
      <c r="AGG31" s="21"/>
      <c r="AGH31" s="21"/>
      <c r="AGI31" s="21"/>
      <c r="AGJ31" s="21"/>
      <c r="AGK31" s="21"/>
      <c r="AGL31" s="21"/>
      <c r="AGM31" s="21"/>
      <c r="AGN31" s="21"/>
      <c r="AGO31" s="21"/>
      <c r="AGP31" s="21"/>
      <c r="AGQ31" s="21"/>
      <c r="AGR31" s="21"/>
      <c r="AGS31" s="21"/>
      <c r="AGT31" s="21"/>
      <c r="AGU31" s="21"/>
      <c r="AGV31" s="21"/>
      <c r="AGW31" s="21"/>
      <c r="AGX31" s="21"/>
      <c r="AGY31" s="21"/>
      <c r="AGZ31" s="21"/>
      <c r="AHA31" s="21"/>
      <c r="AHB31" s="21"/>
      <c r="AHC31" s="21"/>
      <c r="AHD31" s="21"/>
      <c r="AHE31" s="21"/>
      <c r="AHF31" s="21"/>
      <c r="AHG31" s="21"/>
      <c r="AHH31" s="21"/>
      <c r="AHI31" s="21"/>
      <c r="AHJ31" s="21"/>
      <c r="AHK31" s="21"/>
      <c r="AHL31" s="21"/>
      <c r="AHM31" s="21"/>
      <c r="AHN31" s="21"/>
      <c r="AHO31" s="21"/>
      <c r="AHP31" s="21"/>
      <c r="AHQ31" s="21"/>
      <c r="AHR31" s="21"/>
      <c r="AHS31" s="21"/>
      <c r="AHT31" s="21"/>
      <c r="AHU31" s="21"/>
      <c r="AHV31" s="21"/>
      <c r="AHW31" s="21"/>
      <c r="AHX31" s="21"/>
      <c r="AHY31" s="21"/>
      <c r="AHZ31" s="21"/>
      <c r="AIA31" s="21"/>
      <c r="AIB31" s="21"/>
      <c r="AIC31" s="21"/>
      <c r="AID31" s="21"/>
      <c r="AIE31" s="21"/>
      <c r="AIF31" s="21"/>
      <c r="AIG31" s="21"/>
      <c r="AIH31" s="21"/>
      <c r="AII31" s="21"/>
      <c r="AIJ31" s="21"/>
      <c r="AIK31" s="21"/>
      <c r="AIL31" s="21"/>
      <c r="AIM31" s="21"/>
      <c r="AIN31" s="21"/>
      <c r="AIO31" s="21"/>
      <c r="AIP31" s="21"/>
      <c r="AIQ31" s="21"/>
      <c r="AIR31" s="21"/>
      <c r="AIS31" s="21"/>
      <c r="AIT31" s="21"/>
      <c r="AIU31" s="21"/>
      <c r="AIV31" s="21"/>
      <c r="AIW31" s="21"/>
      <c r="AIX31" s="21"/>
      <c r="AIY31" s="21"/>
      <c r="AIZ31" s="21"/>
      <c r="AJA31" s="21"/>
      <c r="AJB31" s="21"/>
      <c r="AJC31" s="21"/>
      <c r="AJD31" s="21"/>
      <c r="AJE31" s="21"/>
      <c r="AJF31" s="21"/>
      <c r="AJG31" s="21"/>
      <c r="AJH31" s="21"/>
      <c r="AJI31" s="21"/>
      <c r="AJJ31" s="21"/>
      <c r="AJK31" s="21"/>
      <c r="AJL31" s="21"/>
      <c r="AJM31" s="21"/>
      <c r="AJN31" s="21"/>
      <c r="AJO31" s="21"/>
      <c r="AJP31" s="21"/>
      <c r="AJQ31" s="21"/>
      <c r="AJR31" s="21"/>
      <c r="AJS31" s="21"/>
      <c r="AJT31" s="21"/>
      <c r="AJU31" s="21"/>
      <c r="AJV31" s="21"/>
      <c r="AJW31" s="21"/>
      <c r="AJX31" s="21"/>
      <c r="AJY31" s="21"/>
      <c r="AJZ31" s="21"/>
      <c r="AKA31" s="21"/>
      <c r="AKB31" s="21"/>
      <c r="AKC31" s="21"/>
      <c r="AKD31" s="21"/>
      <c r="AKE31" s="21"/>
      <c r="AKF31" s="21"/>
      <c r="AKG31" s="21"/>
      <c r="AKH31" s="21"/>
      <c r="AKI31" s="21"/>
      <c r="AKJ31" s="21"/>
      <c r="AKK31" s="21"/>
      <c r="AKL31" s="21"/>
      <c r="AKM31" s="21"/>
      <c r="AKN31" s="21"/>
      <c r="AKO31" s="21"/>
      <c r="AKP31" s="21"/>
      <c r="AKQ31" s="21"/>
      <c r="AKR31" s="21"/>
      <c r="AKS31" s="21"/>
      <c r="AKT31" s="21"/>
      <c r="AKU31" s="21"/>
      <c r="AKV31" s="21"/>
      <c r="AKW31" s="21"/>
      <c r="AKX31" s="21"/>
      <c r="AKY31" s="21"/>
      <c r="AKZ31" s="21"/>
      <c r="ALA31" s="21"/>
      <c r="ALB31" s="21"/>
      <c r="ALC31" s="21"/>
      <c r="ALD31" s="21"/>
      <c r="ALE31" s="21"/>
      <c r="ALF31" s="21"/>
      <c r="ALG31" s="21"/>
      <c r="ALH31" s="21"/>
      <c r="ALI31" s="21"/>
      <c r="ALJ31" s="21"/>
      <c r="ALK31" s="21"/>
      <c r="ALL31" s="21"/>
      <c r="ALM31" s="21"/>
      <c r="ALN31" s="21"/>
      <c r="ALO31" s="21"/>
      <c r="ALP31" s="21"/>
      <c r="ALQ31" s="21"/>
      <c r="ALR31" s="21"/>
      <c r="ALS31" s="21"/>
      <c r="ALT31" s="21"/>
      <c r="ALU31" s="21"/>
      <c r="ALV31" s="21"/>
      <c r="ALW31" s="21"/>
      <c r="ALX31" s="21"/>
      <c r="ALY31" s="21"/>
      <c r="ALZ31" s="21"/>
      <c r="AMA31" s="21"/>
      <c r="AMB31" s="21"/>
      <c r="AMC31" s="21"/>
      <c r="AMD31" s="21"/>
      <c r="AME31" s="21"/>
      <c r="AMF31" s="21"/>
      <c r="AMG31" s="21"/>
      <c r="AMH31" s="21"/>
      <c r="AMI31" s="21"/>
      <c r="AMJ31" s="21"/>
      <c r="AMK31" s="21"/>
    </row>
    <row r="32" spans="1:1025" s="20" customFormat="1" ht="15" x14ac:dyDescent="0.2">
      <c r="A32" s="84">
        <f t="shared" si="1"/>
        <v>14</v>
      </c>
      <c r="B32" s="53"/>
      <c r="C32" s="54"/>
      <c r="D32" s="55"/>
      <c r="E32" s="56" t="str">
        <f t="shared" si="2"/>
        <v/>
      </c>
      <c r="F32" s="85">
        <f>_xlfn.IFNA(VLOOKUP(E32,SVerweis_Legende!$A$3:$B$7,2)*D32,0)</f>
        <v>0</v>
      </c>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7"/>
      <c r="FG32" s="147"/>
      <c r="FH32" s="147"/>
      <c r="FI32" s="147"/>
      <c r="FJ32" s="147"/>
      <c r="FK32" s="147"/>
      <c r="FL32" s="147"/>
      <c r="FM32" s="147"/>
      <c r="FN32" s="147"/>
      <c r="FO32" s="147"/>
      <c r="FP32" s="147"/>
      <c r="FQ32" s="147"/>
      <c r="FR32" s="147"/>
      <c r="FS32" s="147"/>
      <c r="FT32" s="147"/>
      <c r="FU32" s="147"/>
      <c r="FV32" s="147"/>
      <c r="FW32" s="147"/>
      <c r="FX32" s="147"/>
      <c r="FY32" s="147"/>
      <c r="FZ32" s="147"/>
      <c r="GA32" s="147"/>
      <c r="GB32" s="147"/>
      <c r="GC32" s="147"/>
      <c r="GD32" s="147"/>
      <c r="GE32" s="147"/>
      <c r="GF32" s="147"/>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c r="IW32" s="21"/>
      <c r="IX32" s="21"/>
      <c r="IY32" s="21"/>
      <c r="IZ32" s="21"/>
      <c r="JA32" s="21"/>
      <c r="JB32" s="21"/>
      <c r="JC32" s="21"/>
      <c r="JD32" s="21"/>
      <c r="JE32" s="21"/>
      <c r="JF32" s="21"/>
      <c r="JG32" s="21"/>
      <c r="JH32" s="21"/>
      <c r="JI32" s="21"/>
      <c r="JJ32" s="21"/>
      <c r="JK32" s="21"/>
      <c r="JL32" s="21"/>
      <c r="JM32" s="21"/>
      <c r="JN32" s="21"/>
      <c r="JO32" s="21"/>
      <c r="JP32" s="21"/>
      <c r="JQ32" s="21"/>
      <c r="JR32" s="21"/>
      <c r="JS32" s="21"/>
      <c r="JT32" s="21"/>
      <c r="JU32" s="21"/>
      <c r="JV32" s="21"/>
      <c r="JW32" s="21"/>
      <c r="JX32" s="21"/>
      <c r="JY32" s="21"/>
      <c r="JZ32" s="21"/>
      <c r="KA32" s="21"/>
      <c r="KB32" s="21"/>
      <c r="KC32" s="21"/>
      <c r="KD32" s="21"/>
      <c r="KE32" s="21"/>
      <c r="KF32" s="21"/>
      <c r="KG32" s="21"/>
      <c r="KH32" s="21"/>
      <c r="KI32" s="21"/>
      <c r="KJ32" s="21"/>
      <c r="KK32" s="21"/>
      <c r="KL32" s="21"/>
      <c r="KM32" s="21"/>
      <c r="KN32" s="21"/>
      <c r="KO32" s="21"/>
      <c r="KP32" s="21"/>
      <c r="KQ32" s="21"/>
      <c r="KR32" s="21"/>
      <c r="KS32" s="21"/>
      <c r="KT32" s="21"/>
      <c r="KU32" s="21"/>
      <c r="KV32" s="21"/>
      <c r="KW32" s="21"/>
      <c r="KX32" s="21"/>
      <c r="KY32" s="21"/>
      <c r="KZ32" s="21"/>
      <c r="LA32" s="21"/>
      <c r="LB32" s="21"/>
      <c r="LC32" s="21"/>
      <c r="LD32" s="21"/>
      <c r="LE32" s="21"/>
      <c r="LF32" s="21"/>
      <c r="LG32" s="21"/>
      <c r="LH32" s="21"/>
      <c r="LI32" s="21"/>
      <c r="LJ32" s="21"/>
      <c r="LK32" s="21"/>
      <c r="LL32" s="21"/>
      <c r="LM32" s="21"/>
      <c r="LN32" s="21"/>
      <c r="LO32" s="21"/>
      <c r="LP32" s="21"/>
      <c r="LQ32" s="21"/>
      <c r="LR32" s="21"/>
      <c r="LS32" s="21"/>
      <c r="LT32" s="21"/>
      <c r="LU32" s="21"/>
      <c r="LV32" s="21"/>
      <c r="LW32" s="21"/>
      <c r="LX32" s="21"/>
      <c r="LY32" s="21"/>
      <c r="LZ32" s="21"/>
      <c r="MA32" s="21"/>
      <c r="MB32" s="21"/>
      <c r="MC32" s="21"/>
      <c r="MD32" s="21"/>
      <c r="ME32" s="21"/>
      <c r="MF32" s="21"/>
      <c r="MG32" s="21"/>
      <c r="MH32" s="21"/>
      <c r="MI32" s="21"/>
      <c r="MJ32" s="21"/>
      <c r="MK32" s="21"/>
      <c r="ML32" s="21"/>
      <c r="MM32" s="21"/>
      <c r="MN32" s="21"/>
      <c r="MO32" s="21"/>
      <c r="MP32" s="21"/>
      <c r="MQ32" s="21"/>
      <c r="MR32" s="21"/>
      <c r="MS32" s="21"/>
      <c r="MT32" s="21"/>
      <c r="MU32" s="21"/>
      <c r="MV32" s="21"/>
      <c r="MW32" s="21"/>
      <c r="MX32" s="21"/>
      <c r="MY32" s="21"/>
      <c r="MZ32" s="21"/>
      <c r="NA32" s="21"/>
      <c r="NB32" s="21"/>
      <c r="NC32" s="21"/>
      <c r="ND32" s="21"/>
      <c r="NE32" s="21"/>
      <c r="NF32" s="21"/>
      <c r="NG32" s="21"/>
      <c r="NH32" s="21"/>
      <c r="NI32" s="21"/>
      <c r="NJ32" s="21"/>
      <c r="NK32" s="21"/>
      <c r="NL32" s="21"/>
      <c r="NM32" s="21"/>
      <c r="NN32" s="21"/>
      <c r="NO32" s="21"/>
      <c r="NP32" s="21"/>
      <c r="NQ32" s="21"/>
      <c r="NR32" s="21"/>
      <c r="NS32" s="21"/>
      <c r="NT32" s="21"/>
      <c r="NU32" s="21"/>
      <c r="NV32" s="21"/>
      <c r="NW32" s="21"/>
      <c r="NX32" s="21"/>
      <c r="NY32" s="21"/>
      <c r="NZ32" s="21"/>
      <c r="OA32" s="21"/>
      <c r="OB32" s="21"/>
      <c r="OC32" s="21"/>
      <c r="OD32" s="21"/>
      <c r="OE32" s="21"/>
      <c r="OF32" s="21"/>
      <c r="OG32" s="21"/>
      <c r="OH32" s="21"/>
      <c r="OI32" s="21"/>
      <c r="OJ32" s="21"/>
      <c r="OK32" s="21"/>
      <c r="OL32" s="21"/>
      <c r="OM32" s="21"/>
      <c r="ON32" s="21"/>
      <c r="OO32" s="21"/>
      <c r="OP32" s="21"/>
      <c r="OQ32" s="21"/>
      <c r="OR32" s="21"/>
      <c r="OS32" s="21"/>
      <c r="OT32" s="21"/>
      <c r="OU32" s="21"/>
      <c r="OV32" s="21"/>
      <c r="OW32" s="21"/>
      <c r="OX32" s="21"/>
      <c r="OY32" s="21"/>
      <c r="OZ32" s="21"/>
      <c r="PA32" s="21"/>
      <c r="PB32" s="21"/>
      <c r="PC32" s="21"/>
      <c r="PD32" s="21"/>
      <c r="PE32" s="21"/>
      <c r="PF32" s="21"/>
      <c r="PG32" s="21"/>
      <c r="PH32" s="21"/>
      <c r="PI32" s="21"/>
      <c r="PJ32" s="21"/>
      <c r="PK32" s="21"/>
      <c r="PL32" s="21"/>
      <c r="PM32" s="21"/>
      <c r="PN32" s="21"/>
      <c r="PO32" s="21"/>
      <c r="PP32" s="21"/>
      <c r="PQ32" s="21"/>
      <c r="PR32" s="21"/>
      <c r="PS32" s="21"/>
      <c r="PT32" s="21"/>
      <c r="PU32" s="21"/>
      <c r="PV32" s="21"/>
      <c r="PW32" s="21"/>
      <c r="PX32" s="21"/>
      <c r="PY32" s="21"/>
      <c r="PZ32" s="21"/>
      <c r="QA32" s="21"/>
      <c r="QB32" s="21"/>
      <c r="QC32" s="21"/>
      <c r="QD32" s="21"/>
      <c r="QE32" s="21"/>
      <c r="QF32" s="21"/>
      <c r="QG32" s="21"/>
      <c r="QH32" s="21"/>
      <c r="QI32" s="21"/>
      <c r="QJ32" s="21"/>
      <c r="QK32" s="21"/>
      <c r="QL32" s="21"/>
      <c r="QM32" s="21"/>
      <c r="QN32" s="21"/>
      <c r="QO32" s="21"/>
      <c r="QP32" s="21"/>
      <c r="QQ32" s="21"/>
      <c r="QR32" s="21"/>
      <c r="QS32" s="21"/>
      <c r="QT32" s="21"/>
      <c r="QU32" s="21"/>
      <c r="QV32" s="21"/>
      <c r="QW32" s="21"/>
      <c r="QX32" s="21"/>
      <c r="QY32" s="21"/>
      <c r="QZ32" s="21"/>
      <c r="RA32" s="21"/>
      <c r="RB32" s="21"/>
      <c r="RC32" s="21"/>
      <c r="RD32" s="21"/>
      <c r="RE32" s="21"/>
      <c r="RF32" s="21"/>
      <c r="RG32" s="21"/>
      <c r="RH32" s="21"/>
      <c r="RI32" s="21"/>
      <c r="RJ32" s="21"/>
      <c r="RK32" s="21"/>
      <c r="RL32" s="21"/>
      <c r="RM32" s="21"/>
      <c r="RN32" s="21"/>
      <c r="RO32" s="21"/>
      <c r="RP32" s="21"/>
      <c r="RQ32" s="21"/>
      <c r="RR32" s="21"/>
      <c r="RS32" s="21"/>
      <c r="RT32" s="21"/>
      <c r="RU32" s="21"/>
      <c r="RV32" s="21"/>
      <c r="RW32" s="21"/>
      <c r="RX32" s="21"/>
      <c r="RY32" s="21"/>
      <c r="RZ32" s="21"/>
      <c r="SA32" s="21"/>
      <c r="SB32" s="21"/>
      <c r="SC32" s="21"/>
      <c r="SD32" s="21"/>
      <c r="SE32" s="21"/>
      <c r="SF32" s="21"/>
      <c r="SG32" s="21"/>
      <c r="SH32" s="21"/>
      <c r="SI32" s="21"/>
      <c r="SJ32" s="21"/>
      <c r="SK32" s="21"/>
      <c r="SL32" s="21"/>
      <c r="SM32" s="21"/>
      <c r="SN32" s="21"/>
      <c r="SO32" s="21"/>
      <c r="SP32" s="21"/>
      <c r="SQ32" s="21"/>
      <c r="SR32" s="21"/>
      <c r="SS32" s="21"/>
      <c r="ST32" s="21"/>
      <c r="SU32" s="21"/>
      <c r="SV32" s="21"/>
      <c r="SW32" s="21"/>
      <c r="SX32" s="21"/>
      <c r="SY32" s="21"/>
      <c r="SZ32" s="21"/>
      <c r="TA32" s="21"/>
      <c r="TB32" s="21"/>
      <c r="TC32" s="21"/>
      <c r="TD32" s="21"/>
      <c r="TE32" s="21"/>
      <c r="TF32" s="21"/>
      <c r="TG32" s="21"/>
      <c r="TH32" s="21"/>
      <c r="TI32" s="21"/>
      <c r="TJ32" s="21"/>
      <c r="TK32" s="21"/>
      <c r="TL32" s="21"/>
      <c r="TM32" s="21"/>
      <c r="TN32" s="21"/>
      <c r="TO32" s="21"/>
      <c r="TP32" s="21"/>
      <c r="TQ32" s="21"/>
      <c r="TR32" s="21"/>
      <c r="TS32" s="21"/>
      <c r="TT32" s="21"/>
      <c r="TU32" s="21"/>
      <c r="TV32" s="21"/>
      <c r="TW32" s="21"/>
      <c r="TX32" s="21"/>
      <c r="TY32" s="21"/>
      <c r="TZ32" s="21"/>
      <c r="UA32" s="21"/>
      <c r="UB32" s="21"/>
      <c r="UC32" s="21"/>
      <c r="UD32" s="21"/>
      <c r="UE32" s="21"/>
      <c r="UF32" s="21"/>
      <c r="UG32" s="21"/>
      <c r="UH32" s="21"/>
      <c r="UI32" s="21"/>
      <c r="UJ32" s="21"/>
      <c r="UK32" s="21"/>
      <c r="UL32" s="21"/>
      <c r="UM32" s="21"/>
      <c r="UN32" s="21"/>
      <c r="UO32" s="21"/>
      <c r="UP32" s="21"/>
      <c r="UQ32" s="21"/>
      <c r="UR32" s="21"/>
      <c r="US32" s="21"/>
      <c r="UT32" s="21"/>
      <c r="UU32" s="21"/>
      <c r="UV32" s="21"/>
      <c r="UW32" s="21"/>
      <c r="UX32" s="21"/>
      <c r="UY32" s="21"/>
      <c r="UZ32" s="21"/>
      <c r="VA32" s="21"/>
      <c r="VB32" s="21"/>
      <c r="VC32" s="21"/>
      <c r="VD32" s="21"/>
      <c r="VE32" s="21"/>
      <c r="VF32" s="21"/>
      <c r="VG32" s="21"/>
      <c r="VH32" s="21"/>
      <c r="VI32" s="21"/>
      <c r="VJ32" s="21"/>
      <c r="VK32" s="21"/>
      <c r="VL32" s="21"/>
      <c r="VM32" s="21"/>
      <c r="VN32" s="21"/>
      <c r="VO32" s="21"/>
      <c r="VP32" s="21"/>
      <c r="VQ32" s="21"/>
      <c r="VR32" s="21"/>
      <c r="VS32" s="21"/>
      <c r="VT32" s="21"/>
      <c r="VU32" s="21"/>
      <c r="VV32" s="21"/>
      <c r="VW32" s="21"/>
      <c r="VX32" s="21"/>
      <c r="VY32" s="21"/>
      <c r="VZ32" s="21"/>
      <c r="WA32" s="21"/>
      <c r="WB32" s="21"/>
      <c r="WC32" s="21"/>
      <c r="WD32" s="21"/>
      <c r="WE32" s="21"/>
      <c r="WF32" s="21"/>
      <c r="WG32" s="21"/>
      <c r="WH32" s="21"/>
      <c r="WI32" s="21"/>
      <c r="WJ32" s="21"/>
      <c r="WK32" s="21"/>
      <c r="WL32" s="21"/>
      <c r="WM32" s="21"/>
      <c r="WN32" s="21"/>
      <c r="WO32" s="21"/>
      <c r="WP32" s="21"/>
      <c r="WQ32" s="21"/>
      <c r="WR32" s="21"/>
      <c r="WS32" s="21"/>
      <c r="WT32" s="21"/>
      <c r="WU32" s="21"/>
      <c r="WV32" s="21"/>
      <c r="WW32" s="21"/>
      <c r="WX32" s="21"/>
      <c r="WY32" s="21"/>
      <c r="WZ32" s="21"/>
      <c r="XA32" s="21"/>
      <c r="XB32" s="21"/>
      <c r="XC32" s="21"/>
      <c r="XD32" s="21"/>
      <c r="XE32" s="21"/>
      <c r="XF32" s="21"/>
      <c r="XG32" s="21"/>
      <c r="XH32" s="21"/>
      <c r="XI32" s="21"/>
      <c r="XJ32" s="21"/>
      <c r="XK32" s="21"/>
      <c r="XL32" s="21"/>
      <c r="XM32" s="21"/>
      <c r="XN32" s="21"/>
      <c r="XO32" s="21"/>
      <c r="XP32" s="21"/>
      <c r="XQ32" s="21"/>
      <c r="XR32" s="21"/>
      <c r="XS32" s="21"/>
      <c r="XT32" s="21"/>
      <c r="XU32" s="21"/>
      <c r="XV32" s="21"/>
      <c r="XW32" s="21"/>
      <c r="XX32" s="21"/>
      <c r="XY32" s="21"/>
      <c r="XZ32" s="21"/>
      <c r="YA32" s="21"/>
      <c r="YB32" s="21"/>
      <c r="YC32" s="21"/>
      <c r="YD32" s="21"/>
      <c r="YE32" s="21"/>
      <c r="YF32" s="21"/>
      <c r="YG32" s="21"/>
      <c r="YH32" s="21"/>
      <c r="YI32" s="21"/>
      <c r="YJ32" s="21"/>
      <c r="YK32" s="21"/>
      <c r="YL32" s="21"/>
      <c r="YM32" s="21"/>
      <c r="YN32" s="21"/>
      <c r="YO32" s="21"/>
      <c r="YP32" s="21"/>
      <c r="YQ32" s="21"/>
      <c r="YR32" s="21"/>
      <c r="YS32" s="21"/>
      <c r="YT32" s="21"/>
      <c r="YU32" s="21"/>
      <c r="YV32" s="21"/>
      <c r="YW32" s="21"/>
      <c r="YX32" s="21"/>
      <c r="YY32" s="21"/>
      <c r="YZ32" s="21"/>
      <c r="ZA32" s="21"/>
      <c r="ZB32" s="21"/>
      <c r="ZC32" s="21"/>
      <c r="ZD32" s="21"/>
      <c r="ZE32" s="21"/>
      <c r="ZF32" s="21"/>
      <c r="ZG32" s="21"/>
      <c r="ZH32" s="21"/>
      <c r="ZI32" s="21"/>
      <c r="ZJ32" s="21"/>
      <c r="ZK32" s="21"/>
      <c r="ZL32" s="21"/>
      <c r="ZM32" s="21"/>
      <c r="ZN32" s="21"/>
      <c r="ZO32" s="21"/>
      <c r="ZP32" s="21"/>
      <c r="ZQ32" s="21"/>
      <c r="ZR32" s="21"/>
      <c r="ZS32" s="21"/>
      <c r="ZT32" s="21"/>
      <c r="ZU32" s="21"/>
      <c r="ZV32" s="21"/>
      <c r="ZW32" s="21"/>
      <c r="ZX32" s="21"/>
      <c r="ZY32" s="21"/>
      <c r="ZZ32" s="21"/>
      <c r="AAA32" s="21"/>
      <c r="AAB32" s="21"/>
      <c r="AAC32" s="21"/>
      <c r="AAD32" s="21"/>
      <c r="AAE32" s="21"/>
      <c r="AAF32" s="21"/>
      <c r="AAG32" s="21"/>
      <c r="AAH32" s="21"/>
      <c r="AAI32" s="21"/>
      <c r="AAJ32" s="21"/>
      <c r="AAK32" s="21"/>
      <c r="AAL32" s="21"/>
      <c r="AAM32" s="21"/>
      <c r="AAN32" s="21"/>
      <c r="AAO32" s="21"/>
      <c r="AAP32" s="21"/>
      <c r="AAQ32" s="21"/>
      <c r="AAR32" s="21"/>
      <c r="AAS32" s="21"/>
      <c r="AAT32" s="21"/>
      <c r="AAU32" s="21"/>
      <c r="AAV32" s="21"/>
      <c r="AAW32" s="21"/>
      <c r="AAX32" s="21"/>
      <c r="AAY32" s="21"/>
      <c r="AAZ32" s="21"/>
      <c r="ABA32" s="21"/>
      <c r="ABB32" s="21"/>
      <c r="ABC32" s="21"/>
      <c r="ABD32" s="21"/>
      <c r="ABE32" s="21"/>
      <c r="ABF32" s="21"/>
      <c r="ABG32" s="21"/>
      <c r="ABH32" s="21"/>
      <c r="ABI32" s="21"/>
      <c r="ABJ32" s="21"/>
      <c r="ABK32" s="21"/>
      <c r="ABL32" s="21"/>
      <c r="ABM32" s="21"/>
      <c r="ABN32" s="21"/>
      <c r="ABO32" s="21"/>
      <c r="ABP32" s="21"/>
      <c r="ABQ32" s="21"/>
      <c r="ABR32" s="21"/>
      <c r="ABS32" s="21"/>
      <c r="ABT32" s="21"/>
      <c r="ABU32" s="21"/>
      <c r="ABV32" s="21"/>
      <c r="ABW32" s="21"/>
      <c r="ABX32" s="21"/>
      <c r="ABY32" s="21"/>
      <c r="ABZ32" s="21"/>
      <c r="ACA32" s="21"/>
      <c r="ACB32" s="21"/>
      <c r="ACC32" s="21"/>
      <c r="ACD32" s="21"/>
      <c r="ACE32" s="21"/>
      <c r="ACF32" s="21"/>
      <c r="ACG32" s="21"/>
      <c r="ACH32" s="21"/>
      <c r="ACI32" s="21"/>
      <c r="ACJ32" s="21"/>
      <c r="ACK32" s="21"/>
      <c r="ACL32" s="21"/>
      <c r="ACM32" s="21"/>
      <c r="ACN32" s="21"/>
      <c r="ACO32" s="21"/>
      <c r="ACP32" s="21"/>
      <c r="ACQ32" s="21"/>
      <c r="ACR32" s="21"/>
      <c r="ACS32" s="21"/>
      <c r="ACT32" s="21"/>
      <c r="ACU32" s="21"/>
      <c r="ACV32" s="21"/>
      <c r="ACW32" s="21"/>
      <c r="ACX32" s="21"/>
      <c r="ACY32" s="21"/>
      <c r="ACZ32" s="21"/>
      <c r="ADA32" s="21"/>
      <c r="ADB32" s="21"/>
      <c r="ADC32" s="21"/>
      <c r="ADD32" s="21"/>
      <c r="ADE32" s="21"/>
      <c r="ADF32" s="21"/>
      <c r="ADG32" s="21"/>
      <c r="ADH32" s="21"/>
      <c r="ADI32" s="21"/>
      <c r="ADJ32" s="21"/>
      <c r="ADK32" s="21"/>
      <c r="ADL32" s="21"/>
      <c r="ADM32" s="21"/>
      <c r="ADN32" s="21"/>
      <c r="ADO32" s="21"/>
      <c r="ADP32" s="21"/>
      <c r="ADQ32" s="21"/>
      <c r="ADR32" s="21"/>
      <c r="ADS32" s="21"/>
      <c r="ADT32" s="21"/>
      <c r="ADU32" s="21"/>
      <c r="ADV32" s="21"/>
      <c r="ADW32" s="21"/>
      <c r="ADX32" s="21"/>
      <c r="ADY32" s="21"/>
      <c r="ADZ32" s="21"/>
      <c r="AEA32" s="21"/>
      <c r="AEB32" s="21"/>
      <c r="AEC32" s="21"/>
      <c r="AED32" s="21"/>
      <c r="AEE32" s="21"/>
      <c r="AEF32" s="21"/>
      <c r="AEG32" s="21"/>
      <c r="AEH32" s="21"/>
      <c r="AEI32" s="21"/>
      <c r="AEJ32" s="21"/>
      <c r="AEK32" s="21"/>
      <c r="AEL32" s="21"/>
      <c r="AEM32" s="21"/>
      <c r="AEN32" s="21"/>
      <c r="AEO32" s="21"/>
      <c r="AEP32" s="21"/>
      <c r="AEQ32" s="21"/>
      <c r="AER32" s="21"/>
      <c r="AES32" s="21"/>
      <c r="AET32" s="21"/>
      <c r="AEU32" s="21"/>
      <c r="AEV32" s="21"/>
      <c r="AEW32" s="21"/>
      <c r="AEX32" s="21"/>
      <c r="AEY32" s="21"/>
      <c r="AEZ32" s="21"/>
      <c r="AFA32" s="21"/>
      <c r="AFB32" s="21"/>
      <c r="AFC32" s="21"/>
      <c r="AFD32" s="21"/>
      <c r="AFE32" s="21"/>
      <c r="AFF32" s="21"/>
      <c r="AFG32" s="21"/>
      <c r="AFH32" s="21"/>
      <c r="AFI32" s="21"/>
      <c r="AFJ32" s="21"/>
      <c r="AFK32" s="21"/>
      <c r="AFL32" s="21"/>
      <c r="AFM32" s="21"/>
      <c r="AFN32" s="21"/>
      <c r="AFO32" s="21"/>
      <c r="AFP32" s="21"/>
      <c r="AFQ32" s="21"/>
      <c r="AFR32" s="21"/>
      <c r="AFS32" s="21"/>
      <c r="AFT32" s="21"/>
      <c r="AFU32" s="21"/>
      <c r="AFV32" s="21"/>
      <c r="AFW32" s="21"/>
      <c r="AFX32" s="21"/>
      <c r="AFY32" s="21"/>
      <c r="AFZ32" s="21"/>
      <c r="AGA32" s="21"/>
      <c r="AGB32" s="21"/>
      <c r="AGC32" s="21"/>
      <c r="AGD32" s="21"/>
      <c r="AGE32" s="21"/>
      <c r="AGF32" s="21"/>
      <c r="AGG32" s="21"/>
      <c r="AGH32" s="21"/>
      <c r="AGI32" s="21"/>
      <c r="AGJ32" s="21"/>
      <c r="AGK32" s="21"/>
      <c r="AGL32" s="21"/>
      <c r="AGM32" s="21"/>
      <c r="AGN32" s="21"/>
      <c r="AGO32" s="21"/>
      <c r="AGP32" s="21"/>
      <c r="AGQ32" s="21"/>
      <c r="AGR32" s="21"/>
      <c r="AGS32" s="21"/>
      <c r="AGT32" s="21"/>
      <c r="AGU32" s="21"/>
      <c r="AGV32" s="21"/>
      <c r="AGW32" s="21"/>
      <c r="AGX32" s="21"/>
      <c r="AGY32" s="21"/>
      <c r="AGZ32" s="21"/>
      <c r="AHA32" s="21"/>
      <c r="AHB32" s="21"/>
      <c r="AHC32" s="21"/>
      <c r="AHD32" s="21"/>
      <c r="AHE32" s="21"/>
      <c r="AHF32" s="21"/>
      <c r="AHG32" s="21"/>
      <c r="AHH32" s="21"/>
      <c r="AHI32" s="21"/>
      <c r="AHJ32" s="21"/>
      <c r="AHK32" s="21"/>
      <c r="AHL32" s="21"/>
      <c r="AHM32" s="21"/>
      <c r="AHN32" s="21"/>
      <c r="AHO32" s="21"/>
      <c r="AHP32" s="21"/>
      <c r="AHQ32" s="21"/>
      <c r="AHR32" s="21"/>
      <c r="AHS32" s="21"/>
      <c r="AHT32" s="21"/>
      <c r="AHU32" s="21"/>
      <c r="AHV32" s="21"/>
      <c r="AHW32" s="21"/>
      <c r="AHX32" s="21"/>
      <c r="AHY32" s="21"/>
      <c r="AHZ32" s="21"/>
      <c r="AIA32" s="21"/>
      <c r="AIB32" s="21"/>
      <c r="AIC32" s="21"/>
      <c r="AID32" s="21"/>
      <c r="AIE32" s="21"/>
      <c r="AIF32" s="21"/>
      <c r="AIG32" s="21"/>
      <c r="AIH32" s="21"/>
      <c r="AII32" s="21"/>
      <c r="AIJ32" s="21"/>
      <c r="AIK32" s="21"/>
      <c r="AIL32" s="21"/>
      <c r="AIM32" s="21"/>
      <c r="AIN32" s="21"/>
      <c r="AIO32" s="21"/>
      <c r="AIP32" s="21"/>
      <c r="AIQ32" s="21"/>
      <c r="AIR32" s="21"/>
      <c r="AIS32" s="21"/>
      <c r="AIT32" s="21"/>
      <c r="AIU32" s="21"/>
      <c r="AIV32" s="21"/>
      <c r="AIW32" s="21"/>
      <c r="AIX32" s="21"/>
      <c r="AIY32" s="21"/>
      <c r="AIZ32" s="21"/>
      <c r="AJA32" s="21"/>
      <c r="AJB32" s="21"/>
      <c r="AJC32" s="21"/>
      <c r="AJD32" s="21"/>
      <c r="AJE32" s="21"/>
      <c r="AJF32" s="21"/>
      <c r="AJG32" s="21"/>
      <c r="AJH32" s="21"/>
      <c r="AJI32" s="21"/>
      <c r="AJJ32" s="21"/>
      <c r="AJK32" s="21"/>
      <c r="AJL32" s="21"/>
      <c r="AJM32" s="21"/>
      <c r="AJN32" s="21"/>
      <c r="AJO32" s="21"/>
      <c r="AJP32" s="21"/>
      <c r="AJQ32" s="21"/>
      <c r="AJR32" s="21"/>
      <c r="AJS32" s="21"/>
      <c r="AJT32" s="21"/>
      <c r="AJU32" s="21"/>
      <c r="AJV32" s="21"/>
      <c r="AJW32" s="21"/>
      <c r="AJX32" s="21"/>
      <c r="AJY32" s="21"/>
      <c r="AJZ32" s="21"/>
      <c r="AKA32" s="21"/>
      <c r="AKB32" s="21"/>
      <c r="AKC32" s="21"/>
      <c r="AKD32" s="21"/>
      <c r="AKE32" s="21"/>
      <c r="AKF32" s="21"/>
      <c r="AKG32" s="21"/>
      <c r="AKH32" s="21"/>
      <c r="AKI32" s="21"/>
      <c r="AKJ32" s="21"/>
      <c r="AKK32" s="21"/>
      <c r="AKL32" s="21"/>
      <c r="AKM32" s="21"/>
      <c r="AKN32" s="21"/>
      <c r="AKO32" s="21"/>
      <c r="AKP32" s="21"/>
      <c r="AKQ32" s="21"/>
      <c r="AKR32" s="21"/>
      <c r="AKS32" s="21"/>
      <c r="AKT32" s="21"/>
      <c r="AKU32" s="21"/>
      <c r="AKV32" s="21"/>
      <c r="AKW32" s="21"/>
      <c r="AKX32" s="21"/>
      <c r="AKY32" s="21"/>
      <c r="AKZ32" s="21"/>
      <c r="ALA32" s="21"/>
      <c r="ALB32" s="21"/>
      <c r="ALC32" s="21"/>
      <c r="ALD32" s="21"/>
      <c r="ALE32" s="21"/>
      <c r="ALF32" s="21"/>
      <c r="ALG32" s="21"/>
      <c r="ALH32" s="21"/>
      <c r="ALI32" s="21"/>
      <c r="ALJ32" s="21"/>
      <c r="ALK32" s="21"/>
      <c r="ALL32" s="21"/>
      <c r="ALM32" s="21"/>
      <c r="ALN32" s="21"/>
      <c r="ALO32" s="21"/>
      <c r="ALP32" s="21"/>
      <c r="ALQ32" s="21"/>
      <c r="ALR32" s="21"/>
      <c r="ALS32" s="21"/>
      <c r="ALT32" s="21"/>
      <c r="ALU32" s="21"/>
      <c r="ALV32" s="21"/>
      <c r="ALW32" s="21"/>
      <c r="ALX32" s="21"/>
      <c r="ALY32" s="21"/>
      <c r="ALZ32" s="21"/>
      <c r="AMA32" s="21"/>
      <c r="AMB32" s="21"/>
      <c r="AMC32" s="21"/>
      <c r="AMD32" s="21"/>
      <c r="AME32" s="21"/>
      <c r="AMF32" s="21"/>
      <c r="AMG32" s="21"/>
      <c r="AMH32" s="21"/>
      <c r="AMI32" s="21"/>
      <c r="AMJ32" s="21"/>
      <c r="AMK32" s="21"/>
    </row>
    <row r="33" spans="1:1025" s="20" customFormat="1" ht="15" x14ac:dyDescent="0.2">
      <c r="A33" s="84">
        <f t="shared" si="1"/>
        <v>15</v>
      </c>
      <c r="B33" s="53"/>
      <c r="C33" s="54"/>
      <c r="D33" s="55"/>
      <c r="E33" s="56" t="str">
        <f t="shared" si="2"/>
        <v/>
      </c>
      <c r="F33" s="85">
        <f>_xlfn.IFNA(VLOOKUP(E33,SVerweis_Legende!$A$3:$B$7,2)*D33,0)</f>
        <v>0</v>
      </c>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47"/>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c r="EU33" s="147"/>
      <c r="EV33" s="147"/>
      <c r="EW33" s="147"/>
      <c r="EX33" s="147"/>
      <c r="EY33" s="147"/>
      <c r="EZ33" s="147"/>
      <c r="FA33" s="147"/>
      <c r="FB33" s="147"/>
      <c r="FC33" s="147"/>
      <c r="FD33" s="147"/>
      <c r="FE33" s="147"/>
      <c r="FF33" s="147"/>
      <c r="FG33" s="147"/>
      <c r="FH33" s="147"/>
      <c r="FI33" s="147"/>
      <c r="FJ33" s="147"/>
      <c r="FK33" s="147"/>
      <c r="FL33" s="147"/>
      <c r="FM33" s="147"/>
      <c r="FN33" s="147"/>
      <c r="FO33" s="147"/>
      <c r="FP33" s="147"/>
      <c r="FQ33" s="147"/>
      <c r="FR33" s="147"/>
      <c r="FS33" s="147"/>
      <c r="FT33" s="147"/>
      <c r="FU33" s="147"/>
      <c r="FV33" s="147"/>
      <c r="FW33" s="147"/>
      <c r="FX33" s="147"/>
      <c r="FY33" s="147"/>
      <c r="FZ33" s="147"/>
      <c r="GA33" s="147"/>
      <c r="GB33" s="147"/>
      <c r="GC33" s="147"/>
      <c r="GD33" s="147"/>
      <c r="GE33" s="147"/>
      <c r="GF33" s="147"/>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c r="IW33" s="21"/>
      <c r="IX33" s="21"/>
      <c r="IY33" s="21"/>
      <c r="IZ33" s="21"/>
      <c r="JA33" s="21"/>
      <c r="JB33" s="21"/>
      <c r="JC33" s="21"/>
      <c r="JD33" s="21"/>
      <c r="JE33" s="21"/>
      <c r="JF33" s="21"/>
      <c r="JG33" s="21"/>
      <c r="JH33" s="21"/>
      <c r="JI33" s="21"/>
      <c r="JJ33" s="21"/>
      <c r="JK33" s="21"/>
      <c r="JL33" s="21"/>
      <c r="JM33" s="21"/>
      <c r="JN33" s="21"/>
      <c r="JO33" s="21"/>
      <c r="JP33" s="21"/>
      <c r="JQ33" s="21"/>
      <c r="JR33" s="21"/>
      <c r="JS33" s="21"/>
      <c r="JT33" s="21"/>
      <c r="JU33" s="21"/>
      <c r="JV33" s="21"/>
      <c r="JW33" s="21"/>
      <c r="JX33" s="21"/>
      <c r="JY33" s="21"/>
      <c r="JZ33" s="21"/>
      <c r="KA33" s="21"/>
      <c r="KB33" s="21"/>
      <c r="KC33" s="21"/>
      <c r="KD33" s="21"/>
      <c r="KE33" s="21"/>
      <c r="KF33" s="21"/>
      <c r="KG33" s="21"/>
      <c r="KH33" s="21"/>
      <c r="KI33" s="21"/>
      <c r="KJ33" s="21"/>
      <c r="KK33" s="21"/>
      <c r="KL33" s="21"/>
      <c r="KM33" s="21"/>
      <c r="KN33" s="21"/>
      <c r="KO33" s="21"/>
      <c r="KP33" s="21"/>
      <c r="KQ33" s="21"/>
      <c r="KR33" s="21"/>
      <c r="KS33" s="21"/>
      <c r="KT33" s="21"/>
      <c r="KU33" s="21"/>
      <c r="KV33" s="21"/>
      <c r="KW33" s="21"/>
      <c r="KX33" s="21"/>
      <c r="KY33" s="21"/>
      <c r="KZ33" s="21"/>
      <c r="LA33" s="21"/>
      <c r="LB33" s="21"/>
      <c r="LC33" s="21"/>
      <c r="LD33" s="21"/>
      <c r="LE33" s="21"/>
      <c r="LF33" s="21"/>
      <c r="LG33" s="21"/>
      <c r="LH33" s="21"/>
      <c r="LI33" s="21"/>
      <c r="LJ33" s="21"/>
      <c r="LK33" s="21"/>
      <c r="LL33" s="21"/>
      <c r="LM33" s="21"/>
      <c r="LN33" s="21"/>
      <c r="LO33" s="21"/>
      <c r="LP33" s="21"/>
      <c r="LQ33" s="21"/>
      <c r="LR33" s="21"/>
      <c r="LS33" s="21"/>
      <c r="LT33" s="21"/>
      <c r="LU33" s="21"/>
      <c r="LV33" s="21"/>
      <c r="LW33" s="21"/>
      <c r="LX33" s="21"/>
      <c r="LY33" s="21"/>
      <c r="LZ33" s="21"/>
      <c r="MA33" s="21"/>
      <c r="MB33" s="21"/>
      <c r="MC33" s="21"/>
      <c r="MD33" s="21"/>
      <c r="ME33" s="21"/>
      <c r="MF33" s="21"/>
      <c r="MG33" s="21"/>
      <c r="MH33" s="21"/>
      <c r="MI33" s="21"/>
      <c r="MJ33" s="21"/>
      <c r="MK33" s="21"/>
      <c r="ML33" s="21"/>
      <c r="MM33" s="21"/>
      <c r="MN33" s="21"/>
      <c r="MO33" s="21"/>
      <c r="MP33" s="21"/>
      <c r="MQ33" s="21"/>
      <c r="MR33" s="21"/>
      <c r="MS33" s="21"/>
      <c r="MT33" s="21"/>
      <c r="MU33" s="21"/>
      <c r="MV33" s="21"/>
      <c r="MW33" s="21"/>
      <c r="MX33" s="21"/>
      <c r="MY33" s="21"/>
      <c r="MZ33" s="21"/>
      <c r="NA33" s="21"/>
      <c r="NB33" s="21"/>
      <c r="NC33" s="21"/>
      <c r="ND33" s="21"/>
      <c r="NE33" s="21"/>
      <c r="NF33" s="21"/>
      <c r="NG33" s="21"/>
      <c r="NH33" s="21"/>
      <c r="NI33" s="21"/>
      <c r="NJ33" s="21"/>
      <c r="NK33" s="21"/>
      <c r="NL33" s="21"/>
      <c r="NM33" s="21"/>
      <c r="NN33" s="21"/>
      <c r="NO33" s="21"/>
      <c r="NP33" s="21"/>
      <c r="NQ33" s="21"/>
      <c r="NR33" s="21"/>
      <c r="NS33" s="21"/>
      <c r="NT33" s="21"/>
      <c r="NU33" s="21"/>
      <c r="NV33" s="21"/>
      <c r="NW33" s="21"/>
      <c r="NX33" s="21"/>
      <c r="NY33" s="21"/>
      <c r="NZ33" s="21"/>
      <c r="OA33" s="21"/>
      <c r="OB33" s="21"/>
      <c r="OC33" s="21"/>
      <c r="OD33" s="21"/>
      <c r="OE33" s="21"/>
      <c r="OF33" s="21"/>
      <c r="OG33" s="21"/>
      <c r="OH33" s="21"/>
      <c r="OI33" s="21"/>
      <c r="OJ33" s="21"/>
      <c r="OK33" s="21"/>
      <c r="OL33" s="21"/>
      <c r="OM33" s="21"/>
      <c r="ON33" s="21"/>
      <c r="OO33" s="21"/>
      <c r="OP33" s="21"/>
      <c r="OQ33" s="21"/>
      <c r="OR33" s="21"/>
      <c r="OS33" s="21"/>
      <c r="OT33" s="21"/>
      <c r="OU33" s="21"/>
      <c r="OV33" s="21"/>
      <c r="OW33" s="21"/>
      <c r="OX33" s="21"/>
      <c r="OY33" s="21"/>
      <c r="OZ33" s="21"/>
      <c r="PA33" s="21"/>
      <c r="PB33" s="21"/>
      <c r="PC33" s="21"/>
      <c r="PD33" s="21"/>
      <c r="PE33" s="21"/>
      <c r="PF33" s="21"/>
      <c r="PG33" s="21"/>
      <c r="PH33" s="21"/>
      <c r="PI33" s="21"/>
      <c r="PJ33" s="21"/>
      <c r="PK33" s="21"/>
      <c r="PL33" s="21"/>
      <c r="PM33" s="21"/>
      <c r="PN33" s="21"/>
      <c r="PO33" s="21"/>
      <c r="PP33" s="21"/>
      <c r="PQ33" s="21"/>
      <c r="PR33" s="21"/>
      <c r="PS33" s="21"/>
      <c r="PT33" s="21"/>
      <c r="PU33" s="21"/>
      <c r="PV33" s="21"/>
      <c r="PW33" s="21"/>
      <c r="PX33" s="21"/>
      <c r="PY33" s="21"/>
      <c r="PZ33" s="21"/>
      <c r="QA33" s="21"/>
      <c r="QB33" s="21"/>
      <c r="QC33" s="21"/>
      <c r="QD33" s="21"/>
      <c r="QE33" s="21"/>
      <c r="QF33" s="21"/>
      <c r="QG33" s="21"/>
      <c r="QH33" s="21"/>
      <c r="QI33" s="21"/>
      <c r="QJ33" s="21"/>
      <c r="QK33" s="21"/>
      <c r="QL33" s="21"/>
      <c r="QM33" s="21"/>
      <c r="QN33" s="21"/>
      <c r="QO33" s="21"/>
      <c r="QP33" s="21"/>
      <c r="QQ33" s="21"/>
      <c r="QR33" s="21"/>
      <c r="QS33" s="21"/>
      <c r="QT33" s="21"/>
      <c r="QU33" s="21"/>
      <c r="QV33" s="21"/>
      <c r="QW33" s="21"/>
      <c r="QX33" s="21"/>
      <c r="QY33" s="21"/>
      <c r="QZ33" s="21"/>
      <c r="RA33" s="21"/>
      <c r="RB33" s="21"/>
      <c r="RC33" s="21"/>
      <c r="RD33" s="21"/>
      <c r="RE33" s="21"/>
      <c r="RF33" s="21"/>
      <c r="RG33" s="21"/>
      <c r="RH33" s="21"/>
      <c r="RI33" s="21"/>
      <c r="RJ33" s="21"/>
      <c r="RK33" s="21"/>
      <c r="RL33" s="21"/>
      <c r="RM33" s="21"/>
      <c r="RN33" s="21"/>
      <c r="RO33" s="21"/>
      <c r="RP33" s="21"/>
      <c r="RQ33" s="21"/>
      <c r="RR33" s="21"/>
      <c r="RS33" s="21"/>
      <c r="RT33" s="21"/>
      <c r="RU33" s="21"/>
      <c r="RV33" s="21"/>
      <c r="RW33" s="21"/>
      <c r="RX33" s="21"/>
      <c r="RY33" s="21"/>
      <c r="RZ33" s="21"/>
      <c r="SA33" s="21"/>
      <c r="SB33" s="21"/>
      <c r="SC33" s="21"/>
      <c r="SD33" s="21"/>
      <c r="SE33" s="21"/>
      <c r="SF33" s="21"/>
      <c r="SG33" s="21"/>
      <c r="SH33" s="21"/>
      <c r="SI33" s="21"/>
      <c r="SJ33" s="21"/>
      <c r="SK33" s="21"/>
      <c r="SL33" s="21"/>
      <c r="SM33" s="21"/>
      <c r="SN33" s="21"/>
      <c r="SO33" s="21"/>
      <c r="SP33" s="21"/>
      <c r="SQ33" s="21"/>
      <c r="SR33" s="21"/>
      <c r="SS33" s="21"/>
      <c r="ST33" s="21"/>
      <c r="SU33" s="21"/>
      <c r="SV33" s="21"/>
      <c r="SW33" s="21"/>
      <c r="SX33" s="21"/>
      <c r="SY33" s="21"/>
      <c r="SZ33" s="21"/>
      <c r="TA33" s="21"/>
      <c r="TB33" s="21"/>
      <c r="TC33" s="21"/>
      <c r="TD33" s="21"/>
      <c r="TE33" s="21"/>
      <c r="TF33" s="21"/>
      <c r="TG33" s="21"/>
      <c r="TH33" s="21"/>
      <c r="TI33" s="21"/>
      <c r="TJ33" s="21"/>
      <c r="TK33" s="21"/>
      <c r="TL33" s="21"/>
      <c r="TM33" s="21"/>
      <c r="TN33" s="21"/>
      <c r="TO33" s="21"/>
      <c r="TP33" s="21"/>
      <c r="TQ33" s="21"/>
      <c r="TR33" s="21"/>
      <c r="TS33" s="21"/>
      <c r="TT33" s="21"/>
      <c r="TU33" s="21"/>
      <c r="TV33" s="21"/>
      <c r="TW33" s="21"/>
      <c r="TX33" s="21"/>
      <c r="TY33" s="21"/>
      <c r="TZ33" s="21"/>
      <c r="UA33" s="21"/>
      <c r="UB33" s="21"/>
      <c r="UC33" s="21"/>
      <c r="UD33" s="21"/>
      <c r="UE33" s="21"/>
      <c r="UF33" s="21"/>
      <c r="UG33" s="21"/>
      <c r="UH33" s="21"/>
      <c r="UI33" s="21"/>
      <c r="UJ33" s="21"/>
      <c r="UK33" s="21"/>
      <c r="UL33" s="21"/>
      <c r="UM33" s="21"/>
      <c r="UN33" s="21"/>
      <c r="UO33" s="21"/>
      <c r="UP33" s="21"/>
      <c r="UQ33" s="21"/>
      <c r="UR33" s="21"/>
      <c r="US33" s="21"/>
      <c r="UT33" s="21"/>
      <c r="UU33" s="21"/>
      <c r="UV33" s="21"/>
      <c r="UW33" s="21"/>
      <c r="UX33" s="21"/>
      <c r="UY33" s="21"/>
      <c r="UZ33" s="21"/>
      <c r="VA33" s="21"/>
      <c r="VB33" s="21"/>
      <c r="VC33" s="21"/>
      <c r="VD33" s="21"/>
      <c r="VE33" s="21"/>
      <c r="VF33" s="21"/>
      <c r="VG33" s="21"/>
      <c r="VH33" s="21"/>
      <c r="VI33" s="21"/>
      <c r="VJ33" s="21"/>
      <c r="VK33" s="21"/>
      <c r="VL33" s="21"/>
      <c r="VM33" s="21"/>
      <c r="VN33" s="21"/>
      <c r="VO33" s="21"/>
      <c r="VP33" s="21"/>
      <c r="VQ33" s="21"/>
      <c r="VR33" s="21"/>
      <c r="VS33" s="21"/>
      <c r="VT33" s="21"/>
      <c r="VU33" s="21"/>
      <c r="VV33" s="21"/>
      <c r="VW33" s="21"/>
      <c r="VX33" s="21"/>
      <c r="VY33" s="21"/>
      <c r="VZ33" s="21"/>
      <c r="WA33" s="21"/>
      <c r="WB33" s="21"/>
      <c r="WC33" s="21"/>
      <c r="WD33" s="21"/>
      <c r="WE33" s="21"/>
      <c r="WF33" s="21"/>
      <c r="WG33" s="21"/>
      <c r="WH33" s="21"/>
      <c r="WI33" s="21"/>
      <c r="WJ33" s="21"/>
      <c r="WK33" s="21"/>
      <c r="WL33" s="21"/>
      <c r="WM33" s="21"/>
      <c r="WN33" s="21"/>
      <c r="WO33" s="21"/>
      <c r="WP33" s="21"/>
      <c r="WQ33" s="21"/>
      <c r="WR33" s="21"/>
      <c r="WS33" s="21"/>
      <c r="WT33" s="21"/>
      <c r="WU33" s="21"/>
      <c r="WV33" s="21"/>
      <c r="WW33" s="21"/>
      <c r="WX33" s="21"/>
      <c r="WY33" s="21"/>
      <c r="WZ33" s="21"/>
      <c r="XA33" s="21"/>
      <c r="XB33" s="21"/>
      <c r="XC33" s="21"/>
      <c r="XD33" s="21"/>
      <c r="XE33" s="21"/>
      <c r="XF33" s="21"/>
      <c r="XG33" s="21"/>
      <c r="XH33" s="21"/>
      <c r="XI33" s="21"/>
      <c r="XJ33" s="21"/>
      <c r="XK33" s="21"/>
      <c r="XL33" s="21"/>
      <c r="XM33" s="21"/>
      <c r="XN33" s="21"/>
      <c r="XO33" s="21"/>
      <c r="XP33" s="21"/>
      <c r="XQ33" s="21"/>
      <c r="XR33" s="21"/>
      <c r="XS33" s="21"/>
      <c r="XT33" s="21"/>
      <c r="XU33" s="21"/>
      <c r="XV33" s="21"/>
      <c r="XW33" s="21"/>
      <c r="XX33" s="21"/>
      <c r="XY33" s="21"/>
      <c r="XZ33" s="21"/>
      <c r="YA33" s="21"/>
      <c r="YB33" s="21"/>
      <c r="YC33" s="21"/>
      <c r="YD33" s="21"/>
      <c r="YE33" s="21"/>
      <c r="YF33" s="21"/>
      <c r="YG33" s="21"/>
      <c r="YH33" s="21"/>
      <c r="YI33" s="21"/>
      <c r="YJ33" s="21"/>
      <c r="YK33" s="21"/>
      <c r="YL33" s="21"/>
      <c r="YM33" s="21"/>
      <c r="YN33" s="21"/>
      <c r="YO33" s="21"/>
      <c r="YP33" s="21"/>
      <c r="YQ33" s="21"/>
      <c r="YR33" s="21"/>
      <c r="YS33" s="21"/>
      <c r="YT33" s="21"/>
      <c r="YU33" s="21"/>
      <c r="YV33" s="21"/>
      <c r="YW33" s="21"/>
      <c r="YX33" s="21"/>
      <c r="YY33" s="21"/>
      <c r="YZ33" s="21"/>
      <c r="ZA33" s="21"/>
      <c r="ZB33" s="21"/>
      <c r="ZC33" s="21"/>
      <c r="ZD33" s="21"/>
      <c r="ZE33" s="21"/>
      <c r="ZF33" s="21"/>
      <c r="ZG33" s="21"/>
      <c r="ZH33" s="21"/>
      <c r="ZI33" s="21"/>
      <c r="ZJ33" s="21"/>
      <c r="ZK33" s="21"/>
      <c r="ZL33" s="21"/>
      <c r="ZM33" s="21"/>
      <c r="ZN33" s="21"/>
      <c r="ZO33" s="21"/>
      <c r="ZP33" s="21"/>
      <c r="ZQ33" s="21"/>
      <c r="ZR33" s="21"/>
      <c r="ZS33" s="21"/>
      <c r="ZT33" s="21"/>
      <c r="ZU33" s="21"/>
      <c r="ZV33" s="21"/>
      <c r="ZW33" s="21"/>
      <c r="ZX33" s="21"/>
      <c r="ZY33" s="21"/>
      <c r="ZZ33" s="21"/>
      <c r="AAA33" s="21"/>
      <c r="AAB33" s="21"/>
      <c r="AAC33" s="21"/>
      <c r="AAD33" s="21"/>
      <c r="AAE33" s="21"/>
      <c r="AAF33" s="21"/>
      <c r="AAG33" s="21"/>
      <c r="AAH33" s="21"/>
      <c r="AAI33" s="21"/>
      <c r="AAJ33" s="21"/>
      <c r="AAK33" s="21"/>
      <c r="AAL33" s="21"/>
      <c r="AAM33" s="21"/>
      <c r="AAN33" s="21"/>
      <c r="AAO33" s="21"/>
      <c r="AAP33" s="21"/>
      <c r="AAQ33" s="21"/>
      <c r="AAR33" s="21"/>
      <c r="AAS33" s="21"/>
      <c r="AAT33" s="21"/>
      <c r="AAU33" s="21"/>
      <c r="AAV33" s="21"/>
      <c r="AAW33" s="21"/>
      <c r="AAX33" s="21"/>
      <c r="AAY33" s="21"/>
      <c r="AAZ33" s="21"/>
      <c r="ABA33" s="21"/>
      <c r="ABB33" s="21"/>
      <c r="ABC33" s="21"/>
      <c r="ABD33" s="21"/>
      <c r="ABE33" s="21"/>
      <c r="ABF33" s="21"/>
      <c r="ABG33" s="21"/>
      <c r="ABH33" s="21"/>
      <c r="ABI33" s="21"/>
      <c r="ABJ33" s="21"/>
      <c r="ABK33" s="21"/>
      <c r="ABL33" s="21"/>
      <c r="ABM33" s="21"/>
      <c r="ABN33" s="21"/>
      <c r="ABO33" s="21"/>
      <c r="ABP33" s="21"/>
      <c r="ABQ33" s="21"/>
      <c r="ABR33" s="21"/>
      <c r="ABS33" s="21"/>
      <c r="ABT33" s="21"/>
      <c r="ABU33" s="21"/>
      <c r="ABV33" s="21"/>
      <c r="ABW33" s="21"/>
      <c r="ABX33" s="21"/>
      <c r="ABY33" s="21"/>
      <c r="ABZ33" s="21"/>
      <c r="ACA33" s="21"/>
      <c r="ACB33" s="21"/>
      <c r="ACC33" s="21"/>
      <c r="ACD33" s="21"/>
      <c r="ACE33" s="21"/>
      <c r="ACF33" s="21"/>
      <c r="ACG33" s="21"/>
      <c r="ACH33" s="21"/>
      <c r="ACI33" s="21"/>
      <c r="ACJ33" s="21"/>
      <c r="ACK33" s="21"/>
      <c r="ACL33" s="21"/>
      <c r="ACM33" s="21"/>
      <c r="ACN33" s="21"/>
      <c r="ACO33" s="21"/>
      <c r="ACP33" s="21"/>
      <c r="ACQ33" s="21"/>
      <c r="ACR33" s="21"/>
      <c r="ACS33" s="21"/>
      <c r="ACT33" s="21"/>
      <c r="ACU33" s="21"/>
      <c r="ACV33" s="21"/>
      <c r="ACW33" s="21"/>
      <c r="ACX33" s="21"/>
      <c r="ACY33" s="21"/>
      <c r="ACZ33" s="21"/>
      <c r="ADA33" s="21"/>
      <c r="ADB33" s="21"/>
      <c r="ADC33" s="21"/>
      <c r="ADD33" s="21"/>
      <c r="ADE33" s="21"/>
      <c r="ADF33" s="21"/>
      <c r="ADG33" s="21"/>
      <c r="ADH33" s="21"/>
      <c r="ADI33" s="21"/>
      <c r="ADJ33" s="21"/>
      <c r="ADK33" s="21"/>
      <c r="ADL33" s="21"/>
      <c r="ADM33" s="21"/>
      <c r="ADN33" s="21"/>
      <c r="ADO33" s="21"/>
      <c r="ADP33" s="21"/>
      <c r="ADQ33" s="21"/>
      <c r="ADR33" s="21"/>
      <c r="ADS33" s="21"/>
      <c r="ADT33" s="21"/>
      <c r="ADU33" s="21"/>
      <c r="ADV33" s="21"/>
      <c r="ADW33" s="21"/>
      <c r="ADX33" s="21"/>
      <c r="ADY33" s="21"/>
      <c r="ADZ33" s="21"/>
      <c r="AEA33" s="21"/>
      <c r="AEB33" s="21"/>
      <c r="AEC33" s="21"/>
      <c r="AED33" s="21"/>
      <c r="AEE33" s="21"/>
      <c r="AEF33" s="21"/>
      <c r="AEG33" s="21"/>
      <c r="AEH33" s="21"/>
      <c r="AEI33" s="21"/>
      <c r="AEJ33" s="21"/>
      <c r="AEK33" s="21"/>
      <c r="AEL33" s="21"/>
      <c r="AEM33" s="21"/>
      <c r="AEN33" s="21"/>
      <c r="AEO33" s="21"/>
      <c r="AEP33" s="21"/>
      <c r="AEQ33" s="21"/>
      <c r="AER33" s="21"/>
      <c r="AES33" s="21"/>
      <c r="AET33" s="21"/>
      <c r="AEU33" s="21"/>
      <c r="AEV33" s="21"/>
      <c r="AEW33" s="21"/>
      <c r="AEX33" s="21"/>
      <c r="AEY33" s="21"/>
      <c r="AEZ33" s="21"/>
      <c r="AFA33" s="21"/>
      <c r="AFB33" s="21"/>
      <c r="AFC33" s="21"/>
      <c r="AFD33" s="21"/>
      <c r="AFE33" s="21"/>
      <c r="AFF33" s="21"/>
      <c r="AFG33" s="21"/>
      <c r="AFH33" s="21"/>
      <c r="AFI33" s="21"/>
      <c r="AFJ33" s="21"/>
      <c r="AFK33" s="21"/>
      <c r="AFL33" s="21"/>
      <c r="AFM33" s="21"/>
      <c r="AFN33" s="21"/>
      <c r="AFO33" s="21"/>
      <c r="AFP33" s="21"/>
      <c r="AFQ33" s="21"/>
      <c r="AFR33" s="21"/>
      <c r="AFS33" s="21"/>
      <c r="AFT33" s="21"/>
      <c r="AFU33" s="21"/>
      <c r="AFV33" s="21"/>
      <c r="AFW33" s="21"/>
      <c r="AFX33" s="21"/>
      <c r="AFY33" s="21"/>
      <c r="AFZ33" s="21"/>
      <c r="AGA33" s="21"/>
      <c r="AGB33" s="21"/>
      <c r="AGC33" s="21"/>
      <c r="AGD33" s="21"/>
      <c r="AGE33" s="21"/>
      <c r="AGF33" s="21"/>
      <c r="AGG33" s="21"/>
      <c r="AGH33" s="21"/>
      <c r="AGI33" s="21"/>
      <c r="AGJ33" s="21"/>
      <c r="AGK33" s="21"/>
      <c r="AGL33" s="21"/>
      <c r="AGM33" s="21"/>
      <c r="AGN33" s="21"/>
      <c r="AGO33" s="21"/>
      <c r="AGP33" s="21"/>
      <c r="AGQ33" s="21"/>
      <c r="AGR33" s="21"/>
      <c r="AGS33" s="21"/>
      <c r="AGT33" s="21"/>
      <c r="AGU33" s="21"/>
      <c r="AGV33" s="21"/>
      <c r="AGW33" s="21"/>
      <c r="AGX33" s="21"/>
      <c r="AGY33" s="21"/>
      <c r="AGZ33" s="21"/>
      <c r="AHA33" s="21"/>
      <c r="AHB33" s="21"/>
      <c r="AHC33" s="21"/>
      <c r="AHD33" s="21"/>
      <c r="AHE33" s="21"/>
      <c r="AHF33" s="21"/>
      <c r="AHG33" s="21"/>
      <c r="AHH33" s="21"/>
      <c r="AHI33" s="21"/>
      <c r="AHJ33" s="21"/>
      <c r="AHK33" s="21"/>
      <c r="AHL33" s="21"/>
      <c r="AHM33" s="21"/>
      <c r="AHN33" s="21"/>
      <c r="AHO33" s="21"/>
      <c r="AHP33" s="21"/>
      <c r="AHQ33" s="21"/>
      <c r="AHR33" s="21"/>
      <c r="AHS33" s="21"/>
      <c r="AHT33" s="21"/>
      <c r="AHU33" s="21"/>
      <c r="AHV33" s="21"/>
      <c r="AHW33" s="21"/>
      <c r="AHX33" s="21"/>
      <c r="AHY33" s="21"/>
      <c r="AHZ33" s="21"/>
      <c r="AIA33" s="21"/>
      <c r="AIB33" s="21"/>
      <c r="AIC33" s="21"/>
      <c r="AID33" s="21"/>
      <c r="AIE33" s="21"/>
      <c r="AIF33" s="21"/>
      <c r="AIG33" s="21"/>
      <c r="AIH33" s="21"/>
      <c r="AII33" s="21"/>
      <c r="AIJ33" s="21"/>
      <c r="AIK33" s="21"/>
      <c r="AIL33" s="21"/>
      <c r="AIM33" s="21"/>
      <c r="AIN33" s="21"/>
      <c r="AIO33" s="21"/>
      <c r="AIP33" s="21"/>
      <c r="AIQ33" s="21"/>
      <c r="AIR33" s="21"/>
      <c r="AIS33" s="21"/>
      <c r="AIT33" s="21"/>
      <c r="AIU33" s="21"/>
      <c r="AIV33" s="21"/>
      <c r="AIW33" s="21"/>
      <c r="AIX33" s="21"/>
      <c r="AIY33" s="21"/>
      <c r="AIZ33" s="21"/>
      <c r="AJA33" s="21"/>
      <c r="AJB33" s="21"/>
      <c r="AJC33" s="21"/>
      <c r="AJD33" s="21"/>
      <c r="AJE33" s="21"/>
      <c r="AJF33" s="21"/>
      <c r="AJG33" s="21"/>
      <c r="AJH33" s="21"/>
      <c r="AJI33" s="21"/>
      <c r="AJJ33" s="21"/>
      <c r="AJK33" s="21"/>
      <c r="AJL33" s="21"/>
      <c r="AJM33" s="21"/>
      <c r="AJN33" s="21"/>
      <c r="AJO33" s="21"/>
      <c r="AJP33" s="21"/>
      <c r="AJQ33" s="21"/>
      <c r="AJR33" s="21"/>
      <c r="AJS33" s="21"/>
      <c r="AJT33" s="21"/>
      <c r="AJU33" s="21"/>
      <c r="AJV33" s="21"/>
      <c r="AJW33" s="21"/>
      <c r="AJX33" s="21"/>
      <c r="AJY33" s="21"/>
      <c r="AJZ33" s="21"/>
      <c r="AKA33" s="21"/>
      <c r="AKB33" s="21"/>
      <c r="AKC33" s="21"/>
      <c r="AKD33" s="21"/>
      <c r="AKE33" s="21"/>
      <c r="AKF33" s="21"/>
      <c r="AKG33" s="21"/>
      <c r="AKH33" s="21"/>
      <c r="AKI33" s="21"/>
      <c r="AKJ33" s="21"/>
      <c r="AKK33" s="21"/>
      <c r="AKL33" s="21"/>
      <c r="AKM33" s="21"/>
      <c r="AKN33" s="21"/>
      <c r="AKO33" s="21"/>
      <c r="AKP33" s="21"/>
      <c r="AKQ33" s="21"/>
      <c r="AKR33" s="21"/>
      <c r="AKS33" s="21"/>
      <c r="AKT33" s="21"/>
      <c r="AKU33" s="21"/>
      <c r="AKV33" s="21"/>
      <c r="AKW33" s="21"/>
      <c r="AKX33" s="21"/>
      <c r="AKY33" s="21"/>
      <c r="AKZ33" s="21"/>
      <c r="ALA33" s="21"/>
      <c r="ALB33" s="21"/>
      <c r="ALC33" s="21"/>
      <c r="ALD33" s="21"/>
      <c r="ALE33" s="21"/>
      <c r="ALF33" s="21"/>
      <c r="ALG33" s="21"/>
      <c r="ALH33" s="21"/>
      <c r="ALI33" s="21"/>
      <c r="ALJ33" s="21"/>
      <c r="ALK33" s="21"/>
      <c r="ALL33" s="21"/>
      <c r="ALM33" s="21"/>
      <c r="ALN33" s="21"/>
      <c r="ALO33" s="21"/>
      <c r="ALP33" s="21"/>
      <c r="ALQ33" s="21"/>
      <c r="ALR33" s="21"/>
      <c r="ALS33" s="21"/>
      <c r="ALT33" s="21"/>
      <c r="ALU33" s="21"/>
      <c r="ALV33" s="21"/>
      <c r="ALW33" s="21"/>
      <c r="ALX33" s="21"/>
      <c r="ALY33" s="21"/>
      <c r="ALZ33" s="21"/>
      <c r="AMA33" s="21"/>
      <c r="AMB33" s="21"/>
      <c r="AMC33" s="21"/>
      <c r="AMD33" s="21"/>
      <c r="AME33" s="21"/>
      <c r="AMF33" s="21"/>
      <c r="AMG33" s="21"/>
      <c r="AMH33" s="21"/>
      <c r="AMI33" s="21"/>
      <c r="AMJ33" s="21"/>
      <c r="AMK33" s="21"/>
    </row>
    <row r="34" spans="1:1025" s="20" customFormat="1" ht="15" x14ac:dyDescent="0.2">
      <c r="A34" s="84">
        <f t="shared" si="1"/>
        <v>16</v>
      </c>
      <c r="B34" s="53"/>
      <c r="C34" s="54"/>
      <c r="D34" s="55"/>
      <c r="E34" s="56" t="str">
        <f t="shared" si="2"/>
        <v/>
      </c>
      <c r="F34" s="85">
        <f>_xlfn.IFNA(VLOOKUP(E34,SVerweis_Legende!$A$3:$B$7,2)*D34,0)</f>
        <v>0</v>
      </c>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7"/>
      <c r="BN34" s="147"/>
      <c r="BO34" s="147"/>
      <c r="BP34" s="147"/>
      <c r="BQ34" s="147"/>
      <c r="BR34" s="147"/>
      <c r="BS34" s="147"/>
      <c r="BT34" s="147"/>
      <c r="BU34" s="147"/>
      <c r="BV34" s="147"/>
      <c r="BW34" s="147"/>
      <c r="BX34" s="147"/>
      <c r="BY34" s="147"/>
      <c r="BZ34" s="147"/>
      <c r="CA34" s="147"/>
      <c r="CB34" s="147"/>
      <c r="CC34" s="147"/>
      <c r="CD34" s="147"/>
      <c r="CE34" s="147"/>
      <c r="CF34" s="147"/>
      <c r="CG34" s="147"/>
      <c r="CH34" s="147"/>
      <c r="CI34" s="147"/>
      <c r="CJ34" s="147"/>
      <c r="CK34" s="147"/>
      <c r="CL34" s="147"/>
      <c r="CM34" s="147"/>
      <c r="CN34" s="147"/>
      <c r="CO34" s="147"/>
      <c r="CP34" s="147"/>
      <c r="CQ34" s="147"/>
      <c r="CR34" s="147"/>
      <c r="CS34" s="147"/>
      <c r="CT34" s="147"/>
      <c r="CU34" s="147"/>
      <c r="CV34" s="147"/>
      <c r="CW34" s="147"/>
      <c r="CX34" s="147"/>
      <c r="CY34" s="147"/>
      <c r="CZ34" s="147"/>
      <c r="DA34" s="147"/>
      <c r="DB34" s="147"/>
      <c r="DC34" s="147"/>
      <c r="DD34" s="147"/>
      <c r="DE34" s="147"/>
      <c r="DF34" s="147"/>
      <c r="DG34" s="147"/>
      <c r="DH34" s="147"/>
      <c r="DI34" s="147"/>
      <c r="DJ34" s="147"/>
      <c r="DK34" s="147"/>
      <c r="DL34" s="147"/>
      <c r="DM34" s="147"/>
      <c r="DN34" s="147"/>
      <c r="DO34" s="147"/>
      <c r="DP34" s="147"/>
      <c r="DQ34" s="147"/>
      <c r="DR34" s="147"/>
      <c r="DS34" s="147"/>
      <c r="DT34" s="147"/>
      <c r="DU34" s="147"/>
      <c r="DV34" s="147"/>
      <c r="DW34" s="147"/>
      <c r="DX34" s="147"/>
      <c r="DY34" s="147"/>
      <c r="DZ34" s="147"/>
      <c r="EA34" s="147"/>
      <c r="EB34" s="147"/>
      <c r="EC34" s="147"/>
      <c r="ED34" s="147"/>
      <c r="EE34" s="147"/>
      <c r="EF34" s="147"/>
      <c r="EG34" s="147"/>
      <c r="EH34" s="147"/>
      <c r="EI34" s="147"/>
      <c r="EJ34" s="147"/>
      <c r="EK34" s="147"/>
      <c r="EL34" s="147"/>
      <c r="EM34" s="147"/>
      <c r="EN34" s="147"/>
      <c r="EO34" s="147"/>
      <c r="EP34" s="147"/>
      <c r="EQ34" s="147"/>
      <c r="ER34" s="147"/>
      <c r="ES34" s="147"/>
      <c r="ET34" s="147"/>
      <c r="EU34" s="147"/>
      <c r="EV34" s="147"/>
      <c r="EW34" s="147"/>
      <c r="EX34" s="147"/>
      <c r="EY34" s="147"/>
      <c r="EZ34" s="147"/>
      <c r="FA34" s="147"/>
      <c r="FB34" s="147"/>
      <c r="FC34" s="147"/>
      <c r="FD34" s="147"/>
      <c r="FE34" s="147"/>
      <c r="FF34" s="147"/>
      <c r="FG34" s="147"/>
      <c r="FH34" s="147"/>
      <c r="FI34" s="147"/>
      <c r="FJ34" s="147"/>
      <c r="FK34" s="147"/>
      <c r="FL34" s="147"/>
      <c r="FM34" s="147"/>
      <c r="FN34" s="147"/>
      <c r="FO34" s="147"/>
      <c r="FP34" s="147"/>
      <c r="FQ34" s="147"/>
      <c r="FR34" s="147"/>
      <c r="FS34" s="147"/>
      <c r="FT34" s="147"/>
      <c r="FU34" s="147"/>
      <c r="FV34" s="147"/>
      <c r="FW34" s="147"/>
      <c r="FX34" s="147"/>
      <c r="FY34" s="147"/>
      <c r="FZ34" s="147"/>
      <c r="GA34" s="147"/>
      <c r="GB34" s="147"/>
      <c r="GC34" s="147"/>
      <c r="GD34" s="147"/>
      <c r="GE34" s="147"/>
      <c r="GF34" s="147"/>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21"/>
      <c r="JP34" s="21"/>
      <c r="JQ34" s="21"/>
      <c r="JR34" s="21"/>
      <c r="JS34" s="21"/>
      <c r="JT34" s="21"/>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c r="MJ34" s="21"/>
      <c r="MK34" s="21"/>
      <c r="ML34" s="21"/>
      <c r="MM34" s="21"/>
      <c r="MN34" s="21"/>
      <c r="MO34" s="21"/>
      <c r="MP34" s="21"/>
      <c r="MQ34" s="21"/>
      <c r="MR34" s="21"/>
      <c r="MS34" s="21"/>
      <c r="MT34" s="21"/>
      <c r="MU34" s="21"/>
      <c r="MV34" s="21"/>
      <c r="MW34" s="21"/>
      <c r="MX34" s="21"/>
      <c r="MY34" s="21"/>
      <c r="MZ34" s="21"/>
      <c r="NA34" s="21"/>
      <c r="NB34" s="21"/>
      <c r="NC34" s="21"/>
      <c r="ND34" s="21"/>
      <c r="NE34" s="21"/>
      <c r="NF34" s="21"/>
      <c r="NG34" s="21"/>
      <c r="NH34" s="21"/>
      <c r="NI34" s="21"/>
      <c r="NJ34" s="21"/>
      <c r="NK34" s="21"/>
      <c r="NL34" s="21"/>
      <c r="NM34" s="21"/>
      <c r="NN34" s="21"/>
      <c r="NO34" s="21"/>
      <c r="NP34" s="21"/>
      <c r="NQ34" s="21"/>
      <c r="NR34" s="21"/>
      <c r="NS34" s="21"/>
      <c r="NT34" s="21"/>
      <c r="NU34" s="21"/>
      <c r="NV34" s="21"/>
      <c r="NW34" s="21"/>
      <c r="NX34" s="21"/>
      <c r="NY34" s="21"/>
      <c r="NZ34" s="21"/>
      <c r="OA34" s="21"/>
      <c r="OB34" s="21"/>
      <c r="OC34" s="21"/>
      <c r="OD34" s="21"/>
      <c r="OE34" s="21"/>
      <c r="OF34" s="21"/>
      <c r="OG34" s="21"/>
      <c r="OH34" s="21"/>
      <c r="OI34" s="21"/>
      <c r="OJ34" s="21"/>
      <c r="OK34" s="21"/>
      <c r="OL34" s="21"/>
      <c r="OM34" s="21"/>
      <c r="ON34" s="21"/>
      <c r="OO34" s="21"/>
      <c r="OP34" s="21"/>
      <c r="OQ34" s="21"/>
      <c r="OR34" s="21"/>
      <c r="OS34" s="21"/>
      <c r="OT34" s="21"/>
      <c r="OU34" s="21"/>
      <c r="OV34" s="21"/>
      <c r="OW34" s="21"/>
      <c r="OX34" s="21"/>
      <c r="OY34" s="21"/>
      <c r="OZ34" s="21"/>
      <c r="PA34" s="21"/>
      <c r="PB34" s="21"/>
      <c r="PC34" s="21"/>
      <c r="PD34" s="21"/>
      <c r="PE34" s="21"/>
      <c r="PF34" s="21"/>
      <c r="PG34" s="21"/>
      <c r="PH34" s="21"/>
      <c r="PI34" s="21"/>
      <c r="PJ34" s="21"/>
      <c r="PK34" s="21"/>
      <c r="PL34" s="21"/>
      <c r="PM34" s="21"/>
      <c r="PN34" s="21"/>
      <c r="PO34" s="21"/>
      <c r="PP34" s="21"/>
      <c r="PQ34" s="21"/>
      <c r="PR34" s="21"/>
      <c r="PS34" s="21"/>
      <c r="PT34" s="21"/>
      <c r="PU34" s="21"/>
      <c r="PV34" s="21"/>
      <c r="PW34" s="21"/>
      <c r="PX34" s="21"/>
      <c r="PY34" s="21"/>
      <c r="PZ34" s="21"/>
      <c r="QA34" s="21"/>
      <c r="QB34" s="21"/>
      <c r="QC34" s="21"/>
      <c r="QD34" s="21"/>
      <c r="QE34" s="21"/>
      <c r="QF34" s="21"/>
      <c r="QG34" s="21"/>
      <c r="QH34" s="21"/>
      <c r="QI34" s="21"/>
      <c r="QJ34" s="21"/>
      <c r="QK34" s="21"/>
      <c r="QL34" s="21"/>
      <c r="QM34" s="21"/>
      <c r="QN34" s="21"/>
      <c r="QO34" s="21"/>
      <c r="QP34" s="21"/>
      <c r="QQ34" s="21"/>
      <c r="QR34" s="21"/>
      <c r="QS34" s="21"/>
      <c r="QT34" s="21"/>
      <c r="QU34" s="21"/>
      <c r="QV34" s="21"/>
      <c r="QW34" s="21"/>
      <c r="QX34" s="21"/>
      <c r="QY34" s="21"/>
      <c r="QZ34" s="21"/>
      <c r="RA34" s="21"/>
      <c r="RB34" s="21"/>
      <c r="RC34" s="21"/>
      <c r="RD34" s="21"/>
      <c r="RE34" s="21"/>
      <c r="RF34" s="21"/>
      <c r="RG34" s="21"/>
      <c r="RH34" s="21"/>
      <c r="RI34" s="21"/>
      <c r="RJ34" s="21"/>
      <c r="RK34" s="21"/>
      <c r="RL34" s="21"/>
      <c r="RM34" s="21"/>
      <c r="RN34" s="21"/>
      <c r="RO34" s="21"/>
      <c r="RP34" s="21"/>
      <c r="RQ34" s="21"/>
      <c r="RR34" s="21"/>
      <c r="RS34" s="21"/>
      <c r="RT34" s="21"/>
      <c r="RU34" s="21"/>
      <c r="RV34" s="21"/>
      <c r="RW34" s="21"/>
      <c r="RX34" s="21"/>
      <c r="RY34" s="21"/>
      <c r="RZ34" s="21"/>
      <c r="SA34" s="21"/>
      <c r="SB34" s="21"/>
      <c r="SC34" s="21"/>
      <c r="SD34" s="21"/>
      <c r="SE34" s="21"/>
      <c r="SF34" s="21"/>
      <c r="SG34" s="21"/>
      <c r="SH34" s="21"/>
      <c r="SI34" s="21"/>
      <c r="SJ34" s="21"/>
      <c r="SK34" s="21"/>
      <c r="SL34" s="21"/>
      <c r="SM34" s="21"/>
      <c r="SN34" s="21"/>
      <c r="SO34" s="21"/>
      <c r="SP34" s="21"/>
      <c r="SQ34" s="21"/>
      <c r="SR34" s="21"/>
      <c r="SS34" s="21"/>
      <c r="ST34" s="21"/>
      <c r="SU34" s="21"/>
      <c r="SV34" s="21"/>
      <c r="SW34" s="21"/>
      <c r="SX34" s="21"/>
      <c r="SY34" s="21"/>
      <c r="SZ34" s="21"/>
      <c r="TA34" s="21"/>
      <c r="TB34" s="21"/>
      <c r="TC34" s="21"/>
      <c r="TD34" s="21"/>
      <c r="TE34" s="21"/>
      <c r="TF34" s="21"/>
      <c r="TG34" s="21"/>
      <c r="TH34" s="21"/>
      <c r="TI34" s="21"/>
      <c r="TJ34" s="21"/>
      <c r="TK34" s="21"/>
      <c r="TL34" s="21"/>
      <c r="TM34" s="21"/>
      <c r="TN34" s="21"/>
      <c r="TO34" s="21"/>
      <c r="TP34" s="21"/>
      <c r="TQ34" s="21"/>
      <c r="TR34" s="21"/>
      <c r="TS34" s="21"/>
      <c r="TT34" s="21"/>
      <c r="TU34" s="21"/>
      <c r="TV34" s="21"/>
      <c r="TW34" s="21"/>
      <c r="TX34" s="21"/>
      <c r="TY34" s="21"/>
      <c r="TZ34" s="21"/>
      <c r="UA34" s="21"/>
      <c r="UB34" s="21"/>
      <c r="UC34" s="21"/>
      <c r="UD34" s="21"/>
      <c r="UE34" s="21"/>
      <c r="UF34" s="21"/>
      <c r="UG34" s="21"/>
      <c r="UH34" s="21"/>
      <c r="UI34" s="21"/>
      <c r="UJ34" s="21"/>
      <c r="UK34" s="21"/>
      <c r="UL34" s="21"/>
      <c r="UM34" s="21"/>
      <c r="UN34" s="21"/>
      <c r="UO34" s="21"/>
      <c r="UP34" s="21"/>
      <c r="UQ34" s="21"/>
      <c r="UR34" s="21"/>
      <c r="US34" s="21"/>
      <c r="UT34" s="21"/>
      <c r="UU34" s="21"/>
      <c r="UV34" s="21"/>
      <c r="UW34" s="21"/>
      <c r="UX34" s="21"/>
      <c r="UY34" s="21"/>
      <c r="UZ34" s="21"/>
      <c r="VA34" s="21"/>
      <c r="VB34" s="21"/>
      <c r="VC34" s="21"/>
      <c r="VD34" s="21"/>
      <c r="VE34" s="21"/>
      <c r="VF34" s="21"/>
      <c r="VG34" s="21"/>
      <c r="VH34" s="21"/>
      <c r="VI34" s="21"/>
      <c r="VJ34" s="21"/>
      <c r="VK34" s="21"/>
      <c r="VL34" s="21"/>
      <c r="VM34" s="21"/>
      <c r="VN34" s="21"/>
      <c r="VO34" s="21"/>
      <c r="VP34" s="21"/>
      <c r="VQ34" s="21"/>
      <c r="VR34" s="21"/>
      <c r="VS34" s="21"/>
      <c r="VT34" s="21"/>
      <c r="VU34" s="21"/>
      <c r="VV34" s="21"/>
      <c r="VW34" s="21"/>
      <c r="VX34" s="21"/>
      <c r="VY34" s="21"/>
      <c r="VZ34" s="21"/>
      <c r="WA34" s="21"/>
      <c r="WB34" s="21"/>
      <c r="WC34" s="21"/>
      <c r="WD34" s="21"/>
      <c r="WE34" s="21"/>
      <c r="WF34" s="21"/>
      <c r="WG34" s="21"/>
      <c r="WH34" s="21"/>
      <c r="WI34" s="21"/>
      <c r="WJ34" s="21"/>
      <c r="WK34" s="21"/>
      <c r="WL34" s="21"/>
      <c r="WM34" s="21"/>
      <c r="WN34" s="21"/>
      <c r="WO34" s="21"/>
      <c r="WP34" s="21"/>
      <c r="WQ34" s="21"/>
      <c r="WR34" s="21"/>
      <c r="WS34" s="21"/>
      <c r="WT34" s="21"/>
      <c r="WU34" s="21"/>
      <c r="WV34" s="21"/>
      <c r="WW34" s="21"/>
      <c r="WX34" s="21"/>
      <c r="WY34" s="21"/>
      <c r="WZ34" s="21"/>
      <c r="XA34" s="21"/>
      <c r="XB34" s="21"/>
      <c r="XC34" s="21"/>
      <c r="XD34" s="21"/>
      <c r="XE34" s="21"/>
      <c r="XF34" s="21"/>
      <c r="XG34" s="21"/>
      <c r="XH34" s="21"/>
      <c r="XI34" s="21"/>
      <c r="XJ34" s="21"/>
      <c r="XK34" s="21"/>
      <c r="XL34" s="21"/>
      <c r="XM34" s="21"/>
      <c r="XN34" s="21"/>
      <c r="XO34" s="21"/>
      <c r="XP34" s="21"/>
      <c r="XQ34" s="21"/>
      <c r="XR34" s="21"/>
      <c r="XS34" s="21"/>
      <c r="XT34" s="21"/>
      <c r="XU34" s="21"/>
      <c r="XV34" s="21"/>
      <c r="XW34" s="21"/>
      <c r="XX34" s="21"/>
      <c r="XY34" s="21"/>
      <c r="XZ34" s="21"/>
      <c r="YA34" s="21"/>
      <c r="YB34" s="21"/>
      <c r="YC34" s="21"/>
      <c r="YD34" s="21"/>
      <c r="YE34" s="21"/>
      <c r="YF34" s="21"/>
      <c r="YG34" s="21"/>
      <c r="YH34" s="21"/>
      <c r="YI34" s="21"/>
      <c r="YJ34" s="21"/>
      <c r="YK34" s="21"/>
      <c r="YL34" s="21"/>
      <c r="YM34" s="21"/>
      <c r="YN34" s="21"/>
      <c r="YO34" s="21"/>
      <c r="YP34" s="21"/>
      <c r="YQ34" s="21"/>
      <c r="YR34" s="21"/>
      <c r="YS34" s="21"/>
      <c r="YT34" s="21"/>
      <c r="YU34" s="21"/>
      <c r="YV34" s="21"/>
      <c r="YW34" s="21"/>
      <c r="YX34" s="21"/>
      <c r="YY34" s="21"/>
      <c r="YZ34" s="21"/>
      <c r="ZA34" s="21"/>
      <c r="ZB34" s="21"/>
      <c r="ZC34" s="21"/>
      <c r="ZD34" s="21"/>
      <c r="ZE34" s="21"/>
      <c r="ZF34" s="21"/>
      <c r="ZG34" s="21"/>
      <c r="ZH34" s="21"/>
      <c r="ZI34" s="21"/>
      <c r="ZJ34" s="21"/>
      <c r="ZK34" s="21"/>
      <c r="ZL34" s="21"/>
      <c r="ZM34" s="21"/>
      <c r="ZN34" s="21"/>
      <c r="ZO34" s="21"/>
      <c r="ZP34" s="21"/>
      <c r="ZQ34" s="21"/>
      <c r="ZR34" s="21"/>
      <c r="ZS34" s="21"/>
      <c r="ZT34" s="21"/>
      <c r="ZU34" s="21"/>
      <c r="ZV34" s="21"/>
      <c r="ZW34" s="21"/>
      <c r="ZX34" s="21"/>
      <c r="ZY34" s="21"/>
      <c r="ZZ34" s="21"/>
      <c r="AAA34" s="21"/>
      <c r="AAB34" s="21"/>
      <c r="AAC34" s="21"/>
      <c r="AAD34" s="21"/>
      <c r="AAE34" s="21"/>
      <c r="AAF34" s="21"/>
      <c r="AAG34" s="21"/>
      <c r="AAH34" s="21"/>
      <c r="AAI34" s="21"/>
      <c r="AAJ34" s="21"/>
      <c r="AAK34" s="21"/>
      <c r="AAL34" s="21"/>
      <c r="AAM34" s="21"/>
      <c r="AAN34" s="21"/>
      <c r="AAO34" s="21"/>
      <c r="AAP34" s="21"/>
      <c r="AAQ34" s="21"/>
      <c r="AAR34" s="21"/>
      <c r="AAS34" s="21"/>
      <c r="AAT34" s="21"/>
      <c r="AAU34" s="21"/>
      <c r="AAV34" s="21"/>
      <c r="AAW34" s="21"/>
      <c r="AAX34" s="21"/>
      <c r="AAY34" s="21"/>
      <c r="AAZ34" s="21"/>
      <c r="ABA34" s="21"/>
      <c r="ABB34" s="21"/>
      <c r="ABC34" s="21"/>
      <c r="ABD34" s="21"/>
      <c r="ABE34" s="21"/>
      <c r="ABF34" s="21"/>
      <c r="ABG34" s="21"/>
      <c r="ABH34" s="21"/>
      <c r="ABI34" s="21"/>
      <c r="ABJ34" s="21"/>
      <c r="ABK34" s="21"/>
      <c r="ABL34" s="21"/>
      <c r="ABM34" s="21"/>
      <c r="ABN34" s="21"/>
      <c r="ABO34" s="21"/>
      <c r="ABP34" s="21"/>
      <c r="ABQ34" s="21"/>
      <c r="ABR34" s="21"/>
      <c r="ABS34" s="21"/>
      <c r="ABT34" s="21"/>
      <c r="ABU34" s="21"/>
      <c r="ABV34" s="21"/>
      <c r="ABW34" s="21"/>
      <c r="ABX34" s="21"/>
      <c r="ABY34" s="21"/>
      <c r="ABZ34" s="21"/>
      <c r="ACA34" s="21"/>
      <c r="ACB34" s="21"/>
      <c r="ACC34" s="21"/>
      <c r="ACD34" s="21"/>
      <c r="ACE34" s="21"/>
      <c r="ACF34" s="21"/>
      <c r="ACG34" s="21"/>
      <c r="ACH34" s="21"/>
      <c r="ACI34" s="21"/>
      <c r="ACJ34" s="21"/>
      <c r="ACK34" s="21"/>
      <c r="ACL34" s="21"/>
      <c r="ACM34" s="21"/>
      <c r="ACN34" s="21"/>
      <c r="ACO34" s="21"/>
      <c r="ACP34" s="21"/>
      <c r="ACQ34" s="21"/>
      <c r="ACR34" s="21"/>
      <c r="ACS34" s="21"/>
      <c r="ACT34" s="21"/>
      <c r="ACU34" s="21"/>
      <c r="ACV34" s="21"/>
      <c r="ACW34" s="21"/>
      <c r="ACX34" s="21"/>
      <c r="ACY34" s="21"/>
      <c r="ACZ34" s="21"/>
      <c r="ADA34" s="21"/>
      <c r="ADB34" s="21"/>
      <c r="ADC34" s="21"/>
      <c r="ADD34" s="21"/>
      <c r="ADE34" s="21"/>
      <c r="ADF34" s="21"/>
      <c r="ADG34" s="21"/>
      <c r="ADH34" s="21"/>
      <c r="ADI34" s="21"/>
      <c r="ADJ34" s="21"/>
      <c r="ADK34" s="21"/>
      <c r="ADL34" s="21"/>
      <c r="ADM34" s="21"/>
      <c r="ADN34" s="21"/>
      <c r="ADO34" s="21"/>
      <c r="ADP34" s="21"/>
      <c r="ADQ34" s="21"/>
      <c r="ADR34" s="21"/>
      <c r="ADS34" s="21"/>
      <c r="ADT34" s="21"/>
      <c r="ADU34" s="21"/>
      <c r="ADV34" s="21"/>
      <c r="ADW34" s="21"/>
      <c r="ADX34" s="21"/>
      <c r="ADY34" s="21"/>
      <c r="ADZ34" s="21"/>
      <c r="AEA34" s="21"/>
      <c r="AEB34" s="21"/>
      <c r="AEC34" s="21"/>
      <c r="AED34" s="21"/>
      <c r="AEE34" s="21"/>
      <c r="AEF34" s="21"/>
      <c r="AEG34" s="21"/>
      <c r="AEH34" s="21"/>
      <c r="AEI34" s="21"/>
      <c r="AEJ34" s="21"/>
      <c r="AEK34" s="21"/>
      <c r="AEL34" s="21"/>
      <c r="AEM34" s="21"/>
      <c r="AEN34" s="21"/>
      <c r="AEO34" s="21"/>
      <c r="AEP34" s="21"/>
      <c r="AEQ34" s="21"/>
      <c r="AER34" s="21"/>
      <c r="AES34" s="21"/>
      <c r="AET34" s="21"/>
      <c r="AEU34" s="21"/>
      <c r="AEV34" s="21"/>
      <c r="AEW34" s="21"/>
      <c r="AEX34" s="21"/>
      <c r="AEY34" s="21"/>
      <c r="AEZ34" s="21"/>
      <c r="AFA34" s="21"/>
      <c r="AFB34" s="21"/>
      <c r="AFC34" s="21"/>
      <c r="AFD34" s="21"/>
      <c r="AFE34" s="21"/>
      <c r="AFF34" s="21"/>
      <c r="AFG34" s="21"/>
      <c r="AFH34" s="21"/>
      <c r="AFI34" s="21"/>
      <c r="AFJ34" s="21"/>
      <c r="AFK34" s="21"/>
      <c r="AFL34" s="21"/>
      <c r="AFM34" s="21"/>
      <c r="AFN34" s="21"/>
      <c r="AFO34" s="21"/>
      <c r="AFP34" s="21"/>
      <c r="AFQ34" s="21"/>
      <c r="AFR34" s="21"/>
      <c r="AFS34" s="21"/>
      <c r="AFT34" s="21"/>
      <c r="AFU34" s="21"/>
      <c r="AFV34" s="21"/>
      <c r="AFW34" s="21"/>
      <c r="AFX34" s="21"/>
      <c r="AFY34" s="21"/>
      <c r="AFZ34" s="21"/>
      <c r="AGA34" s="21"/>
      <c r="AGB34" s="21"/>
      <c r="AGC34" s="21"/>
      <c r="AGD34" s="21"/>
      <c r="AGE34" s="21"/>
      <c r="AGF34" s="21"/>
      <c r="AGG34" s="21"/>
      <c r="AGH34" s="21"/>
      <c r="AGI34" s="21"/>
      <c r="AGJ34" s="21"/>
      <c r="AGK34" s="21"/>
      <c r="AGL34" s="21"/>
      <c r="AGM34" s="21"/>
      <c r="AGN34" s="21"/>
      <c r="AGO34" s="21"/>
      <c r="AGP34" s="21"/>
      <c r="AGQ34" s="21"/>
      <c r="AGR34" s="21"/>
      <c r="AGS34" s="21"/>
      <c r="AGT34" s="21"/>
      <c r="AGU34" s="21"/>
      <c r="AGV34" s="21"/>
      <c r="AGW34" s="21"/>
      <c r="AGX34" s="21"/>
      <c r="AGY34" s="21"/>
      <c r="AGZ34" s="21"/>
      <c r="AHA34" s="21"/>
      <c r="AHB34" s="21"/>
      <c r="AHC34" s="21"/>
      <c r="AHD34" s="21"/>
      <c r="AHE34" s="21"/>
      <c r="AHF34" s="21"/>
      <c r="AHG34" s="21"/>
      <c r="AHH34" s="21"/>
      <c r="AHI34" s="21"/>
      <c r="AHJ34" s="21"/>
      <c r="AHK34" s="21"/>
      <c r="AHL34" s="21"/>
      <c r="AHM34" s="21"/>
      <c r="AHN34" s="21"/>
      <c r="AHO34" s="21"/>
      <c r="AHP34" s="21"/>
      <c r="AHQ34" s="21"/>
      <c r="AHR34" s="21"/>
      <c r="AHS34" s="21"/>
      <c r="AHT34" s="21"/>
      <c r="AHU34" s="21"/>
      <c r="AHV34" s="21"/>
      <c r="AHW34" s="21"/>
      <c r="AHX34" s="21"/>
      <c r="AHY34" s="21"/>
      <c r="AHZ34" s="21"/>
      <c r="AIA34" s="21"/>
      <c r="AIB34" s="21"/>
      <c r="AIC34" s="21"/>
      <c r="AID34" s="21"/>
      <c r="AIE34" s="21"/>
      <c r="AIF34" s="21"/>
      <c r="AIG34" s="21"/>
      <c r="AIH34" s="21"/>
      <c r="AII34" s="21"/>
      <c r="AIJ34" s="21"/>
      <c r="AIK34" s="21"/>
      <c r="AIL34" s="21"/>
      <c r="AIM34" s="21"/>
      <c r="AIN34" s="21"/>
      <c r="AIO34" s="21"/>
      <c r="AIP34" s="21"/>
      <c r="AIQ34" s="21"/>
      <c r="AIR34" s="21"/>
      <c r="AIS34" s="21"/>
      <c r="AIT34" s="21"/>
      <c r="AIU34" s="21"/>
      <c r="AIV34" s="21"/>
      <c r="AIW34" s="21"/>
      <c r="AIX34" s="21"/>
      <c r="AIY34" s="21"/>
      <c r="AIZ34" s="21"/>
      <c r="AJA34" s="21"/>
      <c r="AJB34" s="21"/>
      <c r="AJC34" s="21"/>
      <c r="AJD34" s="21"/>
      <c r="AJE34" s="21"/>
      <c r="AJF34" s="21"/>
      <c r="AJG34" s="21"/>
      <c r="AJH34" s="21"/>
      <c r="AJI34" s="21"/>
      <c r="AJJ34" s="21"/>
      <c r="AJK34" s="21"/>
      <c r="AJL34" s="21"/>
      <c r="AJM34" s="21"/>
      <c r="AJN34" s="21"/>
      <c r="AJO34" s="21"/>
      <c r="AJP34" s="21"/>
      <c r="AJQ34" s="21"/>
      <c r="AJR34" s="21"/>
      <c r="AJS34" s="21"/>
      <c r="AJT34" s="21"/>
      <c r="AJU34" s="21"/>
      <c r="AJV34" s="21"/>
      <c r="AJW34" s="21"/>
      <c r="AJX34" s="21"/>
      <c r="AJY34" s="21"/>
      <c r="AJZ34" s="21"/>
      <c r="AKA34" s="21"/>
      <c r="AKB34" s="21"/>
      <c r="AKC34" s="21"/>
      <c r="AKD34" s="21"/>
      <c r="AKE34" s="21"/>
      <c r="AKF34" s="21"/>
      <c r="AKG34" s="21"/>
      <c r="AKH34" s="21"/>
      <c r="AKI34" s="21"/>
      <c r="AKJ34" s="21"/>
      <c r="AKK34" s="21"/>
      <c r="AKL34" s="21"/>
      <c r="AKM34" s="21"/>
      <c r="AKN34" s="21"/>
      <c r="AKO34" s="21"/>
      <c r="AKP34" s="21"/>
      <c r="AKQ34" s="21"/>
      <c r="AKR34" s="21"/>
      <c r="AKS34" s="21"/>
      <c r="AKT34" s="21"/>
      <c r="AKU34" s="21"/>
      <c r="AKV34" s="21"/>
      <c r="AKW34" s="21"/>
      <c r="AKX34" s="21"/>
      <c r="AKY34" s="21"/>
      <c r="AKZ34" s="21"/>
      <c r="ALA34" s="21"/>
      <c r="ALB34" s="21"/>
      <c r="ALC34" s="21"/>
      <c r="ALD34" s="21"/>
      <c r="ALE34" s="21"/>
      <c r="ALF34" s="21"/>
      <c r="ALG34" s="21"/>
      <c r="ALH34" s="21"/>
      <c r="ALI34" s="21"/>
      <c r="ALJ34" s="21"/>
      <c r="ALK34" s="21"/>
      <c r="ALL34" s="21"/>
      <c r="ALM34" s="21"/>
      <c r="ALN34" s="21"/>
      <c r="ALO34" s="21"/>
      <c r="ALP34" s="21"/>
      <c r="ALQ34" s="21"/>
      <c r="ALR34" s="21"/>
      <c r="ALS34" s="21"/>
      <c r="ALT34" s="21"/>
      <c r="ALU34" s="21"/>
      <c r="ALV34" s="21"/>
      <c r="ALW34" s="21"/>
      <c r="ALX34" s="21"/>
      <c r="ALY34" s="21"/>
      <c r="ALZ34" s="21"/>
      <c r="AMA34" s="21"/>
      <c r="AMB34" s="21"/>
      <c r="AMC34" s="21"/>
      <c r="AMD34" s="21"/>
      <c r="AME34" s="21"/>
      <c r="AMF34" s="21"/>
      <c r="AMG34" s="21"/>
      <c r="AMH34" s="21"/>
      <c r="AMI34" s="21"/>
      <c r="AMJ34" s="21"/>
      <c r="AMK34" s="21"/>
    </row>
    <row r="35" spans="1:1025" s="20" customFormat="1" ht="15" x14ac:dyDescent="0.2">
      <c r="A35" s="84">
        <f t="shared" si="1"/>
        <v>17</v>
      </c>
      <c r="B35" s="53"/>
      <c r="C35" s="54"/>
      <c r="D35" s="55"/>
      <c r="E35" s="56" t="str">
        <f t="shared" si="2"/>
        <v/>
      </c>
      <c r="F35" s="85">
        <f>_xlfn.IFNA(VLOOKUP(E35,SVerweis_Legende!$A$3:$B$7,2)*D35,0)</f>
        <v>0</v>
      </c>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7"/>
      <c r="BY35" s="147"/>
      <c r="BZ35" s="147"/>
      <c r="CA35" s="147"/>
      <c r="CB35" s="147"/>
      <c r="CC35" s="147"/>
      <c r="CD35" s="147"/>
      <c r="CE35" s="147"/>
      <c r="CF35" s="147"/>
      <c r="CG35" s="147"/>
      <c r="CH35" s="147"/>
      <c r="CI35" s="147"/>
      <c r="CJ35" s="147"/>
      <c r="CK35" s="147"/>
      <c r="CL35" s="147"/>
      <c r="CM35" s="147"/>
      <c r="CN35" s="147"/>
      <c r="CO35" s="147"/>
      <c r="CP35" s="147"/>
      <c r="CQ35" s="147"/>
      <c r="CR35" s="147"/>
      <c r="CS35" s="147"/>
      <c r="CT35" s="147"/>
      <c r="CU35" s="147"/>
      <c r="CV35" s="147"/>
      <c r="CW35" s="147"/>
      <c r="CX35" s="147"/>
      <c r="CY35" s="147"/>
      <c r="CZ35" s="147"/>
      <c r="DA35" s="147"/>
      <c r="DB35" s="147"/>
      <c r="DC35" s="147"/>
      <c r="DD35" s="147"/>
      <c r="DE35" s="147"/>
      <c r="DF35" s="147"/>
      <c r="DG35" s="147"/>
      <c r="DH35" s="147"/>
      <c r="DI35" s="147"/>
      <c r="DJ35" s="147"/>
      <c r="DK35" s="147"/>
      <c r="DL35" s="147"/>
      <c r="DM35" s="147"/>
      <c r="DN35" s="147"/>
      <c r="DO35" s="147"/>
      <c r="DP35" s="147"/>
      <c r="DQ35" s="147"/>
      <c r="DR35" s="147"/>
      <c r="DS35" s="147"/>
      <c r="DT35" s="147"/>
      <c r="DU35" s="147"/>
      <c r="DV35" s="147"/>
      <c r="DW35" s="147"/>
      <c r="DX35" s="147"/>
      <c r="DY35" s="147"/>
      <c r="DZ35" s="147"/>
      <c r="EA35" s="147"/>
      <c r="EB35" s="147"/>
      <c r="EC35" s="147"/>
      <c r="ED35" s="147"/>
      <c r="EE35" s="147"/>
      <c r="EF35" s="147"/>
      <c r="EG35" s="147"/>
      <c r="EH35" s="147"/>
      <c r="EI35" s="147"/>
      <c r="EJ35" s="147"/>
      <c r="EK35" s="147"/>
      <c r="EL35" s="147"/>
      <c r="EM35" s="147"/>
      <c r="EN35" s="147"/>
      <c r="EO35" s="147"/>
      <c r="EP35" s="147"/>
      <c r="EQ35" s="147"/>
      <c r="ER35" s="147"/>
      <c r="ES35" s="147"/>
      <c r="ET35" s="147"/>
      <c r="EU35" s="147"/>
      <c r="EV35" s="147"/>
      <c r="EW35" s="147"/>
      <c r="EX35" s="147"/>
      <c r="EY35" s="147"/>
      <c r="EZ35" s="147"/>
      <c r="FA35" s="147"/>
      <c r="FB35" s="147"/>
      <c r="FC35" s="147"/>
      <c r="FD35" s="147"/>
      <c r="FE35" s="147"/>
      <c r="FF35" s="147"/>
      <c r="FG35" s="147"/>
      <c r="FH35" s="147"/>
      <c r="FI35" s="147"/>
      <c r="FJ35" s="147"/>
      <c r="FK35" s="147"/>
      <c r="FL35" s="147"/>
      <c r="FM35" s="147"/>
      <c r="FN35" s="147"/>
      <c r="FO35" s="147"/>
      <c r="FP35" s="147"/>
      <c r="FQ35" s="147"/>
      <c r="FR35" s="147"/>
      <c r="FS35" s="147"/>
      <c r="FT35" s="147"/>
      <c r="FU35" s="147"/>
      <c r="FV35" s="147"/>
      <c r="FW35" s="147"/>
      <c r="FX35" s="147"/>
      <c r="FY35" s="147"/>
      <c r="FZ35" s="147"/>
      <c r="GA35" s="147"/>
      <c r="GB35" s="147"/>
      <c r="GC35" s="147"/>
      <c r="GD35" s="147"/>
      <c r="GE35" s="147"/>
      <c r="GF35" s="147"/>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c r="MS35" s="21"/>
      <c r="MT35" s="21"/>
      <c r="MU35" s="21"/>
      <c r="MV35" s="21"/>
      <c r="MW35" s="21"/>
      <c r="MX35" s="21"/>
      <c r="MY35" s="21"/>
      <c r="MZ35" s="21"/>
      <c r="NA35" s="21"/>
      <c r="NB35" s="21"/>
      <c r="NC35" s="21"/>
      <c r="ND35" s="21"/>
      <c r="NE35" s="21"/>
      <c r="NF35" s="21"/>
      <c r="NG35" s="21"/>
      <c r="NH35" s="21"/>
      <c r="NI35" s="21"/>
      <c r="NJ35" s="21"/>
      <c r="NK35" s="21"/>
      <c r="NL35" s="21"/>
      <c r="NM35" s="21"/>
      <c r="NN35" s="21"/>
      <c r="NO35" s="21"/>
      <c r="NP35" s="21"/>
      <c r="NQ35" s="2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c r="SD35" s="21"/>
      <c r="SE35" s="21"/>
      <c r="SF35" s="21"/>
      <c r="SG35" s="21"/>
      <c r="SH35" s="21"/>
      <c r="SI35" s="21"/>
      <c r="SJ35" s="21"/>
      <c r="SK35" s="21"/>
      <c r="SL35" s="21"/>
      <c r="SM35" s="21"/>
      <c r="SN35" s="21"/>
      <c r="SO35" s="21"/>
      <c r="SP35" s="21"/>
      <c r="SQ35" s="21"/>
      <c r="SR35" s="21"/>
      <c r="SS35" s="21"/>
      <c r="ST35" s="21"/>
      <c r="SU35" s="21"/>
      <c r="SV35" s="21"/>
      <c r="SW35" s="21"/>
      <c r="SX35" s="21"/>
      <c r="SY35" s="21"/>
      <c r="SZ35" s="21"/>
      <c r="TA35" s="21"/>
      <c r="TB35" s="21"/>
      <c r="TC35" s="21"/>
      <c r="TD35" s="21"/>
      <c r="TE35" s="21"/>
      <c r="TF35" s="21"/>
      <c r="TG35" s="21"/>
      <c r="TH35" s="21"/>
      <c r="TI35" s="21"/>
      <c r="TJ35" s="21"/>
      <c r="TK35" s="21"/>
      <c r="TL35" s="21"/>
      <c r="TM35" s="21"/>
      <c r="TN35" s="21"/>
      <c r="TO35" s="21"/>
      <c r="TP35" s="21"/>
      <c r="TQ35" s="21"/>
      <c r="TR35" s="21"/>
      <c r="TS35" s="21"/>
      <c r="TT35" s="21"/>
      <c r="TU35" s="21"/>
      <c r="TV35" s="21"/>
      <c r="TW35" s="21"/>
      <c r="TX35" s="21"/>
      <c r="TY35" s="21"/>
      <c r="TZ35" s="21"/>
      <c r="UA35" s="21"/>
      <c r="UB35" s="21"/>
      <c r="UC35" s="21"/>
      <c r="UD35" s="21"/>
      <c r="UE35" s="21"/>
      <c r="UF35" s="21"/>
      <c r="UG35" s="21"/>
      <c r="UH35" s="21"/>
      <c r="UI35" s="21"/>
      <c r="UJ35" s="21"/>
      <c r="UK35" s="21"/>
      <c r="UL35" s="21"/>
      <c r="UM35" s="21"/>
      <c r="UN35" s="21"/>
      <c r="UO35" s="21"/>
      <c r="UP35" s="21"/>
      <c r="UQ35" s="21"/>
      <c r="UR35" s="21"/>
      <c r="US35" s="21"/>
      <c r="UT35" s="21"/>
      <c r="UU35" s="21"/>
      <c r="UV35" s="21"/>
      <c r="UW35" s="21"/>
      <c r="UX35" s="21"/>
      <c r="UY35" s="21"/>
      <c r="UZ35" s="21"/>
      <c r="VA35" s="21"/>
      <c r="VB35" s="21"/>
      <c r="VC35" s="21"/>
      <c r="VD35" s="21"/>
      <c r="VE35" s="21"/>
      <c r="VF35" s="21"/>
      <c r="VG35" s="21"/>
      <c r="VH35" s="21"/>
      <c r="VI35" s="21"/>
      <c r="VJ35" s="21"/>
      <c r="VK35" s="21"/>
      <c r="VL35" s="21"/>
      <c r="VM35" s="21"/>
      <c r="VN35" s="21"/>
      <c r="VO35" s="21"/>
      <c r="VP35" s="21"/>
      <c r="VQ35" s="21"/>
      <c r="VR35" s="21"/>
      <c r="VS35" s="21"/>
      <c r="VT35" s="21"/>
      <c r="VU35" s="21"/>
      <c r="VV35" s="21"/>
      <c r="VW35" s="21"/>
      <c r="VX35" s="21"/>
      <c r="VY35" s="21"/>
      <c r="VZ35" s="21"/>
      <c r="WA35" s="21"/>
      <c r="WB35" s="21"/>
      <c r="WC35" s="21"/>
      <c r="WD35" s="21"/>
      <c r="WE35" s="21"/>
      <c r="WF35" s="21"/>
      <c r="WG35" s="21"/>
      <c r="WH35" s="21"/>
      <c r="WI35" s="21"/>
      <c r="WJ35" s="21"/>
      <c r="WK35" s="21"/>
      <c r="WL35" s="21"/>
      <c r="WM35" s="21"/>
      <c r="WN35" s="21"/>
      <c r="WO35" s="21"/>
      <c r="WP35" s="21"/>
      <c r="WQ35" s="21"/>
      <c r="WR35" s="21"/>
      <c r="WS35" s="21"/>
      <c r="WT35" s="21"/>
      <c r="WU35" s="21"/>
      <c r="WV35" s="21"/>
      <c r="WW35" s="21"/>
      <c r="WX35" s="21"/>
      <c r="WY35" s="21"/>
      <c r="WZ35" s="21"/>
      <c r="XA35" s="21"/>
      <c r="XB35" s="21"/>
      <c r="XC35" s="21"/>
      <c r="XD35" s="21"/>
      <c r="XE35" s="21"/>
      <c r="XF35" s="21"/>
      <c r="XG35" s="21"/>
      <c r="XH35" s="21"/>
      <c r="XI35" s="21"/>
      <c r="XJ35" s="21"/>
      <c r="XK35" s="21"/>
      <c r="XL35" s="21"/>
      <c r="XM35" s="21"/>
      <c r="XN35" s="21"/>
      <c r="XO35" s="21"/>
      <c r="XP35" s="21"/>
      <c r="XQ35" s="21"/>
      <c r="XR35" s="21"/>
      <c r="XS35" s="21"/>
      <c r="XT35" s="21"/>
      <c r="XU35" s="21"/>
      <c r="XV35" s="21"/>
      <c r="XW35" s="21"/>
      <c r="XX35" s="21"/>
      <c r="XY35" s="21"/>
      <c r="XZ35" s="21"/>
      <c r="YA35" s="21"/>
      <c r="YB35" s="21"/>
      <c r="YC35" s="21"/>
      <c r="YD35" s="21"/>
      <c r="YE35" s="21"/>
      <c r="YF35" s="21"/>
      <c r="YG35" s="21"/>
      <c r="YH35" s="21"/>
      <c r="YI35" s="21"/>
      <c r="YJ35" s="21"/>
      <c r="YK35" s="21"/>
      <c r="YL35" s="21"/>
      <c r="YM35" s="21"/>
      <c r="YN35" s="21"/>
      <c r="YO35" s="21"/>
      <c r="YP35" s="21"/>
      <c r="YQ35" s="21"/>
      <c r="YR35" s="21"/>
      <c r="YS35" s="21"/>
      <c r="YT35" s="21"/>
      <c r="YU35" s="21"/>
      <c r="YV35" s="21"/>
      <c r="YW35" s="21"/>
      <c r="YX35" s="21"/>
      <c r="YY35" s="21"/>
      <c r="YZ35" s="21"/>
      <c r="ZA35" s="21"/>
      <c r="ZB35" s="21"/>
      <c r="ZC35" s="21"/>
      <c r="ZD35" s="21"/>
      <c r="ZE35" s="21"/>
      <c r="ZF35" s="21"/>
      <c r="ZG35" s="21"/>
      <c r="ZH35" s="21"/>
      <c r="ZI35" s="21"/>
      <c r="ZJ35" s="21"/>
      <c r="ZK35" s="21"/>
      <c r="ZL35" s="21"/>
      <c r="ZM35" s="21"/>
      <c r="ZN35" s="21"/>
      <c r="ZO35" s="21"/>
      <c r="ZP35" s="21"/>
      <c r="ZQ35" s="21"/>
      <c r="ZR35" s="21"/>
      <c r="ZS35" s="21"/>
      <c r="ZT35" s="21"/>
      <c r="ZU35" s="21"/>
      <c r="ZV35" s="21"/>
      <c r="ZW35" s="21"/>
      <c r="ZX35" s="21"/>
      <c r="ZY35" s="21"/>
      <c r="ZZ35" s="21"/>
      <c r="AAA35" s="21"/>
      <c r="AAB35" s="21"/>
      <c r="AAC35" s="21"/>
      <c r="AAD35" s="21"/>
      <c r="AAE35" s="21"/>
      <c r="AAF35" s="21"/>
      <c r="AAG35" s="21"/>
      <c r="AAH35" s="21"/>
      <c r="AAI35" s="21"/>
      <c r="AAJ35" s="21"/>
      <c r="AAK35" s="21"/>
      <c r="AAL35" s="21"/>
      <c r="AAM35" s="21"/>
      <c r="AAN35" s="21"/>
      <c r="AAO35" s="21"/>
      <c r="AAP35" s="21"/>
      <c r="AAQ35" s="21"/>
      <c r="AAR35" s="21"/>
      <c r="AAS35" s="21"/>
      <c r="AAT35" s="21"/>
      <c r="AAU35" s="21"/>
      <c r="AAV35" s="21"/>
      <c r="AAW35" s="21"/>
      <c r="AAX35" s="21"/>
      <c r="AAY35" s="21"/>
      <c r="AAZ35" s="21"/>
      <c r="ABA35" s="21"/>
      <c r="ABB35" s="21"/>
      <c r="ABC35" s="21"/>
      <c r="ABD35" s="21"/>
      <c r="ABE35" s="21"/>
      <c r="ABF35" s="21"/>
      <c r="ABG35" s="21"/>
      <c r="ABH35" s="21"/>
      <c r="ABI35" s="21"/>
      <c r="ABJ35" s="21"/>
      <c r="ABK35" s="21"/>
      <c r="ABL35" s="21"/>
      <c r="ABM35" s="21"/>
      <c r="ABN35" s="21"/>
      <c r="ABO35" s="21"/>
      <c r="ABP35" s="21"/>
      <c r="ABQ35" s="21"/>
      <c r="ABR35" s="21"/>
      <c r="ABS35" s="21"/>
      <c r="ABT35" s="21"/>
      <c r="ABU35" s="21"/>
      <c r="ABV35" s="21"/>
      <c r="ABW35" s="21"/>
      <c r="ABX35" s="21"/>
      <c r="ABY35" s="21"/>
      <c r="ABZ35" s="21"/>
      <c r="ACA35" s="21"/>
      <c r="ACB35" s="21"/>
      <c r="ACC35" s="21"/>
      <c r="ACD35" s="21"/>
      <c r="ACE35" s="21"/>
      <c r="ACF35" s="21"/>
      <c r="ACG35" s="21"/>
      <c r="ACH35" s="21"/>
      <c r="ACI35" s="21"/>
      <c r="ACJ35" s="21"/>
      <c r="ACK35" s="21"/>
      <c r="ACL35" s="21"/>
      <c r="ACM35" s="21"/>
      <c r="ACN35" s="21"/>
      <c r="ACO35" s="21"/>
      <c r="ACP35" s="21"/>
      <c r="ACQ35" s="21"/>
      <c r="ACR35" s="21"/>
      <c r="ACS35" s="21"/>
      <c r="ACT35" s="21"/>
      <c r="ACU35" s="21"/>
      <c r="ACV35" s="21"/>
      <c r="ACW35" s="21"/>
      <c r="ACX35" s="21"/>
      <c r="ACY35" s="21"/>
      <c r="ACZ35" s="21"/>
      <c r="ADA35" s="21"/>
      <c r="ADB35" s="21"/>
      <c r="ADC35" s="21"/>
      <c r="ADD35" s="21"/>
      <c r="ADE35" s="21"/>
      <c r="ADF35" s="21"/>
      <c r="ADG35" s="21"/>
      <c r="ADH35" s="21"/>
      <c r="ADI35" s="21"/>
      <c r="ADJ35" s="21"/>
      <c r="ADK35" s="21"/>
      <c r="ADL35" s="21"/>
      <c r="ADM35" s="21"/>
      <c r="ADN35" s="21"/>
      <c r="ADO35" s="21"/>
      <c r="ADP35" s="21"/>
      <c r="ADQ35" s="21"/>
      <c r="ADR35" s="21"/>
      <c r="ADS35" s="21"/>
      <c r="ADT35" s="21"/>
      <c r="ADU35" s="21"/>
      <c r="ADV35" s="21"/>
      <c r="ADW35" s="21"/>
      <c r="ADX35" s="21"/>
      <c r="ADY35" s="21"/>
      <c r="ADZ35" s="21"/>
      <c r="AEA35" s="21"/>
      <c r="AEB35" s="21"/>
      <c r="AEC35" s="21"/>
      <c r="AED35" s="21"/>
      <c r="AEE35" s="21"/>
      <c r="AEF35" s="21"/>
      <c r="AEG35" s="21"/>
      <c r="AEH35" s="21"/>
      <c r="AEI35" s="21"/>
      <c r="AEJ35" s="21"/>
      <c r="AEK35" s="21"/>
      <c r="AEL35" s="21"/>
      <c r="AEM35" s="21"/>
      <c r="AEN35" s="21"/>
      <c r="AEO35" s="21"/>
      <c r="AEP35" s="21"/>
      <c r="AEQ35" s="21"/>
      <c r="AER35" s="21"/>
      <c r="AES35" s="21"/>
      <c r="AET35" s="21"/>
      <c r="AEU35" s="21"/>
      <c r="AEV35" s="21"/>
      <c r="AEW35" s="21"/>
      <c r="AEX35" s="21"/>
      <c r="AEY35" s="21"/>
      <c r="AEZ35" s="21"/>
      <c r="AFA35" s="21"/>
      <c r="AFB35" s="21"/>
      <c r="AFC35" s="21"/>
      <c r="AFD35" s="21"/>
      <c r="AFE35" s="21"/>
      <c r="AFF35" s="21"/>
      <c r="AFG35" s="21"/>
      <c r="AFH35" s="21"/>
      <c r="AFI35" s="21"/>
      <c r="AFJ35" s="21"/>
      <c r="AFK35" s="21"/>
      <c r="AFL35" s="21"/>
      <c r="AFM35" s="21"/>
      <c r="AFN35" s="21"/>
      <c r="AFO35" s="21"/>
      <c r="AFP35" s="21"/>
      <c r="AFQ35" s="21"/>
      <c r="AFR35" s="21"/>
      <c r="AFS35" s="21"/>
      <c r="AFT35" s="21"/>
      <c r="AFU35" s="21"/>
      <c r="AFV35" s="21"/>
      <c r="AFW35" s="21"/>
      <c r="AFX35" s="21"/>
      <c r="AFY35" s="21"/>
      <c r="AFZ35" s="21"/>
      <c r="AGA35" s="21"/>
      <c r="AGB35" s="21"/>
      <c r="AGC35" s="21"/>
      <c r="AGD35" s="21"/>
      <c r="AGE35" s="21"/>
      <c r="AGF35" s="21"/>
      <c r="AGG35" s="21"/>
      <c r="AGH35" s="21"/>
      <c r="AGI35" s="21"/>
      <c r="AGJ35" s="21"/>
      <c r="AGK35" s="21"/>
      <c r="AGL35" s="21"/>
      <c r="AGM35" s="21"/>
      <c r="AGN35" s="21"/>
      <c r="AGO35" s="21"/>
      <c r="AGP35" s="21"/>
      <c r="AGQ35" s="21"/>
      <c r="AGR35" s="21"/>
      <c r="AGS35" s="21"/>
      <c r="AGT35" s="21"/>
      <c r="AGU35" s="21"/>
      <c r="AGV35" s="21"/>
      <c r="AGW35" s="21"/>
      <c r="AGX35" s="21"/>
      <c r="AGY35" s="21"/>
      <c r="AGZ35" s="21"/>
      <c r="AHA35" s="21"/>
      <c r="AHB35" s="21"/>
      <c r="AHC35" s="21"/>
      <c r="AHD35" s="21"/>
      <c r="AHE35" s="21"/>
      <c r="AHF35" s="21"/>
      <c r="AHG35" s="21"/>
      <c r="AHH35" s="21"/>
      <c r="AHI35" s="21"/>
      <c r="AHJ35" s="21"/>
      <c r="AHK35" s="21"/>
      <c r="AHL35" s="21"/>
      <c r="AHM35" s="21"/>
      <c r="AHN35" s="21"/>
      <c r="AHO35" s="21"/>
      <c r="AHP35" s="21"/>
      <c r="AHQ35" s="21"/>
      <c r="AHR35" s="21"/>
      <c r="AHS35" s="21"/>
      <c r="AHT35" s="21"/>
      <c r="AHU35" s="21"/>
      <c r="AHV35" s="21"/>
      <c r="AHW35" s="21"/>
      <c r="AHX35" s="21"/>
      <c r="AHY35" s="21"/>
      <c r="AHZ35" s="21"/>
      <c r="AIA35" s="21"/>
      <c r="AIB35" s="21"/>
      <c r="AIC35" s="21"/>
      <c r="AID35" s="21"/>
      <c r="AIE35" s="21"/>
      <c r="AIF35" s="21"/>
      <c r="AIG35" s="21"/>
      <c r="AIH35" s="21"/>
      <c r="AII35" s="21"/>
      <c r="AIJ35" s="21"/>
      <c r="AIK35" s="21"/>
      <c r="AIL35" s="21"/>
      <c r="AIM35" s="21"/>
      <c r="AIN35" s="21"/>
      <c r="AIO35" s="21"/>
      <c r="AIP35" s="21"/>
      <c r="AIQ35" s="21"/>
      <c r="AIR35" s="21"/>
      <c r="AIS35" s="21"/>
      <c r="AIT35" s="21"/>
      <c r="AIU35" s="21"/>
      <c r="AIV35" s="21"/>
      <c r="AIW35" s="21"/>
      <c r="AIX35" s="21"/>
      <c r="AIY35" s="21"/>
      <c r="AIZ35" s="21"/>
      <c r="AJA35" s="21"/>
      <c r="AJB35" s="21"/>
      <c r="AJC35" s="21"/>
      <c r="AJD35" s="21"/>
      <c r="AJE35" s="21"/>
      <c r="AJF35" s="21"/>
      <c r="AJG35" s="21"/>
      <c r="AJH35" s="21"/>
      <c r="AJI35" s="21"/>
      <c r="AJJ35" s="21"/>
      <c r="AJK35" s="21"/>
      <c r="AJL35" s="21"/>
      <c r="AJM35" s="21"/>
      <c r="AJN35" s="21"/>
      <c r="AJO35" s="21"/>
      <c r="AJP35" s="21"/>
      <c r="AJQ35" s="21"/>
      <c r="AJR35" s="21"/>
      <c r="AJS35" s="21"/>
      <c r="AJT35" s="21"/>
      <c r="AJU35" s="21"/>
      <c r="AJV35" s="21"/>
      <c r="AJW35" s="21"/>
      <c r="AJX35" s="21"/>
      <c r="AJY35" s="21"/>
      <c r="AJZ35" s="21"/>
      <c r="AKA35" s="21"/>
      <c r="AKB35" s="21"/>
      <c r="AKC35" s="21"/>
      <c r="AKD35" s="21"/>
      <c r="AKE35" s="21"/>
      <c r="AKF35" s="21"/>
      <c r="AKG35" s="21"/>
      <c r="AKH35" s="21"/>
      <c r="AKI35" s="21"/>
      <c r="AKJ35" s="21"/>
      <c r="AKK35" s="21"/>
      <c r="AKL35" s="21"/>
      <c r="AKM35" s="21"/>
      <c r="AKN35" s="21"/>
      <c r="AKO35" s="21"/>
      <c r="AKP35" s="21"/>
      <c r="AKQ35" s="21"/>
      <c r="AKR35" s="21"/>
      <c r="AKS35" s="21"/>
      <c r="AKT35" s="21"/>
      <c r="AKU35" s="21"/>
      <c r="AKV35" s="21"/>
      <c r="AKW35" s="21"/>
      <c r="AKX35" s="21"/>
      <c r="AKY35" s="21"/>
      <c r="AKZ35" s="21"/>
      <c r="ALA35" s="21"/>
      <c r="ALB35" s="21"/>
      <c r="ALC35" s="21"/>
      <c r="ALD35" s="21"/>
      <c r="ALE35" s="21"/>
      <c r="ALF35" s="21"/>
      <c r="ALG35" s="21"/>
      <c r="ALH35" s="21"/>
      <c r="ALI35" s="21"/>
      <c r="ALJ35" s="21"/>
      <c r="ALK35" s="21"/>
      <c r="ALL35" s="21"/>
      <c r="ALM35" s="21"/>
      <c r="ALN35" s="21"/>
      <c r="ALO35" s="21"/>
      <c r="ALP35" s="21"/>
      <c r="ALQ35" s="21"/>
      <c r="ALR35" s="21"/>
      <c r="ALS35" s="21"/>
      <c r="ALT35" s="21"/>
      <c r="ALU35" s="21"/>
      <c r="ALV35" s="21"/>
      <c r="ALW35" s="21"/>
      <c r="ALX35" s="21"/>
      <c r="ALY35" s="21"/>
      <c r="ALZ35" s="21"/>
      <c r="AMA35" s="21"/>
      <c r="AMB35" s="21"/>
      <c r="AMC35" s="21"/>
      <c r="AMD35" s="21"/>
      <c r="AME35" s="21"/>
      <c r="AMF35" s="21"/>
      <c r="AMG35" s="21"/>
      <c r="AMH35" s="21"/>
      <c r="AMI35" s="21"/>
      <c r="AMJ35" s="21"/>
      <c r="AMK35" s="21"/>
    </row>
    <row r="36" spans="1:1025" s="20" customFormat="1" ht="15" x14ac:dyDescent="0.2">
      <c r="A36" s="84">
        <f t="shared" si="1"/>
        <v>18</v>
      </c>
      <c r="B36" s="53"/>
      <c r="C36" s="54"/>
      <c r="D36" s="55"/>
      <c r="E36" s="56" t="str">
        <f t="shared" si="2"/>
        <v/>
      </c>
      <c r="F36" s="85">
        <f>_xlfn.IFNA(VLOOKUP(E36,SVerweis_Legende!$A$3:$B$7,2)*D36,0)</f>
        <v>0</v>
      </c>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7"/>
      <c r="BR36" s="147"/>
      <c r="BS36" s="147"/>
      <c r="BT36" s="147"/>
      <c r="BU36" s="147"/>
      <c r="BV36" s="147"/>
      <c r="BW36" s="147"/>
      <c r="BX36" s="147"/>
      <c r="BY36" s="147"/>
      <c r="BZ36" s="147"/>
      <c r="CA36" s="147"/>
      <c r="CB36" s="147"/>
      <c r="CC36" s="147"/>
      <c r="CD36" s="147"/>
      <c r="CE36" s="147"/>
      <c r="CF36" s="147"/>
      <c r="CG36" s="147"/>
      <c r="CH36" s="147"/>
      <c r="CI36" s="147"/>
      <c r="CJ36" s="147"/>
      <c r="CK36" s="147"/>
      <c r="CL36" s="147"/>
      <c r="CM36" s="147"/>
      <c r="CN36" s="147"/>
      <c r="CO36" s="147"/>
      <c r="CP36" s="147"/>
      <c r="CQ36" s="147"/>
      <c r="CR36" s="147"/>
      <c r="CS36" s="147"/>
      <c r="CT36" s="147"/>
      <c r="CU36" s="147"/>
      <c r="CV36" s="147"/>
      <c r="CW36" s="147"/>
      <c r="CX36" s="147"/>
      <c r="CY36" s="147"/>
      <c r="CZ36" s="147"/>
      <c r="DA36" s="147"/>
      <c r="DB36" s="147"/>
      <c r="DC36" s="147"/>
      <c r="DD36" s="147"/>
      <c r="DE36" s="147"/>
      <c r="DF36" s="147"/>
      <c r="DG36" s="147"/>
      <c r="DH36" s="147"/>
      <c r="DI36" s="147"/>
      <c r="DJ36" s="147"/>
      <c r="DK36" s="147"/>
      <c r="DL36" s="147"/>
      <c r="DM36" s="147"/>
      <c r="DN36" s="147"/>
      <c r="DO36" s="147"/>
      <c r="DP36" s="147"/>
      <c r="DQ36" s="147"/>
      <c r="DR36" s="147"/>
      <c r="DS36" s="147"/>
      <c r="DT36" s="147"/>
      <c r="DU36" s="147"/>
      <c r="DV36" s="147"/>
      <c r="DW36" s="147"/>
      <c r="DX36" s="147"/>
      <c r="DY36" s="147"/>
      <c r="DZ36" s="147"/>
      <c r="EA36" s="147"/>
      <c r="EB36" s="147"/>
      <c r="EC36" s="147"/>
      <c r="ED36" s="147"/>
      <c r="EE36" s="147"/>
      <c r="EF36" s="147"/>
      <c r="EG36" s="147"/>
      <c r="EH36" s="147"/>
      <c r="EI36" s="147"/>
      <c r="EJ36" s="147"/>
      <c r="EK36" s="147"/>
      <c r="EL36" s="147"/>
      <c r="EM36" s="147"/>
      <c r="EN36" s="147"/>
      <c r="EO36" s="147"/>
      <c r="EP36" s="147"/>
      <c r="EQ36" s="147"/>
      <c r="ER36" s="147"/>
      <c r="ES36" s="147"/>
      <c r="ET36" s="147"/>
      <c r="EU36" s="147"/>
      <c r="EV36" s="147"/>
      <c r="EW36" s="147"/>
      <c r="EX36" s="147"/>
      <c r="EY36" s="147"/>
      <c r="EZ36" s="147"/>
      <c r="FA36" s="147"/>
      <c r="FB36" s="147"/>
      <c r="FC36" s="147"/>
      <c r="FD36" s="147"/>
      <c r="FE36" s="147"/>
      <c r="FF36" s="147"/>
      <c r="FG36" s="147"/>
      <c r="FH36" s="147"/>
      <c r="FI36" s="147"/>
      <c r="FJ36" s="147"/>
      <c r="FK36" s="147"/>
      <c r="FL36" s="147"/>
      <c r="FM36" s="147"/>
      <c r="FN36" s="147"/>
      <c r="FO36" s="147"/>
      <c r="FP36" s="147"/>
      <c r="FQ36" s="147"/>
      <c r="FR36" s="147"/>
      <c r="FS36" s="147"/>
      <c r="FT36" s="147"/>
      <c r="FU36" s="147"/>
      <c r="FV36" s="147"/>
      <c r="FW36" s="147"/>
      <c r="FX36" s="147"/>
      <c r="FY36" s="147"/>
      <c r="FZ36" s="147"/>
      <c r="GA36" s="147"/>
      <c r="GB36" s="147"/>
      <c r="GC36" s="147"/>
      <c r="GD36" s="147"/>
      <c r="GE36" s="147"/>
      <c r="GF36" s="147"/>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c r="IW36" s="21"/>
      <c r="IX36" s="21"/>
      <c r="IY36" s="21"/>
      <c r="IZ36" s="21"/>
      <c r="JA36" s="21"/>
      <c r="JB36" s="21"/>
      <c r="JC36" s="21"/>
      <c r="JD36" s="21"/>
      <c r="JE36" s="21"/>
      <c r="JF36" s="21"/>
      <c r="JG36" s="21"/>
      <c r="JH36" s="21"/>
      <c r="JI36" s="21"/>
      <c r="JJ36" s="21"/>
      <c r="JK36" s="21"/>
      <c r="JL36" s="21"/>
      <c r="JM36" s="21"/>
      <c r="JN36" s="21"/>
      <c r="JO36" s="21"/>
      <c r="JP36" s="21"/>
      <c r="JQ36" s="21"/>
      <c r="JR36" s="21"/>
      <c r="JS36" s="21"/>
      <c r="JT36" s="21"/>
      <c r="JU36" s="21"/>
      <c r="JV36" s="21"/>
      <c r="JW36" s="21"/>
      <c r="JX36" s="21"/>
      <c r="JY36" s="21"/>
      <c r="JZ36" s="21"/>
      <c r="KA36" s="21"/>
      <c r="KB36" s="21"/>
      <c r="KC36" s="21"/>
      <c r="KD36" s="21"/>
      <c r="KE36" s="21"/>
      <c r="KF36" s="21"/>
      <c r="KG36" s="21"/>
      <c r="KH36" s="21"/>
      <c r="KI36" s="21"/>
      <c r="KJ36" s="21"/>
      <c r="KK36" s="21"/>
      <c r="KL36" s="21"/>
      <c r="KM36" s="21"/>
      <c r="KN36" s="21"/>
      <c r="KO36" s="21"/>
      <c r="KP36" s="21"/>
      <c r="KQ36" s="21"/>
      <c r="KR36" s="21"/>
      <c r="KS36" s="21"/>
      <c r="KT36" s="21"/>
      <c r="KU36" s="21"/>
      <c r="KV36" s="21"/>
      <c r="KW36" s="21"/>
      <c r="KX36" s="21"/>
      <c r="KY36" s="21"/>
      <c r="KZ36" s="21"/>
      <c r="LA36" s="21"/>
      <c r="LB36" s="21"/>
      <c r="LC36" s="21"/>
      <c r="LD36" s="21"/>
      <c r="LE36" s="21"/>
      <c r="LF36" s="21"/>
      <c r="LG36" s="21"/>
      <c r="LH36" s="21"/>
      <c r="LI36" s="21"/>
      <c r="LJ36" s="21"/>
      <c r="LK36" s="21"/>
      <c r="LL36" s="21"/>
      <c r="LM36" s="21"/>
      <c r="LN36" s="21"/>
      <c r="LO36" s="21"/>
      <c r="LP36" s="21"/>
      <c r="LQ36" s="21"/>
      <c r="LR36" s="21"/>
      <c r="LS36" s="21"/>
      <c r="LT36" s="21"/>
      <c r="LU36" s="21"/>
      <c r="LV36" s="21"/>
      <c r="LW36" s="21"/>
      <c r="LX36" s="21"/>
      <c r="LY36" s="21"/>
      <c r="LZ36" s="21"/>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1"/>
      <c r="NH36" s="21"/>
      <c r="NI36" s="21"/>
      <c r="NJ36" s="21"/>
      <c r="NK36" s="21"/>
      <c r="NL36" s="21"/>
      <c r="NM36" s="21"/>
      <c r="NN36" s="21"/>
      <c r="NO36" s="21"/>
      <c r="NP36" s="21"/>
      <c r="NQ36" s="21"/>
      <c r="NR36" s="21"/>
      <c r="NS36" s="21"/>
      <c r="NT36" s="21"/>
      <c r="NU36" s="21"/>
      <c r="NV36" s="21"/>
      <c r="NW36" s="21"/>
      <c r="NX36" s="21"/>
      <c r="NY36" s="21"/>
      <c r="NZ36" s="21"/>
      <c r="OA36" s="21"/>
      <c r="OB36" s="21"/>
      <c r="OC36" s="21"/>
      <c r="OD36" s="21"/>
      <c r="OE36" s="21"/>
      <c r="OF36" s="21"/>
      <c r="OG36" s="21"/>
      <c r="OH36" s="21"/>
      <c r="OI36" s="21"/>
      <c r="OJ36" s="21"/>
      <c r="OK36" s="21"/>
      <c r="OL36" s="21"/>
      <c r="OM36" s="21"/>
      <c r="ON36" s="21"/>
      <c r="OO36" s="21"/>
      <c r="OP36" s="21"/>
      <c r="OQ36" s="21"/>
      <c r="OR36" s="21"/>
      <c r="OS36" s="21"/>
      <c r="OT36" s="21"/>
      <c r="OU36" s="21"/>
      <c r="OV36" s="21"/>
      <c r="OW36" s="21"/>
      <c r="OX36" s="21"/>
      <c r="OY36" s="21"/>
      <c r="OZ36" s="21"/>
      <c r="PA36" s="21"/>
      <c r="PB36" s="21"/>
      <c r="PC36" s="21"/>
      <c r="PD36" s="21"/>
      <c r="PE36" s="21"/>
      <c r="PF36" s="21"/>
      <c r="PG36" s="21"/>
      <c r="PH36" s="21"/>
      <c r="PI36" s="21"/>
      <c r="PJ36" s="21"/>
      <c r="PK36" s="21"/>
      <c r="PL36" s="21"/>
      <c r="PM36" s="21"/>
      <c r="PN36" s="21"/>
      <c r="PO36" s="21"/>
      <c r="PP36" s="21"/>
      <c r="PQ36" s="21"/>
      <c r="PR36" s="21"/>
      <c r="PS36" s="21"/>
      <c r="PT36" s="21"/>
      <c r="PU36" s="21"/>
      <c r="PV36" s="21"/>
      <c r="PW36" s="21"/>
      <c r="PX36" s="21"/>
      <c r="PY36" s="21"/>
      <c r="PZ36" s="21"/>
      <c r="QA36" s="21"/>
      <c r="QB36" s="21"/>
      <c r="QC36" s="21"/>
      <c r="QD36" s="21"/>
      <c r="QE36" s="21"/>
      <c r="QF36" s="21"/>
      <c r="QG36" s="21"/>
      <c r="QH36" s="21"/>
      <c r="QI36" s="21"/>
      <c r="QJ36" s="21"/>
      <c r="QK36" s="21"/>
      <c r="QL36" s="21"/>
      <c r="QM36" s="21"/>
      <c r="QN36" s="21"/>
      <c r="QO36" s="21"/>
      <c r="QP36" s="21"/>
      <c r="QQ36" s="21"/>
      <c r="QR36" s="21"/>
      <c r="QS36" s="21"/>
      <c r="QT36" s="21"/>
      <c r="QU36" s="21"/>
      <c r="QV36" s="21"/>
      <c r="QW36" s="21"/>
      <c r="QX36" s="21"/>
      <c r="QY36" s="21"/>
      <c r="QZ36" s="21"/>
      <c r="RA36" s="21"/>
      <c r="RB36" s="21"/>
      <c r="RC36" s="21"/>
      <c r="RD36" s="21"/>
      <c r="RE36" s="21"/>
      <c r="RF36" s="21"/>
      <c r="RG36" s="21"/>
      <c r="RH36" s="21"/>
      <c r="RI36" s="21"/>
      <c r="RJ36" s="21"/>
      <c r="RK36" s="21"/>
      <c r="RL36" s="21"/>
      <c r="RM36" s="21"/>
      <c r="RN36" s="21"/>
      <c r="RO36" s="21"/>
      <c r="RP36" s="21"/>
      <c r="RQ36" s="21"/>
      <c r="RR36" s="21"/>
      <c r="RS36" s="21"/>
      <c r="RT36" s="21"/>
      <c r="RU36" s="21"/>
      <c r="RV36" s="21"/>
      <c r="RW36" s="21"/>
      <c r="RX36" s="21"/>
      <c r="RY36" s="21"/>
      <c r="RZ36" s="21"/>
      <c r="SA36" s="21"/>
      <c r="SB36" s="21"/>
      <c r="SC36" s="21"/>
      <c r="SD36" s="21"/>
      <c r="SE36" s="21"/>
      <c r="SF36" s="21"/>
      <c r="SG36" s="21"/>
      <c r="SH36" s="21"/>
      <c r="SI36" s="21"/>
      <c r="SJ36" s="21"/>
      <c r="SK36" s="21"/>
      <c r="SL36" s="21"/>
      <c r="SM36" s="21"/>
      <c r="SN36" s="21"/>
      <c r="SO36" s="21"/>
      <c r="SP36" s="21"/>
      <c r="SQ36" s="21"/>
      <c r="SR36" s="21"/>
      <c r="SS36" s="21"/>
      <c r="ST36" s="21"/>
      <c r="SU36" s="21"/>
      <c r="SV36" s="21"/>
      <c r="SW36" s="21"/>
      <c r="SX36" s="21"/>
      <c r="SY36" s="21"/>
      <c r="SZ36" s="21"/>
      <c r="TA36" s="21"/>
      <c r="TB36" s="21"/>
      <c r="TC36" s="21"/>
      <c r="TD36" s="21"/>
      <c r="TE36" s="21"/>
      <c r="TF36" s="21"/>
      <c r="TG36" s="21"/>
      <c r="TH36" s="21"/>
      <c r="TI36" s="21"/>
      <c r="TJ36" s="21"/>
      <c r="TK36" s="21"/>
      <c r="TL36" s="21"/>
      <c r="TM36" s="21"/>
      <c r="TN36" s="21"/>
      <c r="TO36" s="21"/>
      <c r="TP36" s="21"/>
      <c r="TQ36" s="21"/>
      <c r="TR36" s="21"/>
      <c r="TS36" s="21"/>
      <c r="TT36" s="21"/>
      <c r="TU36" s="21"/>
      <c r="TV36" s="21"/>
      <c r="TW36" s="21"/>
      <c r="TX36" s="21"/>
      <c r="TY36" s="21"/>
      <c r="TZ36" s="21"/>
      <c r="UA36" s="21"/>
      <c r="UB36" s="21"/>
      <c r="UC36" s="21"/>
      <c r="UD36" s="21"/>
      <c r="UE36" s="21"/>
      <c r="UF36" s="21"/>
      <c r="UG36" s="21"/>
      <c r="UH36" s="21"/>
      <c r="UI36" s="21"/>
      <c r="UJ36" s="21"/>
      <c r="UK36" s="21"/>
      <c r="UL36" s="21"/>
      <c r="UM36" s="21"/>
      <c r="UN36" s="21"/>
      <c r="UO36" s="21"/>
      <c r="UP36" s="21"/>
      <c r="UQ36" s="21"/>
      <c r="UR36" s="21"/>
      <c r="US36" s="21"/>
      <c r="UT36" s="21"/>
      <c r="UU36" s="21"/>
      <c r="UV36" s="21"/>
      <c r="UW36" s="21"/>
      <c r="UX36" s="21"/>
      <c r="UY36" s="21"/>
      <c r="UZ36" s="21"/>
      <c r="VA36" s="21"/>
      <c r="VB36" s="21"/>
      <c r="VC36" s="21"/>
      <c r="VD36" s="21"/>
      <c r="VE36" s="21"/>
      <c r="VF36" s="21"/>
      <c r="VG36" s="21"/>
      <c r="VH36" s="21"/>
      <c r="VI36" s="21"/>
      <c r="VJ36" s="21"/>
      <c r="VK36" s="21"/>
      <c r="VL36" s="21"/>
      <c r="VM36" s="21"/>
      <c r="VN36" s="21"/>
      <c r="VO36" s="21"/>
      <c r="VP36" s="21"/>
      <c r="VQ36" s="21"/>
      <c r="VR36" s="21"/>
      <c r="VS36" s="21"/>
      <c r="VT36" s="21"/>
      <c r="VU36" s="21"/>
      <c r="VV36" s="21"/>
      <c r="VW36" s="21"/>
      <c r="VX36" s="21"/>
      <c r="VY36" s="21"/>
      <c r="VZ36" s="21"/>
      <c r="WA36" s="21"/>
      <c r="WB36" s="21"/>
      <c r="WC36" s="21"/>
      <c r="WD36" s="21"/>
      <c r="WE36" s="21"/>
      <c r="WF36" s="21"/>
      <c r="WG36" s="21"/>
      <c r="WH36" s="21"/>
      <c r="WI36" s="21"/>
      <c r="WJ36" s="21"/>
      <c r="WK36" s="21"/>
      <c r="WL36" s="21"/>
      <c r="WM36" s="21"/>
      <c r="WN36" s="21"/>
      <c r="WO36" s="21"/>
      <c r="WP36" s="21"/>
      <c r="WQ36" s="21"/>
      <c r="WR36" s="21"/>
      <c r="WS36" s="21"/>
      <c r="WT36" s="21"/>
      <c r="WU36" s="21"/>
      <c r="WV36" s="21"/>
      <c r="WW36" s="21"/>
      <c r="WX36" s="21"/>
      <c r="WY36" s="21"/>
      <c r="WZ36" s="21"/>
      <c r="XA36" s="21"/>
      <c r="XB36" s="21"/>
      <c r="XC36" s="21"/>
      <c r="XD36" s="21"/>
      <c r="XE36" s="21"/>
      <c r="XF36" s="21"/>
      <c r="XG36" s="21"/>
      <c r="XH36" s="21"/>
      <c r="XI36" s="21"/>
      <c r="XJ36" s="21"/>
      <c r="XK36" s="21"/>
      <c r="XL36" s="21"/>
      <c r="XM36" s="21"/>
      <c r="XN36" s="21"/>
      <c r="XO36" s="21"/>
      <c r="XP36" s="21"/>
      <c r="XQ36" s="21"/>
      <c r="XR36" s="21"/>
      <c r="XS36" s="21"/>
      <c r="XT36" s="21"/>
      <c r="XU36" s="21"/>
      <c r="XV36" s="21"/>
      <c r="XW36" s="21"/>
      <c r="XX36" s="21"/>
      <c r="XY36" s="21"/>
      <c r="XZ36" s="21"/>
      <c r="YA36" s="21"/>
      <c r="YB36" s="21"/>
      <c r="YC36" s="21"/>
      <c r="YD36" s="21"/>
      <c r="YE36" s="21"/>
      <c r="YF36" s="21"/>
      <c r="YG36" s="21"/>
      <c r="YH36" s="21"/>
      <c r="YI36" s="21"/>
      <c r="YJ36" s="21"/>
      <c r="YK36" s="21"/>
      <c r="YL36" s="21"/>
      <c r="YM36" s="21"/>
      <c r="YN36" s="21"/>
      <c r="YO36" s="21"/>
      <c r="YP36" s="21"/>
      <c r="YQ36" s="21"/>
      <c r="YR36" s="21"/>
      <c r="YS36" s="21"/>
      <c r="YT36" s="21"/>
      <c r="YU36" s="21"/>
      <c r="YV36" s="21"/>
      <c r="YW36" s="21"/>
      <c r="YX36" s="21"/>
      <c r="YY36" s="21"/>
      <c r="YZ36" s="21"/>
      <c r="ZA36" s="21"/>
      <c r="ZB36" s="21"/>
      <c r="ZC36" s="21"/>
      <c r="ZD36" s="21"/>
      <c r="ZE36" s="21"/>
      <c r="ZF36" s="21"/>
      <c r="ZG36" s="21"/>
      <c r="ZH36" s="21"/>
      <c r="ZI36" s="21"/>
      <c r="ZJ36" s="21"/>
      <c r="ZK36" s="21"/>
      <c r="ZL36" s="21"/>
      <c r="ZM36" s="21"/>
      <c r="ZN36" s="21"/>
      <c r="ZO36" s="21"/>
      <c r="ZP36" s="21"/>
      <c r="ZQ36" s="21"/>
      <c r="ZR36" s="21"/>
      <c r="ZS36" s="21"/>
      <c r="ZT36" s="21"/>
      <c r="ZU36" s="21"/>
      <c r="ZV36" s="21"/>
      <c r="ZW36" s="21"/>
      <c r="ZX36" s="21"/>
      <c r="ZY36" s="21"/>
      <c r="ZZ36" s="21"/>
      <c r="AAA36" s="21"/>
      <c r="AAB36" s="21"/>
      <c r="AAC36" s="21"/>
      <c r="AAD36" s="21"/>
      <c r="AAE36" s="21"/>
      <c r="AAF36" s="21"/>
      <c r="AAG36" s="21"/>
      <c r="AAH36" s="21"/>
      <c r="AAI36" s="21"/>
      <c r="AAJ36" s="21"/>
      <c r="AAK36" s="21"/>
      <c r="AAL36" s="21"/>
      <c r="AAM36" s="21"/>
      <c r="AAN36" s="21"/>
      <c r="AAO36" s="21"/>
      <c r="AAP36" s="21"/>
      <c r="AAQ36" s="21"/>
      <c r="AAR36" s="21"/>
      <c r="AAS36" s="21"/>
      <c r="AAT36" s="21"/>
      <c r="AAU36" s="21"/>
      <c r="AAV36" s="21"/>
      <c r="AAW36" s="21"/>
      <c r="AAX36" s="21"/>
      <c r="AAY36" s="21"/>
      <c r="AAZ36" s="21"/>
      <c r="ABA36" s="21"/>
      <c r="ABB36" s="21"/>
      <c r="ABC36" s="21"/>
      <c r="ABD36" s="21"/>
      <c r="ABE36" s="21"/>
      <c r="ABF36" s="21"/>
      <c r="ABG36" s="21"/>
      <c r="ABH36" s="21"/>
      <c r="ABI36" s="21"/>
      <c r="ABJ36" s="21"/>
      <c r="ABK36" s="21"/>
      <c r="ABL36" s="21"/>
      <c r="ABM36" s="21"/>
      <c r="ABN36" s="21"/>
      <c r="ABO36" s="21"/>
      <c r="ABP36" s="21"/>
      <c r="ABQ36" s="21"/>
      <c r="ABR36" s="21"/>
      <c r="ABS36" s="21"/>
      <c r="ABT36" s="21"/>
      <c r="ABU36" s="21"/>
      <c r="ABV36" s="21"/>
      <c r="ABW36" s="21"/>
      <c r="ABX36" s="21"/>
      <c r="ABY36" s="21"/>
      <c r="ABZ36" s="21"/>
      <c r="ACA36" s="21"/>
      <c r="ACB36" s="21"/>
      <c r="ACC36" s="21"/>
      <c r="ACD36" s="21"/>
      <c r="ACE36" s="21"/>
      <c r="ACF36" s="21"/>
      <c r="ACG36" s="21"/>
      <c r="ACH36" s="21"/>
      <c r="ACI36" s="21"/>
      <c r="ACJ36" s="21"/>
      <c r="ACK36" s="21"/>
      <c r="ACL36" s="21"/>
      <c r="ACM36" s="21"/>
      <c r="ACN36" s="21"/>
      <c r="ACO36" s="21"/>
      <c r="ACP36" s="21"/>
      <c r="ACQ36" s="21"/>
      <c r="ACR36" s="21"/>
      <c r="ACS36" s="21"/>
      <c r="ACT36" s="21"/>
      <c r="ACU36" s="21"/>
      <c r="ACV36" s="21"/>
      <c r="ACW36" s="21"/>
      <c r="ACX36" s="21"/>
      <c r="ACY36" s="21"/>
      <c r="ACZ36" s="21"/>
      <c r="ADA36" s="21"/>
      <c r="ADB36" s="21"/>
      <c r="ADC36" s="21"/>
      <c r="ADD36" s="21"/>
      <c r="ADE36" s="21"/>
      <c r="ADF36" s="21"/>
      <c r="ADG36" s="21"/>
      <c r="ADH36" s="21"/>
      <c r="ADI36" s="21"/>
      <c r="ADJ36" s="21"/>
      <c r="ADK36" s="21"/>
      <c r="ADL36" s="21"/>
      <c r="ADM36" s="21"/>
      <c r="ADN36" s="21"/>
      <c r="ADO36" s="21"/>
      <c r="ADP36" s="21"/>
      <c r="ADQ36" s="21"/>
      <c r="ADR36" s="21"/>
      <c r="ADS36" s="21"/>
      <c r="ADT36" s="21"/>
      <c r="ADU36" s="21"/>
      <c r="ADV36" s="21"/>
      <c r="ADW36" s="21"/>
      <c r="ADX36" s="21"/>
      <c r="ADY36" s="21"/>
      <c r="ADZ36" s="21"/>
      <c r="AEA36" s="21"/>
      <c r="AEB36" s="21"/>
      <c r="AEC36" s="21"/>
      <c r="AED36" s="21"/>
      <c r="AEE36" s="21"/>
      <c r="AEF36" s="21"/>
      <c r="AEG36" s="21"/>
      <c r="AEH36" s="21"/>
      <c r="AEI36" s="21"/>
      <c r="AEJ36" s="21"/>
      <c r="AEK36" s="21"/>
      <c r="AEL36" s="21"/>
      <c r="AEM36" s="21"/>
      <c r="AEN36" s="21"/>
      <c r="AEO36" s="21"/>
      <c r="AEP36" s="21"/>
      <c r="AEQ36" s="21"/>
      <c r="AER36" s="21"/>
      <c r="AES36" s="21"/>
      <c r="AET36" s="21"/>
      <c r="AEU36" s="21"/>
      <c r="AEV36" s="21"/>
      <c r="AEW36" s="21"/>
      <c r="AEX36" s="21"/>
      <c r="AEY36" s="21"/>
      <c r="AEZ36" s="21"/>
      <c r="AFA36" s="21"/>
      <c r="AFB36" s="21"/>
      <c r="AFC36" s="21"/>
      <c r="AFD36" s="21"/>
      <c r="AFE36" s="21"/>
      <c r="AFF36" s="21"/>
      <c r="AFG36" s="21"/>
      <c r="AFH36" s="21"/>
      <c r="AFI36" s="21"/>
      <c r="AFJ36" s="21"/>
      <c r="AFK36" s="21"/>
      <c r="AFL36" s="21"/>
      <c r="AFM36" s="21"/>
      <c r="AFN36" s="21"/>
      <c r="AFO36" s="21"/>
      <c r="AFP36" s="21"/>
      <c r="AFQ36" s="21"/>
      <c r="AFR36" s="21"/>
      <c r="AFS36" s="21"/>
      <c r="AFT36" s="21"/>
      <c r="AFU36" s="21"/>
      <c r="AFV36" s="21"/>
      <c r="AFW36" s="21"/>
      <c r="AFX36" s="21"/>
      <c r="AFY36" s="21"/>
      <c r="AFZ36" s="21"/>
      <c r="AGA36" s="21"/>
      <c r="AGB36" s="21"/>
      <c r="AGC36" s="21"/>
      <c r="AGD36" s="21"/>
      <c r="AGE36" s="21"/>
      <c r="AGF36" s="21"/>
      <c r="AGG36" s="21"/>
      <c r="AGH36" s="21"/>
      <c r="AGI36" s="21"/>
      <c r="AGJ36" s="21"/>
      <c r="AGK36" s="21"/>
      <c r="AGL36" s="21"/>
      <c r="AGM36" s="21"/>
      <c r="AGN36" s="21"/>
      <c r="AGO36" s="21"/>
      <c r="AGP36" s="21"/>
      <c r="AGQ36" s="21"/>
      <c r="AGR36" s="21"/>
      <c r="AGS36" s="21"/>
      <c r="AGT36" s="21"/>
      <c r="AGU36" s="21"/>
      <c r="AGV36" s="21"/>
      <c r="AGW36" s="21"/>
      <c r="AGX36" s="21"/>
      <c r="AGY36" s="21"/>
      <c r="AGZ36" s="21"/>
      <c r="AHA36" s="21"/>
      <c r="AHB36" s="21"/>
      <c r="AHC36" s="21"/>
      <c r="AHD36" s="21"/>
      <c r="AHE36" s="21"/>
      <c r="AHF36" s="21"/>
      <c r="AHG36" s="21"/>
      <c r="AHH36" s="21"/>
      <c r="AHI36" s="21"/>
      <c r="AHJ36" s="21"/>
      <c r="AHK36" s="21"/>
      <c r="AHL36" s="21"/>
      <c r="AHM36" s="21"/>
      <c r="AHN36" s="21"/>
      <c r="AHO36" s="21"/>
      <c r="AHP36" s="21"/>
      <c r="AHQ36" s="21"/>
      <c r="AHR36" s="21"/>
      <c r="AHS36" s="21"/>
      <c r="AHT36" s="21"/>
      <c r="AHU36" s="21"/>
      <c r="AHV36" s="21"/>
      <c r="AHW36" s="21"/>
      <c r="AHX36" s="21"/>
      <c r="AHY36" s="21"/>
      <c r="AHZ36" s="21"/>
      <c r="AIA36" s="21"/>
      <c r="AIB36" s="21"/>
      <c r="AIC36" s="21"/>
      <c r="AID36" s="21"/>
      <c r="AIE36" s="21"/>
      <c r="AIF36" s="21"/>
      <c r="AIG36" s="21"/>
      <c r="AIH36" s="21"/>
      <c r="AII36" s="21"/>
      <c r="AIJ36" s="21"/>
      <c r="AIK36" s="21"/>
      <c r="AIL36" s="21"/>
      <c r="AIM36" s="21"/>
      <c r="AIN36" s="21"/>
      <c r="AIO36" s="21"/>
      <c r="AIP36" s="21"/>
      <c r="AIQ36" s="21"/>
      <c r="AIR36" s="21"/>
      <c r="AIS36" s="21"/>
      <c r="AIT36" s="21"/>
      <c r="AIU36" s="21"/>
      <c r="AIV36" s="21"/>
      <c r="AIW36" s="21"/>
      <c r="AIX36" s="21"/>
      <c r="AIY36" s="21"/>
      <c r="AIZ36" s="21"/>
      <c r="AJA36" s="21"/>
      <c r="AJB36" s="21"/>
      <c r="AJC36" s="21"/>
      <c r="AJD36" s="21"/>
      <c r="AJE36" s="21"/>
      <c r="AJF36" s="21"/>
      <c r="AJG36" s="21"/>
      <c r="AJH36" s="21"/>
      <c r="AJI36" s="21"/>
      <c r="AJJ36" s="21"/>
      <c r="AJK36" s="21"/>
      <c r="AJL36" s="21"/>
      <c r="AJM36" s="21"/>
      <c r="AJN36" s="21"/>
      <c r="AJO36" s="21"/>
      <c r="AJP36" s="21"/>
      <c r="AJQ36" s="21"/>
      <c r="AJR36" s="21"/>
      <c r="AJS36" s="21"/>
      <c r="AJT36" s="21"/>
      <c r="AJU36" s="21"/>
      <c r="AJV36" s="21"/>
      <c r="AJW36" s="21"/>
      <c r="AJX36" s="21"/>
      <c r="AJY36" s="21"/>
      <c r="AJZ36" s="21"/>
      <c r="AKA36" s="21"/>
      <c r="AKB36" s="21"/>
      <c r="AKC36" s="21"/>
      <c r="AKD36" s="21"/>
      <c r="AKE36" s="21"/>
      <c r="AKF36" s="21"/>
      <c r="AKG36" s="21"/>
      <c r="AKH36" s="21"/>
      <c r="AKI36" s="21"/>
      <c r="AKJ36" s="21"/>
      <c r="AKK36" s="21"/>
      <c r="AKL36" s="21"/>
      <c r="AKM36" s="21"/>
      <c r="AKN36" s="21"/>
      <c r="AKO36" s="21"/>
      <c r="AKP36" s="21"/>
      <c r="AKQ36" s="21"/>
      <c r="AKR36" s="21"/>
      <c r="AKS36" s="21"/>
      <c r="AKT36" s="21"/>
      <c r="AKU36" s="21"/>
      <c r="AKV36" s="21"/>
      <c r="AKW36" s="21"/>
      <c r="AKX36" s="21"/>
      <c r="AKY36" s="21"/>
      <c r="AKZ36" s="21"/>
      <c r="ALA36" s="21"/>
      <c r="ALB36" s="21"/>
      <c r="ALC36" s="21"/>
      <c r="ALD36" s="21"/>
      <c r="ALE36" s="21"/>
      <c r="ALF36" s="21"/>
      <c r="ALG36" s="21"/>
      <c r="ALH36" s="21"/>
      <c r="ALI36" s="21"/>
      <c r="ALJ36" s="21"/>
      <c r="ALK36" s="21"/>
      <c r="ALL36" s="21"/>
      <c r="ALM36" s="21"/>
      <c r="ALN36" s="21"/>
      <c r="ALO36" s="21"/>
      <c r="ALP36" s="21"/>
      <c r="ALQ36" s="21"/>
      <c r="ALR36" s="21"/>
      <c r="ALS36" s="21"/>
      <c r="ALT36" s="21"/>
      <c r="ALU36" s="21"/>
      <c r="ALV36" s="21"/>
      <c r="ALW36" s="21"/>
      <c r="ALX36" s="21"/>
      <c r="ALY36" s="21"/>
      <c r="ALZ36" s="21"/>
      <c r="AMA36" s="21"/>
      <c r="AMB36" s="21"/>
      <c r="AMC36" s="21"/>
      <c r="AMD36" s="21"/>
      <c r="AME36" s="21"/>
      <c r="AMF36" s="21"/>
      <c r="AMG36" s="21"/>
      <c r="AMH36" s="21"/>
      <c r="AMI36" s="21"/>
      <c r="AMJ36" s="21"/>
      <c r="AMK36" s="21"/>
    </row>
    <row r="37" spans="1:1025" s="20" customFormat="1" ht="15" x14ac:dyDescent="0.2">
      <c r="A37" s="84">
        <f t="shared" si="1"/>
        <v>19</v>
      </c>
      <c r="B37" s="53"/>
      <c r="C37" s="54"/>
      <c r="D37" s="55"/>
      <c r="E37" s="56" t="str">
        <f t="shared" si="2"/>
        <v/>
      </c>
      <c r="F37" s="85">
        <f>_xlfn.IFNA(VLOOKUP(E37,SVerweis_Legende!$A$3:$B$7,2)*D37,0)</f>
        <v>0</v>
      </c>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7"/>
      <c r="BR37" s="147"/>
      <c r="BS37" s="147"/>
      <c r="BT37" s="147"/>
      <c r="BU37" s="147"/>
      <c r="BV37" s="147"/>
      <c r="BW37" s="147"/>
      <c r="BX37" s="147"/>
      <c r="BY37" s="147"/>
      <c r="BZ37" s="147"/>
      <c r="CA37" s="147"/>
      <c r="CB37" s="147"/>
      <c r="CC37" s="147"/>
      <c r="CD37" s="147"/>
      <c r="CE37" s="147"/>
      <c r="CF37" s="147"/>
      <c r="CG37" s="147"/>
      <c r="CH37" s="147"/>
      <c r="CI37" s="147"/>
      <c r="CJ37" s="147"/>
      <c r="CK37" s="147"/>
      <c r="CL37" s="147"/>
      <c r="CM37" s="147"/>
      <c r="CN37" s="147"/>
      <c r="CO37" s="147"/>
      <c r="CP37" s="147"/>
      <c r="CQ37" s="147"/>
      <c r="CR37" s="147"/>
      <c r="CS37" s="147"/>
      <c r="CT37" s="147"/>
      <c r="CU37" s="147"/>
      <c r="CV37" s="147"/>
      <c r="CW37" s="147"/>
      <c r="CX37" s="147"/>
      <c r="CY37" s="147"/>
      <c r="CZ37" s="147"/>
      <c r="DA37" s="147"/>
      <c r="DB37" s="147"/>
      <c r="DC37" s="147"/>
      <c r="DD37" s="147"/>
      <c r="DE37" s="147"/>
      <c r="DF37" s="147"/>
      <c r="DG37" s="147"/>
      <c r="DH37" s="147"/>
      <c r="DI37" s="147"/>
      <c r="DJ37" s="147"/>
      <c r="DK37" s="147"/>
      <c r="DL37" s="147"/>
      <c r="DM37" s="147"/>
      <c r="DN37" s="147"/>
      <c r="DO37" s="147"/>
      <c r="DP37" s="147"/>
      <c r="DQ37" s="147"/>
      <c r="DR37" s="147"/>
      <c r="DS37" s="147"/>
      <c r="DT37" s="147"/>
      <c r="DU37" s="147"/>
      <c r="DV37" s="147"/>
      <c r="DW37" s="147"/>
      <c r="DX37" s="147"/>
      <c r="DY37" s="147"/>
      <c r="DZ37" s="147"/>
      <c r="EA37" s="147"/>
      <c r="EB37" s="147"/>
      <c r="EC37" s="147"/>
      <c r="ED37" s="147"/>
      <c r="EE37" s="147"/>
      <c r="EF37" s="147"/>
      <c r="EG37" s="147"/>
      <c r="EH37" s="147"/>
      <c r="EI37" s="147"/>
      <c r="EJ37" s="147"/>
      <c r="EK37" s="147"/>
      <c r="EL37" s="147"/>
      <c r="EM37" s="147"/>
      <c r="EN37" s="147"/>
      <c r="EO37" s="147"/>
      <c r="EP37" s="147"/>
      <c r="EQ37" s="147"/>
      <c r="ER37" s="147"/>
      <c r="ES37" s="147"/>
      <c r="ET37" s="147"/>
      <c r="EU37" s="147"/>
      <c r="EV37" s="147"/>
      <c r="EW37" s="147"/>
      <c r="EX37" s="147"/>
      <c r="EY37" s="147"/>
      <c r="EZ37" s="147"/>
      <c r="FA37" s="147"/>
      <c r="FB37" s="147"/>
      <c r="FC37" s="147"/>
      <c r="FD37" s="147"/>
      <c r="FE37" s="147"/>
      <c r="FF37" s="147"/>
      <c r="FG37" s="147"/>
      <c r="FH37" s="147"/>
      <c r="FI37" s="147"/>
      <c r="FJ37" s="147"/>
      <c r="FK37" s="147"/>
      <c r="FL37" s="147"/>
      <c r="FM37" s="147"/>
      <c r="FN37" s="147"/>
      <c r="FO37" s="147"/>
      <c r="FP37" s="147"/>
      <c r="FQ37" s="147"/>
      <c r="FR37" s="147"/>
      <c r="FS37" s="147"/>
      <c r="FT37" s="147"/>
      <c r="FU37" s="147"/>
      <c r="FV37" s="147"/>
      <c r="FW37" s="147"/>
      <c r="FX37" s="147"/>
      <c r="FY37" s="147"/>
      <c r="FZ37" s="147"/>
      <c r="GA37" s="147"/>
      <c r="GB37" s="147"/>
      <c r="GC37" s="147"/>
      <c r="GD37" s="147"/>
      <c r="GE37" s="147"/>
      <c r="GF37" s="147"/>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c r="LE37" s="21"/>
      <c r="LF37" s="21"/>
      <c r="LG37" s="21"/>
      <c r="LH37" s="21"/>
      <c r="LI37" s="21"/>
      <c r="LJ37" s="21"/>
      <c r="LK37" s="21"/>
      <c r="LL37" s="21"/>
      <c r="LM37" s="21"/>
      <c r="LN37" s="21"/>
      <c r="LO37" s="21"/>
      <c r="LP37" s="21"/>
      <c r="LQ37" s="21"/>
      <c r="LR37" s="21"/>
      <c r="LS37" s="21"/>
      <c r="LT37" s="21"/>
      <c r="LU37" s="21"/>
      <c r="LV37" s="21"/>
      <c r="LW37" s="21"/>
      <c r="LX37" s="21"/>
      <c r="LY37" s="21"/>
      <c r="LZ37" s="21"/>
      <c r="MA37" s="21"/>
      <c r="MB37" s="21"/>
      <c r="MC37" s="21"/>
      <c r="MD37" s="2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1"/>
      <c r="NH37" s="21"/>
      <c r="NI37" s="21"/>
      <c r="NJ37" s="21"/>
      <c r="NK37" s="21"/>
      <c r="NL37" s="21"/>
      <c r="NM37" s="21"/>
      <c r="NN37" s="21"/>
      <c r="NO37" s="21"/>
      <c r="NP37" s="21"/>
      <c r="NQ37" s="21"/>
      <c r="NR37" s="21"/>
      <c r="NS37" s="21"/>
      <c r="NT37" s="21"/>
      <c r="NU37" s="21"/>
      <c r="NV37" s="21"/>
      <c r="NW37" s="21"/>
      <c r="NX37" s="21"/>
      <c r="NY37" s="21"/>
      <c r="NZ37" s="21"/>
      <c r="OA37" s="21"/>
      <c r="OB37" s="21"/>
      <c r="OC37" s="21"/>
      <c r="OD37" s="21"/>
      <c r="OE37" s="21"/>
      <c r="OF37" s="21"/>
      <c r="OG37" s="21"/>
      <c r="OH37" s="21"/>
      <c r="OI37" s="21"/>
      <c r="OJ37" s="21"/>
      <c r="OK37" s="21"/>
      <c r="OL37" s="21"/>
      <c r="OM37" s="21"/>
      <c r="ON37" s="21"/>
      <c r="OO37" s="21"/>
      <c r="OP37" s="21"/>
      <c r="OQ37" s="21"/>
      <c r="OR37" s="21"/>
      <c r="OS37" s="21"/>
      <c r="OT37" s="21"/>
      <c r="OU37" s="21"/>
      <c r="OV37" s="21"/>
      <c r="OW37" s="21"/>
      <c r="OX37" s="21"/>
      <c r="OY37" s="21"/>
      <c r="OZ37" s="21"/>
      <c r="PA37" s="21"/>
      <c r="PB37" s="21"/>
      <c r="PC37" s="21"/>
      <c r="PD37" s="21"/>
      <c r="PE37" s="21"/>
      <c r="PF37" s="21"/>
      <c r="PG37" s="21"/>
      <c r="PH37" s="21"/>
      <c r="PI37" s="21"/>
      <c r="PJ37" s="21"/>
      <c r="PK37" s="21"/>
      <c r="PL37" s="21"/>
      <c r="PM37" s="21"/>
      <c r="PN37" s="21"/>
      <c r="PO37" s="21"/>
      <c r="PP37" s="21"/>
      <c r="PQ37" s="21"/>
      <c r="PR37" s="21"/>
      <c r="PS37" s="21"/>
      <c r="PT37" s="21"/>
      <c r="PU37" s="21"/>
      <c r="PV37" s="21"/>
      <c r="PW37" s="21"/>
      <c r="PX37" s="21"/>
      <c r="PY37" s="21"/>
      <c r="PZ37" s="21"/>
      <c r="QA37" s="21"/>
      <c r="QB37" s="21"/>
      <c r="QC37" s="21"/>
      <c r="QD37" s="21"/>
      <c r="QE37" s="21"/>
      <c r="QF37" s="21"/>
      <c r="QG37" s="21"/>
      <c r="QH37" s="21"/>
      <c r="QI37" s="21"/>
      <c r="QJ37" s="21"/>
      <c r="QK37" s="21"/>
      <c r="QL37" s="21"/>
      <c r="QM37" s="21"/>
      <c r="QN37" s="21"/>
      <c r="QO37" s="21"/>
      <c r="QP37" s="21"/>
      <c r="QQ37" s="21"/>
      <c r="QR37" s="21"/>
      <c r="QS37" s="21"/>
      <c r="QT37" s="21"/>
      <c r="QU37" s="21"/>
      <c r="QV37" s="21"/>
      <c r="QW37" s="21"/>
      <c r="QX37" s="21"/>
      <c r="QY37" s="21"/>
      <c r="QZ37" s="21"/>
      <c r="RA37" s="21"/>
      <c r="RB37" s="21"/>
      <c r="RC37" s="21"/>
      <c r="RD37" s="21"/>
      <c r="RE37" s="21"/>
      <c r="RF37" s="21"/>
      <c r="RG37" s="21"/>
      <c r="RH37" s="21"/>
      <c r="RI37" s="21"/>
      <c r="RJ37" s="21"/>
      <c r="RK37" s="21"/>
      <c r="RL37" s="21"/>
      <c r="RM37" s="21"/>
      <c r="RN37" s="21"/>
      <c r="RO37" s="21"/>
      <c r="RP37" s="21"/>
      <c r="RQ37" s="21"/>
      <c r="RR37" s="21"/>
      <c r="RS37" s="21"/>
      <c r="RT37" s="21"/>
      <c r="RU37" s="21"/>
      <c r="RV37" s="21"/>
      <c r="RW37" s="21"/>
      <c r="RX37" s="21"/>
      <c r="RY37" s="21"/>
      <c r="RZ37" s="21"/>
      <c r="SA37" s="21"/>
      <c r="SB37" s="21"/>
      <c r="SC37" s="21"/>
      <c r="SD37" s="21"/>
      <c r="SE37" s="21"/>
      <c r="SF37" s="21"/>
      <c r="SG37" s="21"/>
      <c r="SH37" s="21"/>
      <c r="SI37" s="21"/>
      <c r="SJ37" s="21"/>
      <c r="SK37" s="21"/>
      <c r="SL37" s="21"/>
      <c r="SM37" s="21"/>
      <c r="SN37" s="21"/>
      <c r="SO37" s="21"/>
      <c r="SP37" s="21"/>
      <c r="SQ37" s="21"/>
      <c r="SR37" s="21"/>
      <c r="SS37" s="21"/>
      <c r="ST37" s="21"/>
      <c r="SU37" s="21"/>
      <c r="SV37" s="21"/>
      <c r="SW37" s="21"/>
      <c r="SX37" s="21"/>
      <c r="SY37" s="21"/>
      <c r="SZ37" s="21"/>
      <c r="TA37" s="21"/>
      <c r="TB37" s="21"/>
      <c r="TC37" s="21"/>
      <c r="TD37" s="21"/>
      <c r="TE37" s="21"/>
      <c r="TF37" s="21"/>
      <c r="TG37" s="21"/>
      <c r="TH37" s="21"/>
      <c r="TI37" s="21"/>
      <c r="TJ37" s="21"/>
      <c r="TK37" s="21"/>
      <c r="TL37" s="21"/>
      <c r="TM37" s="21"/>
      <c r="TN37" s="21"/>
      <c r="TO37" s="21"/>
      <c r="TP37" s="21"/>
      <c r="TQ37" s="21"/>
      <c r="TR37" s="21"/>
      <c r="TS37" s="21"/>
      <c r="TT37" s="21"/>
      <c r="TU37" s="21"/>
      <c r="TV37" s="21"/>
      <c r="TW37" s="21"/>
      <c r="TX37" s="21"/>
      <c r="TY37" s="21"/>
      <c r="TZ37" s="21"/>
      <c r="UA37" s="21"/>
      <c r="UB37" s="21"/>
      <c r="UC37" s="21"/>
      <c r="UD37" s="21"/>
      <c r="UE37" s="21"/>
      <c r="UF37" s="21"/>
      <c r="UG37" s="21"/>
      <c r="UH37" s="21"/>
      <c r="UI37" s="21"/>
      <c r="UJ37" s="21"/>
      <c r="UK37" s="21"/>
      <c r="UL37" s="21"/>
      <c r="UM37" s="21"/>
      <c r="UN37" s="21"/>
      <c r="UO37" s="21"/>
      <c r="UP37" s="21"/>
      <c r="UQ37" s="21"/>
      <c r="UR37" s="21"/>
      <c r="US37" s="21"/>
      <c r="UT37" s="21"/>
      <c r="UU37" s="21"/>
      <c r="UV37" s="21"/>
      <c r="UW37" s="21"/>
      <c r="UX37" s="21"/>
      <c r="UY37" s="21"/>
      <c r="UZ37" s="21"/>
      <c r="VA37" s="21"/>
      <c r="VB37" s="21"/>
      <c r="VC37" s="21"/>
      <c r="VD37" s="21"/>
      <c r="VE37" s="21"/>
      <c r="VF37" s="21"/>
      <c r="VG37" s="21"/>
      <c r="VH37" s="21"/>
      <c r="VI37" s="21"/>
      <c r="VJ37" s="21"/>
      <c r="VK37" s="21"/>
      <c r="VL37" s="21"/>
      <c r="VM37" s="21"/>
      <c r="VN37" s="21"/>
      <c r="VO37" s="21"/>
      <c r="VP37" s="21"/>
      <c r="VQ37" s="21"/>
      <c r="VR37" s="21"/>
      <c r="VS37" s="21"/>
      <c r="VT37" s="21"/>
      <c r="VU37" s="21"/>
      <c r="VV37" s="21"/>
      <c r="VW37" s="21"/>
      <c r="VX37" s="21"/>
      <c r="VY37" s="21"/>
      <c r="VZ37" s="21"/>
      <c r="WA37" s="21"/>
      <c r="WB37" s="21"/>
      <c r="WC37" s="21"/>
      <c r="WD37" s="21"/>
      <c r="WE37" s="21"/>
      <c r="WF37" s="21"/>
      <c r="WG37" s="21"/>
      <c r="WH37" s="21"/>
      <c r="WI37" s="21"/>
      <c r="WJ37" s="21"/>
      <c r="WK37" s="21"/>
      <c r="WL37" s="21"/>
      <c r="WM37" s="21"/>
      <c r="WN37" s="21"/>
      <c r="WO37" s="21"/>
      <c r="WP37" s="21"/>
      <c r="WQ37" s="21"/>
      <c r="WR37" s="21"/>
      <c r="WS37" s="21"/>
      <c r="WT37" s="21"/>
      <c r="WU37" s="21"/>
      <c r="WV37" s="21"/>
      <c r="WW37" s="21"/>
      <c r="WX37" s="21"/>
      <c r="WY37" s="21"/>
      <c r="WZ37" s="21"/>
      <c r="XA37" s="21"/>
      <c r="XB37" s="21"/>
      <c r="XC37" s="21"/>
      <c r="XD37" s="21"/>
      <c r="XE37" s="21"/>
      <c r="XF37" s="21"/>
      <c r="XG37" s="21"/>
      <c r="XH37" s="21"/>
      <c r="XI37" s="21"/>
      <c r="XJ37" s="21"/>
      <c r="XK37" s="21"/>
      <c r="XL37" s="21"/>
      <c r="XM37" s="21"/>
      <c r="XN37" s="21"/>
      <c r="XO37" s="21"/>
      <c r="XP37" s="21"/>
      <c r="XQ37" s="21"/>
      <c r="XR37" s="21"/>
      <c r="XS37" s="21"/>
      <c r="XT37" s="21"/>
      <c r="XU37" s="21"/>
      <c r="XV37" s="21"/>
      <c r="XW37" s="21"/>
      <c r="XX37" s="21"/>
      <c r="XY37" s="21"/>
      <c r="XZ37" s="21"/>
      <c r="YA37" s="21"/>
      <c r="YB37" s="21"/>
      <c r="YC37" s="21"/>
      <c r="YD37" s="21"/>
      <c r="YE37" s="21"/>
      <c r="YF37" s="21"/>
      <c r="YG37" s="21"/>
      <c r="YH37" s="21"/>
      <c r="YI37" s="21"/>
      <c r="YJ37" s="21"/>
      <c r="YK37" s="21"/>
      <c r="YL37" s="21"/>
      <c r="YM37" s="21"/>
      <c r="YN37" s="21"/>
      <c r="YO37" s="21"/>
      <c r="YP37" s="21"/>
      <c r="YQ37" s="21"/>
      <c r="YR37" s="21"/>
      <c r="YS37" s="21"/>
      <c r="YT37" s="21"/>
      <c r="YU37" s="21"/>
      <c r="YV37" s="21"/>
      <c r="YW37" s="21"/>
      <c r="YX37" s="21"/>
      <c r="YY37" s="21"/>
      <c r="YZ37" s="21"/>
      <c r="ZA37" s="21"/>
      <c r="ZB37" s="21"/>
      <c r="ZC37" s="21"/>
      <c r="ZD37" s="21"/>
      <c r="ZE37" s="21"/>
      <c r="ZF37" s="21"/>
      <c r="ZG37" s="21"/>
      <c r="ZH37" s="21"/>
      <c r="ZI37" s="21"/>
      <c r="ZJ37" s="21"/>
      <c r="ZK37" s="21"/>
      <c r="ZL37" s="21"/>
      <c r="ZM37" s="21"/>
      <c r="ZN37" s="21"/>
      <c r="ZO37" s="21"/>
      <c r="ZP37" s="21"/>
      <c r="ZQ37" s="21"/>
      <c r="ZR37" s="21"/>
      <c r="ZS37" s="21"/>
      <c r="ZT37" s="21"/>
      <c r="ZU37" s="21"/>
      <c r="ZV37" s="21"/>
      <c r="ZW37" s="21"/>
      <c r="ZX37" s="21"/>
      <c r="ZY37" s="21"/>
      <c r="ZZ37" s="21"/>
      <c r="AAA37" s="21"/>
      <c r="AAB37" s="21"/>
      <c r="AAC37" s="21"/>
      <c r="AAD37" s="21"/>
      <c r="AAE37" s="21"/>
      <c r="AAF37" s="21"/>
      <c r="AAG37" s="21"/>
      <c r="AAH37" s="21"/>
      <c r="AAI37" s="21"/>
      <c r="AAJ37" s="21"/>
      <c r="AAK37" s="21"/>
      <c r="AAL37" s="21"/>
      <c r="AAM37" s="21"/>
      <c r="AAN37" s="21"/>
      <c r="AAO37" s="21"/>
      <c r="AAP37" s="21"/>
      <c r="AAQ37" s="21"/>
      <c r="AAR37" s="21"/>
      <c r="AAS37" s="21"/>
      <c r="AAT37" s="21"/>
      <c r="AAU37" s="21"/>
      <c r="AAV37" s="21"/>
      <c r="AAW37" s="21"/>
      <c r="AAX37" s="21"/>
      <c r="AAY37" s="21"/>
      <c r="AAZ37" s="21"/>
      <c r="ABA37" s="21"/>
      <c r="ABB37" s="21"/>
      <c r="ABC37" s="21"/>
      <c r="ABD37" s="21"/>
      <c r="ABE37" s="21"/>
      <c r="ABF37" s="21"/>
      <c r="ABG37" s="21"/>
      <c r="ABH37" s="21"/>
      <c r="ABI37" s="21"/>
      <c r="ABJ37" s="21"/>
      <c r="ABK37" s="21"/>
      <c r="ABL37" s="21"/>
      <c r="ABM37" s="21"/>
      <c r="ABN37" s="21"/>
      <c r="ABO37" s="21"/>
      <c r="ABP37" s="21"/>
      <c r="ABQ37" s="21"/>
      <c r="ABR37" s="21"/>
      <c r="ABS37" s="21"/>
      <c r="ABT37" s="21"/>
      <c r="ABU37" s="21"/>
      <c r="ABV37" s="21"/>
      <c r="ABW37" s="21"/>
      <c r="ABX37" s="21"/>
      <c r="ABY37" s="21"/>
      <c r="ABZ37" s="21"/>
      <c r="ACA37" s="21"/>
      <c r="ACB37" s="21"/>
      <c r="ACC37" s="21"/>
      <c r="ACD37" s="21"/>
      <c r="ACE37" s="21"/>
      <c r="ACF37" s="21"/>
      <c r="ACG37" s="21"/>
      <c r="ACH37" s="21"/>
      <c r="ACI37" s="21"/>
      <c r="ACJ37" s="21"/>
      <c r="ACK37" s="21"/>
      <c r="ACL37" s="21"/>
      <c r="ACM37" s="21"/>
      <c r="ACN37" s="21"/>
      <c r="ACO37" s="21"/>
      <c r="ACP37" s="21"/>
      <c r="ACQ37" s="21"/>
      <c r="ACR37" s="21"/>
      <c r="ACS37" s="21"/>
      <c r="ACT37" s="21"/>
      <c r="ACU37" s="21"/>
      <c r="ACV37" s="21"/>
      <c r="ACW37" s="21"/>
      <c r="ACX37" s="21"/>
      <c r="ACY37" s="21"/>
      <c r="ACZ37" s="21"/>
      <c r="ADA37" s="21"/>
      <c r="ADB37" s="21"/>
      <c r="ADC37" s="21"/>
      <c r="ADD37" s="21"/>
      <c r="ADE37" s="21"/>
      <c r="ADF37" s="21"/>
      <c r="ADG37" s="21"/>
      <c r="ADH37" s="21"/>
      <c r="ADI37" s="21"/>
      <c r="ADJ37" s="21"/>
      <c r="ADK37" s="21"/>
      <c r="ADL37" s="21"/>
      <c r="ADM37" s="21"/>
      <c r="ADN37" s="21"/>
      <c r="ADO37" s="21"/>
      <c r="ADP37" s="21"/>
      <c r="ADQ37" s="21"/>
      <c r="ADR37" s="21"/>
      <c r="ADS37" s="21"/>
      <c r="ADT37" s="21"/>
      <c r="ADU37" s="21"/>
      <c r="ADV37" s="21"/>
      <c r="ADW37" s="21"/>
      <c r="ADX37" s="21"/>
      <c r="ADY37" s="21"/>
      <c r="ADZ37" s="21"/>
      <c r="AEA37" s="21"/>
      <c r="AEB37" s="21"/>
      <c r="AEC37" s="21"/>
      <c r="AED37" s="21"/>
      <c r="AEE37" s="21"/>
      <c r="AEF37" s="21"/>
      <c r="AEG37" s="21"/>
      <c r="AEH37" s="21"/>
      <c r="AEI37" s="21"/>
      <c r="AEJ37" s="21"/>
      <c r="AEK37" s="21"/>
      <c r="AEL37" s="21"/>
      <c r="AEM37" s="21"/>
      <c r="AEN37" s="21"/>
      <c r="AEO37" s="21"/>
      <c r="AEP37" s="21"/>
      <c r="AEQ37" s="21"/>
      <c r="AER37" s="21"/>
      <c r="AES37" s="21"/>
      <c r="AET37" s="21"/>
      <c r="AEU37" s="21"/>
      <c r="AEV37" s="21"/>
      <c r="AEW37" s="21"/>
      <c r="AEX37" s="21"/>
      <c r="AEY37" s="21"/>
      <c r="AEZ37" s="21"/>
      <c r="AFA37" s="21"/>
      <c r="AFB37" s="21"/>
      <c r="AFC37" s="21"/>
      <c r="AFD37" s="21"/>
      <c r="AFE37" s="21"/>
      <c r="AFF37" s="21"/>
      <c r="AFG37" s="21"/>
      <c r="AFH37" s="21"/>
      <c r="AFI37" s="21"/>
      <c r="AFJ37" s="21"/>
      <c r="AFK37" s="21"/>
      <c r="AFL37" s="21"/>
      <c r="AFM37" s="21"/>
      <c r="AFN37" s="21"/>
      <c r="AFO37" s="21"/>
      <c r="AFP37" s="21"/>
      <c r="AFQ37" s="21"/>
      <c r="AFR37" s="21"/>
      <c r="AFS37" s="21"/>
      <c r="AFT37" s="21"/>
      <c r="AFU37" s="21"/>
      <c r="AFV37" s="21"/>
      <c r="AFW37" s="21"/>
      <c r="AFX37" s="21"/>
      <c r="AFY37" s="21"/>
      <c r="AFZ37" s="21"/>
      <c r="AGA37" s="21"/>
      <c r="AGB37" s="21"/>
      <c r="AGC37" s="21"/>
      <c r="AGD37" s="21"/>
      <c r="AGE37" s="21"/>
      <c r="AGF37" s="21"/>
      <c r="AGG37" s="21"/>
      <c r="AGH37" s="21"/>
      <c r="AGI37" s="21"/>
      <c r="AGJ37" s="21"/>
      <c r="AGK37" s="21"/>
      <c r="AGL37" s="21"/>
      <c r="AGM37" s="21"/>
      <c r="AGN37" s="21"/>
      <c r="AGO37" s="21"/>
      <c r="AGP37" s="21"/>
      <c r="AGQ37" s="21"/>
      <c r="AGR37" s="21"/>
      <c r="AGS37" s="21"/>
      <c r="AGT37" s="21"/>
      <c r="AGU37" s="21"/>
      <c r="AGV37" s="21"/>
      <c r="AGW37" s="21"/>
      <c r="AGX37" s="21"/>
      <c r="AGY37" s="21"/>
      <c r="AGZ37" s="21"/>
      <c r="AHA37" s="21"/>
      <c r="AHB37" s="21"/>
      <c r="AHC37" s="21"/>
      <c r="AHD37" s="21"/>
      <c r="AHE37" s="21"/>
      <c r="AHF37" s="21"/>
      <c r="AHG37" s="21"/>
      <c r="AHH37" s="21"/>
      <c r="AHI37" s="21"/>
      <c r="AHJ37" s="21"/>
      <c r="AHK37" s="21"/>
      <c r="AHL37" s="21"/>
      <c r="AHM37" s="21"/>
      <c r="AHN37" s="21"/>
      <c r="AHO37" s="21"/>
      <c r="AHP37" s="21"/>
      <c r="AHQ37" s="21"/>
      <c r="AHR37" s="21"/>
      <c r="AHS37" s="21"/>
      <c r="AHT37" s="21"/>
      <c r="AHU37" s="21"/>
      <c r="AHV37" s="21"/>
      <c r="AHW37" s="21"/>
      <c r="AHX37" s="21"/>
      <c r="AHY37" s="21"/>
      <c r="AHZ37" s="21"/>
      <c r="AIA37" s="21"/>
      <c r="AIB37" s="21"/>
      <c r="AIC37" s="21"/>
      <c r="AID37" s="21"/>
      <c r="AIE37" s="21"/>
      <c r="AIF37" s="21"/>
      <c r="AIG37" s="21"/>
      <c r="AIH37" s="21"/>
      <c r="AII37" s="21"/>
      <c r="AIJ37" s="21"/>
      <c r="AIK37" s="21"/>
      <c r="AIL37" s="21"/>
      <c r="AIM37" s="21"/>
      <c r="AIN37" s="21"/>
      <c r="AIO37" s="21"/>
      <c r="AIP37" s="21"/>
      <c r="AIQ37" s="21"/>
      <c r="AIR37" s="21"/>
      <c r="AIS37" s="21"/>
      <c r="AIT37" s="21"/>
      <c r="AIU37" s="21"/>
      <c r="AIV37" s="21"/>
      <c r="AIW37" s="21"/>
      <c r="AIX37" s="21"/>
      <c r="AIY37" s="21"/>
      <c r="AIZ37" s="21"/>
      <c r="AJA37" s="21"/>
      <c r="AJB37" s="21"/>
      <c r="AJC37" s="21"/>
      <c r="AJD37" s="21"/>
      <c r="AJE37" s="21"/>
      <c r="AJF37" s="21"/>
      <c r="AJG37" s="21"/>
      <c r="AJH37" s="21"/>
      <c r="AJI37" s="21"/>
      <c r="AJJ37" s="21"/>
      <c r="AJK37" s="21"/>
      <c r="AJL37" s="21"/>
      <c r="AJM37" s="21"/>
      <c r="AJN37" s="21"/>
      <c r="AJO37" s="21"/>
      <c r="AJP37" s="21"/>
      <c r="AJQ37" s="21"/>
      <c r="AJR37" s="21"/>
      <c r="AJS37" s="21"/>
      <c r="AJT37" s="21"/>
      <c r="AJU37" s="21"/>
      <c r="AJV37" s="21"/>
      <c r="AJW37" s="21"/>
      <c r="AJX37" s="21"/>
      <c r="AJY37" s="21"/>
      <c r="AJZ37" s="21"/>
      <c r="AKA37" s="21"/>
      <c r="AKB37" s="21"/>
      <c r="AKC37" s="21"/>
      <c r="AKD37" s="21"/>
      <c r="AKE37" s="21"/>
      <c r="AKF37" s="21"/>
      <c r="AKG37" s="21"/>
      <c r="AKH37" s="21"/>
      <c r="AKI37" s="21"/>
      <c r="AKJ37" s="21"/>
      <c r="AKK37" s="21"/>
      <c r="AKL37" s="21"/>
      <c r="AKM37" s="21"/>
      <c r="AKN37" s="21"/>
      <c r="AKO37" s="21"/>
      <c r="AKP37" s="21"/>
      <c r="AKQ37" s="21"/>
      <c r="AKR37" s="21"/>
      <c r="AKS37" s="21"/>
      <c r="AKT37" s="21"/>
      <c r="AKU37" s="21"/>
      <c r="AKV37" s="21"/>
      <c r="AKW37" s="21"/>
      <c r="AKX37" s="21"/>
      <c r="AKY37" s="21"/>
      <c r="AKZ37" s="21"/>
      <c r="ALA37" s="21"/>
      <c r="ALB37" s="21"/>
      <c r="ALC37" s="21"/>
      <c r="ALD37" s="21"/>
      <c r="ALE37" s="21"/>
      <c r="ALF37" s="21"/>
      <c r="ALG37" s="21"/>
      <c r="ALH37" s="21"/>
      <c r="ALI37" s="21"/>
      <c r="ALJ37" s="21"/>
      <c r="ALK37" s="21"/>
      <c r="ALL37" s="21"/>
      <c r="ALM37" s="21"/>
      <c r="ALN37" s="21"/>
      <c r="ALO37" s="21"/>
      <c r="ALP37" s="21"/>
      <c r="ALQ37" s="21"/>
      <c r="ALR37" s="21"/>
      <c r="ALS37" s="21"/>
      <c r="ALT37" s="21"/>
      <c r="ALU37" s="21"/>
      <c r="ALV37" s="21"/>
      <c r="ALW37" s="21"/>
      <c r="ALX37" s="21"/>
      <c r="ALY37" s="21"/>
      <c r="ALZ37" s="21"/>
      <c r="AMA37" s="21"/>
      <c r="AMB37" s="21"/>
      <c r="AMC37" s="21"/>
      <c r="AMD37" s="21"/>
      <c r="AME37" s="21"/>
      <c r="AMF37" s="21"/>
      <c r="AMG37" s="21"/>
      <c r="AMH37" s="21"/>
      <c r="AMI37" s="21"/>
      <c r="AMJ37" s="21"/>
      <c r="AMK37" s="21"/>
    </row>
    <row r="38" spans="1:1025" s="20" customFormat="1" ht="15" x14ac:dyDescent="0.2">
      <c r="A38" s="84">
        <f t="shared" si="1"/>
        <v>20</v>
      </c>
      <c r="B38" s="53"/>
      <c r="C38" s="54"/>
      <c r="D38" s="55"/>
      <c r="E38" s="56" t="str">
        <f t="shared" si="2"/>
        <v/>
      </c>
      <c r="F38" s="85">
        <f t="shared" ref="F38" si="3">IF(E38=1,D38*0.8,IF(E38=2,D38*0.6,IF(E38=3,D38*0.4,IF(E38=4,D38*0.2,0))))</f>
        <v>0</v>
      </c>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7"/>
      <c r="BR38" s="147"/>
      <c r="BS38" s="147"/>
      <c r="BT38" s="147"/>
      <c r="BU38" s="147"/>
      <c r="BV38" s="147"/>
      <c r="BW38" s="147"/>
      <c r="BX38" s="147"/>
      <c r="BY38" s="147"/>
      <c r="BZ38" s="147"/>
      <c r="CA38" s="147"/>
      <c r="CB38" s="147"/>
      <c r="CC38" s="147"/>
      <c r="CD38" s="147"/>
      <c r="CE38" s="147"/>
      <c r="CF38" s="147"/>
      <c r="CG38" s="147"/>
      <c r="CH38" s="147"/>
      <c r="CI38" s="147"/>
      <c r="CJ38" s="147"/>
      <c r="CK38" s="147"/>
      <c r="CL38" s="147"/>
      <c r="CM38" s="147"/>
      <c r="CN38" s="147"/>
      <c r="CO38" s="147"/>
      <c r="CP38" s="147"/>
      <c r="CQ38" s="147"/>
      <c r="CR38" s="147"/>
      <c r="CS38" s="147"/>
      <c r="CT38" s="147"/>
      <c r="CU38" s="147"/>
      <c r="CV38" s="147"/>
      <c r="CW38" s="147"/>
      <c r="CX38" s="147"/>
      <c r="CY38" s="147"/>
      <c r="CZ38" s="147"/>
      <c r="DA38" s="147"/>
      <c r="DB38" s="147"/>
      <c r="DC38" s="147"/>
      <c r="DD38" s="147"/>
      <c r="DE38" s="147"/>
      <c r="DF38" s="147"/>
      <c r="DG38" s="147"/>
      <c r="DH38" s="147"/>
      <c r="DI38" s="147"/>
      <c r="DJ38" s="147"/>
      <c r="DK38" s="147"/>
      <c r="DL38" s="147"/>
      <c r="DM38" s="147"/>
      <c r="DN38" s="147"/>
      <c r="DO38" s="147"/>
      <c r="DP38" s="147"/>
      <c r="DQ38" s="147"/>
      <c r="DR38" s="147"/>
      <c r="DS38" s="147"/>
      <c r="DT38" s="147"/>
      <c r="DU38" s="147"/>
      <c r="DV38" s="147"/>
      <c r="DW38" s="147"/>
      <c r="DX38" s="147"/>
      <c r="DY38" s="147"/>
      <c r="DZ38" s="147"/>
      <c r="EA38" s="147"/>
      <c r="EB38" s="147"/>
      <c r="EC38" s="147"/>
      <c r="ED38" s="147"/>
      <c r="EE38" s="147"/>
      <c r="EF38" s="147"/>
      <c r="EG38" s="147"/>
      <c r="EH38" s="147"/>
      <c r="EI38" s="147"/>
      <c r="EJ38" s="147"/>
      <c r="EK38" s="147"/>
      <c r="EL38" s="147"/>
      <c r="EM38" s="147"/>
      <c r="EN38" s="147"/>
      <c r="EO38" s="147"/>
      <c r="EP38" s="147"/>
      <c r="EQ38" s="147"/>
      <c r="ER38" s="147"/>
      <c r="ES38" s="147"/>
      <c r="ET38" s="147"/>
      <c r="EU38" s="147"/>
      <c r="EV38" s="147"/>
      <c r="EW38" s="147"/>
      <c r="EX38" s="147"/>
      <c r="EY38" s="147"/>
      <c r="EZ38" s="147"/>
      <c r="FA38" s="147"/>
      <c r="FB38" s="147"/>
      <c r="FC38" s="147"/>
      <c r="FD38" s="147"/>
      <c r="FE38" s="147"/>
      <c r="FF38" s="147"/>
      <c r="FG38" s="147"/>
      <c r="FH38" s="147"/>
      <c r="FI38" s="147"/>
      <c r="FJ38" s="147"/>
      <c r="FK38" s="147"/>
      <c r="FL38" s="147"/>
      <c r="FM38" s="147"/>
      <c r="FN38" s="147"/>
      <c r="FO38" s="147"/>
      <c r="FP38" s="147"/>
      <c r="FQ38" s="147"/>
      <c r="FR38" s="147"/>
      <c r="FS38" s="147"/>
      <c r="FT38" s="147"/>
      <c r="FU38" s="147"/>
      <c r="FV38" s="147"/>
      <c r="FW38" s="147"/>
      <c r="FX38" s="147"/>
      <c r="FY38" s="147"/>
      <c r="FZ38" s="147"/>
      <c r="GA38" s="147"/>
      <c r="GB38" s="147"/>
      <c r="GC38" s="147"/>
      <c r="GD38" s="147"/>
      <c r="GE38" s="147"/>
      <c r="GF38" s="147"/>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c r="IV38" s="21"/>
      <c r="IW38" s="21"/>
      <c r="IX38" s="21"/>
      <c r="IY38" s="21"/>
      <c r="IZ38" s="21"/>
      <c r="JA38" s="21"/>
      <c r="JB38" s="21"/>
      <c r="JC38" s="21"/>
      <c r="JD38" s="21"/>
      <c r="JE38" s="21"/>
      <c r="JF38" s="21"/>
      <c r="JG38" s="21"/>
      <c r="JH38" s="21"/>
      <c r="JI38" s="21"/>
      <c r="JJ38" s="21"/>
      <c r="JK38" s="21"/>
      <c r="JL38" s="21"/>
      <c r="JM38" s="21"/>
      <c r="JN38" s="21"/>
      <c r="JO38" s="21"/>
      <c r="JP38" s="21"/>
      <c r="JQ38" s="21"/>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21"/>
      <c r="NI38" s="21"/>
      <c r="NJ38" s="21"/>
      <c r="NK38" s="21"/>
      <c r="NL38" s="21"/>
      <c r="NM38" s="21"/>
      <c r="NN38" s="21"/>
      <c r="NO38" s="21"/>
      <c r="NP38" s="21"/>
      <c r="NQ38" s="21"/>
      <c r="NR38" s="21"/>
      <c r="NS38" s="21"/>
      <c r="NT38" s="21"/>
      <c r="NU38" s="21"/>
      <c r="NV38" s="21"/>
      <c r="NW38" s="21"/>
      <c r="NX38" s="21"/>
      <c r="NY38" s="21"/>
      <c r="NZ38" s="21"/>
      <c r="OA38" s="21"/>
      <c r="OB38" s="21"/>
      <c r="OC38" s="21"/>
      <c r="OD38" s="21"/>
      <c r="OE38" s="21"/>
      <c r="OF38" s="21"/>
      <c r="OG38" s="21"/>
      <c r="OH38" s="21"/>
      <c r="OI38" s="21"/>
      <c r="OJ38" s="21"/>
      <c r="OK38" s="21"/>
      <c r="OL38" s="21"/>
      <c r="OM38" s="21"/>
      <c r="ON38" s="21"/>
      <c r="OO38" s="21"/>
      <c r="OP38" s="21"/>
      <c r="OQ38" s="21"/>
      <c r="OR38" s="21"/>
      <c r="OS38" s="21"/>
      <c r="OT38" s="21"/>
      <c r="OU38" s="21"/>
      <c r="OV38" s="21"/>
      <c r="OW38" s="21"/>
      <c r="OX38" s="21"/>
      <c r="OY38" s="21"/>
      <c r="OZ38" s="21"/>
      <c r="PA38" s="21"/>
      <c r="PB38" s="21"/>
      <c r="PC38" s="21"/>
      <c r="PD38" s="21"/>
      <c r="PE38" s="21"/>
      <c r="PF38" s="21"/>
      <c r="PG38" s="21"/>
      <c r="PH38" s="21"/>
      <c r="PI38" s="21"/>
      <c r="PJ38" s="21"/>
      <c r="PK38" s="21"/>
      <c r="PL38" s="21"/>
      <c r="PM38" s="21"/>
      <c r="PN38" s="21"/>
      <c r="PO38" s="21"/>
      <c r="PP38" s="21"/>
      <c r="PQ38" s="21"/>
      <c r="PR38" s="21"/>
      <c r="PS38" s="21"/>
      <c r="PT38" s="21"/>
      <c r="PU38" s="21"/>
      <c r="PV38" s="21"/>
      <c r="PW38" s="21"/>
      <c r="PX38" s="21"/>
      <c r="PY38" s="21"/>
      <c r="PZ38" s="21"/>
      <c r="QA38" s="21"/>
      <c r="QB38" s="21"/>
      <c r="QC38" s="21"/>
      <c r="QD38" s="21"/>
      <c r="QE38" s="21"/>
      <c r="QF38" s="21"/>
      <c r="QG38" s="21"/>
      <c r="QH38" s="21"/>
      <c r="QI38" s="21"/>
      <c r="QJ38" s="21"/>
      <c r="QK38" s="21"/>
      <c r="QL38" s="21"/>
      <c r="QM38" s="21"/>
      <c r="QN38" s="21"/>
      <c r="QO38" s="21"/>
      <c r="QP38" s="21"/>
      <c r="QQ38" s="21"/>
      <c r="QR38" s="21"/>
      <c r="QS38" s="21"/>
      <c r="QT38" s="21"/>
      <c r="QU38" s="21"/>
      <c r="QV38" s="21"/>
      <c r="QW38" s="21"/>
      <c r="QX38" s="21"/>
      <c r="QY38" s="21"/>
      <c r="QZ38" s="21"/>
      <c r="RA38" s="21"/>
      <c r="RB38" s="21"/>
      <c r="RC38" s="21"/>
      <c r="RD38" s="21"/>
      <c r="RE38" s="21"/>
      <c r="RF38" s="21"/>
      <c r="RG38" s="21"/>
      <c r="RH38" s="21"/>
      <c r="RI38" s="21"/>
      <c r="RJ38" s="21"/>
      <c r="RK38" s="21"/>
      <c r="RL38" s="21"/>
      <c r="RM38" s="21"/>
      <c r="RN38" s="21"/>
      <c r="RO38" s="21"/>
      <c r="RP38" s="21"/>
      <c r="RQ38" s="21"/>
      <c r="RR38" s="21"/>
      <c r="RS38" s="21"/>
      <c r="RT38" s="21"/>
      <c r="RU38" s="21"/>
      <c r="RV38" s="21"/>
      <c r="RW38" s="21"/>
      <c r="RX38" s="21"/>
      <c r="RY38" s="21"/>
      <c r="RZ38" s="21"/>
      <c r="SA38" s="21"/>
      <c r="SB38" s="21"/>
      <c r="SC38" s="21"/>
      <c r="SD38" s="21"/>
      <c r="SE38" s="21"/>
      <c r="SF38" s="21"/>
      <c r="SG38" s="21"/>
      <c r="SH38" s="21"/>
      <c r="SI38" s="21"/>
      <c r="SJ38" s="21"/>
      <c r="SK38" s="21"/>
      <c r="SL38" s="21"/>
      <c r="SM38" s="21"/>
      <c r="SN38" s="21"/>
      <c r="SO38" s="21"/>
      <c r="SP38" s="21"/>
      <c r="SQ38" s="21"/>
      <c r="SR38" s="21"/>
      <c r="SS38" s="21"/>
      <c r="ST38" s="21"/>
      <c r="SU38" s="21"/>
      <c r="SV38" s="21"/>
      <c r="SW38" s="21"/>
      <c r="SX38" s="21"/>
      <c r="SY38" s="21"/>
      <c r="SZ38" s="21"/>
      <c r="TA38" s="21"/>
      <c r="TB38" s="21"/>
      <c r="TC38" s="21"/>
      <c r="TD38" s="21"/>
      <c r="TE38" s="21"/>
      <c r="TF38" s="21"/>
      <c r="TG38" s="21"/>
      <c r="TH38" s="21"/>
      <c r="TI38" s="21"/>
      <c r="TJ38" s="21"/>
      <c r="TK38" s="21"/>
      <c r="TL38" s="21"/>
      <c r="TM38" s="21"/>
      <c r="TN38" s="21"/>
      <c r="TO38" s="21"/>
      <c r="TP38" s="21"/>
      <c r="TQ38" s="21"/>
      <c r="TR38" s="21"/>
      <c r="TS38" s="21"/>
      <c r="TT38" s="21"/>
      <c r="TU38" s="21"/>
      <c r="TV38" s="21"/>
      <c r="TW38" s="21"/>
      <c r="TX38" s="21"/>
      <c r="TY38" s="21"/>
      <c r="TZ38" s="21"/>
      <c r="UA38" s="21"/>
      <c r="UB38" s="21"/>
      <c r="UC38" s="21"/>
      <c r="UD38" s="21"/>
      <c r="UE38" s="21"/>
      <c r="UF38" s="21"/>
      <c r="UG38" s="21"/>
      <c r="UH38" s="21"/>
      <c r="UI38" s="21"/>
      <c r="UJ38" s="21"/>
      <c r="UK38" s="21"/>
      <c r="UL38" s="21"/>
      <c r="UM38" s="21"/>
      <c r="UN38" s="21"/>
      <c r="UO38" s="21"/>
      <c r="UP38" s="21"/>
      <c r="UQ38" s="21"/>
      <c r="UR38" s="21"/>
      <c r="US38" s="21"/>
      <c r="UT38" s="21"/>
      <c r="UU38" s="21"/>
      <c r="UV38" s="21"/>
      <c r="UW38" s="21"/>
      <c r="UX38" s="21"/>
      <c r="UY38" s="21"/>
      <c r="UZ38" s="21"/>
      <c r="VA38" s="21"/>
      <c r="VB38" s="21"/>
      <c r="VC38" s="21"/>
      <c r="VD38" s="21"/>
      <c r="VE38" s="21"/>
      <c r="VF38" s="21"/>
      <c r="VG38" s="21"/>
      <c r="VH38" s="21"/>
      <c r="VI38" s="21"/>
      <c r="VJ38" s="21"/>
      <c r="VK38" s="21"/>
      <c r="VL38" s="21"/>
      <c r="VM38" s="21"/>
      <c r="VN38" s="21"/>
      <c r="VO38" s="21"/>
      <c r="VP38" s="21"/>
      <c r="VQ38" s="21"/>
      <c r="VR38" s="21"/>
      <c r="VS38" s="21"/>
      <c r="VT38" s="21"/>
      <c r="VU38" s="21"/>
      <c r="VV38" s="21"/>
      <c r="VW38" s="21"/>
      <c r="VX38" s="21"/>
      <c r="VY38" s="21"/>
      <c r="VZ38" s="21"/>
      <c r="WA38" s="21"/>
      <c r="WB38" s="21"/>
      <c r="WC38" s="21"/>
      <c r="WD38" s="21"/>
      <c r="WE38" s="21"/>
      <c r="WF38" s="21"/>
      <c r="WG38" s="21"/>
      <c r="WH38" s="21"/>
      <c r="WI38" s="21"/>
      <c r="WJ38" s="21"/>
      <c r="WK38" s="21"/>
      <c r="WL38" s="21"/>
      <c r="WM38" s="21"/>
      <c r="WN38" s="21"/>
      <c r="WO38" s="21"/>
      <c r="WP38" s="21"/>
      <c r="WQ38" s="21"/>
      <c r="WR38" s="21"/>
      <c r="WS38" s="21"/>
      <c r="WT38" s="21"/>
      <c r="WU38" s="21"/>
      <c r="WV38" s="21"/>
      <c r="WW38" s="21"/>
      <c r="WX38" s="21"/>
      <c r="WY38" s="21"/>
      <c r="WZ38" s="21"/>
      <c r="XA38" s="21"/>
      <c r="XB38" s="21"/>
      <c r="XC38" s="21"/>
      <c r="XD38" s="21"/>
      <c r="XE38" s="21"/>
      <c r="XF38" s="21"/>
      <c r="XG38" s="21"/>
      <c r="XH38" s="21"/>
      <c r="XI38" s="21"/>
      <c r="XJ38" s="21"/>
      <c r="XK38" s="21"/>
      <c r="XL38" s="21"/>
      <c r="XM38" s="21"/>
      <c r="XN38" s="21"/>
      <c r="XO38" s="21"/>
      <c r="XP38" s="21"/>
      <c r="XQ38" s="21"/>
      <c r="XR38" s="21"/>
      <c r="XS38" s="21"/>
      <c r="XT38" s="21"/>
      <c r="XU38" s="21"/>
      <c r="XV38" s="21"/>
      <c r="XW38" s="21"/>
      <c r="XX38" s="21"/>
      <c r="XY38" s="21"/>
      <c r="XZ38" s="21"/>
      <c r="YA38" s="21"/>
      <c r="YB38" s="21"/>
      <c r="YC38" s="21"/>
      <c r="YD38" s="21"/>
      <c r="YE38" s="21"/>
      <c r="YF38" s="21"/>
      <c r="YG38" s="21"/>
      <c r="YH38" s="21"/>
      <c r="YI38" s="21"/>
      <c r="YJ38" s="21"/>
      <c r="YK38" s="21"/>
      <c r="YL38" s="21"/>
      <c r="YM38" s="21"/>
      <c r="YN38" s="21"/>
      <c r="YO38" s="21"/>
      <c r="YP38" s="21"/>
      <c r="YQ38" s="21"/>
      <c r="YR38" s="21"/>
      <c r="YS38" s="21"/>
      <c r="YT38" s="21"/>
      <c r="YU38" s="21"/>
      <c r="YV38" s="21"/>
      <c r="YW38" s="21"/>
      <c r="YX38" s="21"/>
      <c r="YY38" s="21"/>
      <c r="YZ38" s="21"/>
      <c r="ZA38" s="21"/>
      <c r="ZB38" s="21"/>
      <c r="ZC38" s="21"/>
      <c r="ZD38" s="21"/>
      <c r="ZE38" s="21"/>
      <c r="ZF38" s="21"/>
      <c r="ZG38" s="21"/>
      <c r="ZH38" s="21"/>
      <c r="ZI38" s="21"/>
      <c r="ZJ38" s="21"/>
      <c r="ZK38" s="21"/>
      <c r="ZL38" s="21"/>
      <c r="ZM38" s="21"/>
      <c r="ZN38" s="21"/>
      <c r="ZO38" s="21"/>
      <c r="ZP38" s="21"/>
      <c r="ZQ38" s="21"/>
      <c r="ZR38" s="21"/>
      <c r="ZS38" s="21"/>
      <c r="ZT38" s="21"/>
      <c r="ZU38" s="21"/>
      <c r="ZV38" s="21"/>
      <c r="ZW38" s="21"/>
      <c r="ZX38" s="21"/>
      <c r="ZY38" s="21"/>
      <c r="ZZ38" s="21"/>
      <c r="AAA38" s="21"/>
      <c r="AAB38" s="21"/>
      <c r="AAC38" s="21"/>
      <c r="AAD38" s="21"/>
      <c r="AAE38" s="21"/>
      <c r="AAF38" s="21"/>
      <c r="AAG38" s="21"/>
      <c r="AAH38" s="21"/>
      <c r="AAI38" s="21"/>
      <c r="AAJ38" s="21"/>
      <c r="AAK38" s="21"/>
      <c r="AAL38" s="21"/>
      <c r="AAM38" s="21"/>
      <c r="AAN38" s="21"/>
      <c r="AAO38" s="21"/>
      <c r="AAP38" s="21"/>
      <c r="AAQ38" s="21"/>
      <c r="AAR38" s="21"/>
      <c r="AAS38" s="21"/>
      <c r="AAT38" s="21"/>
      <c r="AAU38" s="21"/>
      <c r="AAV38" s="21"/>
      <c r="AAW38" s="21"/>
      <c r="AAX38" s="21"/>
      <c r="AAY38" s="21"/>
      <c r="AAZ38" s="21"/>
      <c r="ABA38" s="21"/>
      <c r="ABB38" s="21"/>
      <c r="ABC38" s="21"/>
      <c r="ABD38" s="21"/>
      <c r="ABE38" s="21"/>
      <c r="ABF38" s="21"/>
      <c r="ABG38" s="21"/>
      <c r="ABH38" s="21"/>
      <c r="ABI38" s="21"/>
      <c r="ABJ38" s="21"/>
      <c r="ABK38" s="21"/>
      <c r="ABL38" s="21"/>
      <c r="ABM38" s="21"/>
      <c r="ABN38" s="21"/>
      <c r="ABO38" s="21"/>
      <c r="ABP38" s="21"/>
      <c r="ABQ38" s="21"/>
      <c r="ABR38" s="21"/>
      <c r="ABS38" s="21"/>
      <c r="ABT38" s="21"/>
      <c r="ABU38" s="21"/>
      <c r="ABV38" s="21"/>
      <c r="ABW38" s="21"/>
      <c r="ABX38" s="21"/>
      <c r="ABY38" s="21"/>
      <c r="ABZ38" s="21"/>
      <c r="ACA38" s="21"/>
      <c r="ACB38" s="21"/>
      <c r="ACC38" s="21"/>
      <c r="ACD38" s="21"/>
      <c r="ACE38" s="21"/>
      <c r="ACF38" s="21"/>
      <c r="ACG38" s="21"/>
      <c r="ACH38" s="21"/>
      <c r="ACI38" s="21"/>
      <c r="ACJ38" s="21"/>
      <c r="ACK38" s="21"/>
      <c r="ACL38" s="21"/>
      <c r="ACM38" s="21"/>
      <c r="ACN38" s="21"/>
      <c r="ACO38" s="21"/>
      <c r="ACP38" s="21"/>
      <c r="ACQ38" s="21"/>
      <c r="ACR38" s="21"/>
      <c r="ACS38" s="21"/>
      <c r="ACT38" s="21"/>
      <c r="ACU38" s="21"/>
      <c r="ACV38" s="21"/>
      <c r="ACW38" s="21"/>
      <c r="ACX38" s="21"/>
      <c r="ACY38" s="21"/>
      <c r="ACZ38" s="21"/>
      <c r="ADA38" s="21"/>
      <c r="ADB38" s="21"/>
      <c r="ADC38" s="21"/>
      <c r="ADD38" s="21"/>
      <c r="ADE38" s="21"/>
      <c r="ADF38" s="21"/>
      <c r="ADG38" s="21"/>
      <c r="ADH38" s="21"/>
      <c r="ADI38" s="21"/>
      <c r="ADJ38" s="21"/>
      <c r="ADK38" s="21"/>
      <c r="ADL38" s="21"/>
      <c r="ADM38" s="21"/>
      <c r="ADN38" s="21"/>
      <c r="ADO38" s="21"/>
      <c r="ADP38" s="21"/>
      <c r="ADQ38" s="21"/>
      <c r="ADR38" s="21"/>
      <c r="ADS38" s="21"/>
      <c r="ADT38" s="21"/>
      <c r="ADU38" s="21"/>
      <c r="ADV38" s="21"/>
      <c r="ADW38" s="21"/>
      <c r="ADX38" s="21"/>
      <c r="ADY38" s="21"/>
      <c r="ADZ38" s="21"/>
      <c r="AEA38" s="21"/>
      <c r="AEB38" s="21"/>
      <c r="AEC38" s="21"/>
      <c r="AED38" s="21"/>
      <c r="AEE38" s="21"/>
      <c r="AEF38" s="21"/>
      <c r="AEG38" s="21"/>
      <c r="AEH38" s="21"/>
      <c r="AEI38" s="21"/>
      <c r="AEJ38" s="21"/>
      <c r="AEK38" s="21"/>
      <c r="AEL38" s="21"/>
      <c r="AEM38" s="21"/>
      <c r="AEN38" s="21"/>
      <c r="AEO38" s="21"/>
      <c r="AEP38" s="21"/>
      <c r="AEQ38" s="21"/>
      <c r="AER38" s="21"/>
      <c r="AES38" s="21"/>
      <c r="AET38" s="21"/>
      <c r="AEU38" s="21"/>
      <c r="AEV38" s="21"/>
      <c r="AEW38" s="21"/>
      <c r="AEX38" s="21"/>
      <c r="AEY38" s="21"/>
      <c r="AEZ38" s="21"/>
      <c r="AFA38" s="21"/>
      <c r="AFB38" s="21"/>
      <c r="AFC38" s="21"/>
      <c r="AFD38" s="21"/>
      <c r="AFE38" s="21"/>
      <c r="AFF38" s="21"/>
      <c r="AFG38" s="21"/>
      <c r="AFH38" s="21"/>
      <c r="AFI38" s="21"/>
      <c r="AFJ38" s="21"/>
      <c r="AFK38" s="21"/>
      <c r="AFL38" s="21"/>
      <c r="AFM38" s="21"/>
      <c r="AFN38" s="21"/>
      <c r="AFO38" s="21"/>
      <c r="AFP38" s="21"/>
      <c r="AFQ38" s="21"/>
      <c r="AFR38" s="21"/>
      <c r="AFS38" s="21"/>
      <c r="AFT38" s="21"/>
      <c r="AFU38" s="21"/>
      <c r="AFV38" s="21"/>
      <c r="AFW38" s="21"/>
      <c r="AFX38" s="21"/>
      <c r="AFY38" s="21"/>
      <c r="AFZ38" s="21"/>
      <c r="AGA38" s="21"/>
      <c r="AGB38" s="21"/>
      <c r="AGC38" s="21"/>
      <c r="AGD38" s="21"/>
      <c r="AGE38" s="21"/>
      <c r="AGF38" s="21"/>
      <c r="AGG38" s="21"/>
      <c r="AGH38" s="21"/>
      <c r="AGI38" s="21"/>
      <c r="AGJ38" s="21"/>
      <c r="AGK38" s="21"/>
      <c r="AGL38" s="21"/>
      <c r="AGM38" s="21"/>
      <c r="AGN38" s="21"/>
      <c r="AGO38" s="21"/>
      <c r="AGP38" s="21"/>
      <c r="AGQ38" s="21"/>
      <c r="AGR38" s="21"/>
      <c r="AGS38" s="21"/>
      <c r="AGT38" s="21"/>
      <c r="AGU38" s="21"/>
      <c r="AGV38" s="21"/>
      <c r="AGW38" s="21"/>
      <c r="AGX38" s="21"/>
      <c r="AGY38" s="21"/>
      <c r="AGZ38" s="21"/>
      <c r="AHA38" s="21"/>
      <c r="AHB38" s="21"/>
      <c r="AHC38" s="21"/>
      <c r="AHD38" s="21"/>
      <c r="AHE38" s="21"/>
      <c r="AHF38" s="21"/>
      <c r="AHG38" s="21"/>
      <c r="AHH38" s="21"/>
      <c r="AHI38" s="21"/>
      <c r="AHJ38" s="21"/>
      <c r="AHK38" s="21"/>
      <c r="AHL38" s="21"/>
      <c r="AHM38" s="21"/>
      <c r="AHN38" s="21"/>
      <c r="AHO38" s="21"/>
      <c r="AHP38" s="21"/>
      <c r="AHQ38" s="21"/>
      <c r="AHR38" s="21"/>
      <c r="AHS38" s="21"/>
      <c r="AHT38" s="21"/>
      <c r="AHU38" s="21"/>
      <c r="AHV38" s="21"/>
      <c r="AHW38" s="21"/>
      <c r="AHX38" s="21"/>
      <c r="AHY38" s="21"/>
      <c r="AHZ38" s="21"/>
      <c r="AIA38" s="21"/>
      <c r="AIB38" s="21"/>
      <c r="AIC38" s="21"/>
      <c r="AID38" s="21"/>
      <c r="AIE38" s="21"/>
      <c r="AIF38" s="21"/>
      <c r="AIG38" s="21"/>
      <c r="AIH38" s="21"/>
      <c r="AII38" s="21"/>
      <c r="AIJ38" s="21"/>
      <c r="AIK38" s="21"/>
      <c r="AIL38" s="21"/>
      <c r="AIM38" s="21"/>
      <c r="AIN38" s="21"/>
      <c r="AIO38" s="21"/>
      <c r="AIP38" s="21"/>
      <c r="AIQ38" s="21"/>
      <c r="AIR38" s="21"/>
      <c r="AIS38" s="21"/>
      <c r="AIT38" s="21"/>
      <c r="AIU38" s="21"/>
      <c r="AIV38" s="21"/>
      <c r="AIW38" s="21"/>
      <c r="AIX38" s="21"/>
      <c r="AIY38" s="21"/>
      <c r="AIZ38" s="21"/>
      <c r="AJA38" s="21"/>
      <c r="AJB38" s="21"/>
      <c r="AJC38" s="21"/>
      <c r="AJD38" s="21"/>
      <c r="AJE38" s="21"/>
      <c r="AJF38" s="21"/>
      <c r="AJG38" s="21"/>
      <c r="AJH38" s="21"/>
      <c r="AJI38" s="21"/>
      <c r="AJJ38" s="21"/>
      <c r="AJK38" s="21"/>
      <c r="AJL38" s="21"/>
      <c r="AJM38" s="21"/>
      <c r="AJN38" s="21"/>
      <c r="AJO38" s="21"/>
      <c r="AJP38" s="21"/>
      <c r="AJQ38" s="21"/>
      <c r="AJR38" s="21"/>
      <c r="AJS38" s="21"/>
      <c r="AJT38" s="21"/>
      <c r="AJU38" s="21"/>
      <c r="AJV38" s="21"/>
      <c r="AJW38" s="21"/>
      <c r="AJX38" s="21"/>
      <c r="AJY38" s="21"/>
      <c r="AJZ38" s="21"/>
      <c r="AKA38" s="21"/>
      <c r="AKB38" s="21"/>
      <c r="AKC38" s="21"/>
      <c r="AKD38" s="21"/>
      <c r="AKE38" s="21"/>
      <c r="AKF38" s="21"/>
      <c r="AKG38" s="21"/>
      <c r="AKH38" s="21"/>
      <c r="AKI38" s="21"/>
      <c r="AKJ38" s="21"/>
      <c r="AKK38" s="21"/>
      <c r="AKL38" s="21"/>
      <c r="AKM38" s="21"/>
      <c r="AKN38" s="21"/>
      <c r="AKO38" s="21"/>
      <c r="AKP38" s="21"/>
      <c r="AKQ38" s="21"/>
      <c r="AKR38" s="21"/>
      <c r="AKS38" s="21"/>
      <c r="AKT38" s="21"/>
      <c r="AKU38" s="21"/>
      <c r="AKV38" s="21"/>
      <c r="AKW38" s="21"/>
      <c r="AKX38" s="21"/>
      <c r="AKY38" s="21"/>
      <c r="AKZ38" s="21"/>
      <c r="ALA38" s="21"/>
      <c r="ALB38" s="21"/>
      <c r="ALC38" s="21"/>
      <c r="ALD38" s="21"/>
      <c r="ALE38" s="21"/>
      <c r="ALF38" s="21"/>
      <c r="ALG38" s="21"/>
      <c r="ALH38" s="21"/>
      <c r="ALI38" s="21"/>
      <c r="ALJ38" s="21"/>
      <c r="ALK38" s="21"/>
      <c r="ALL38" s="21"/>
      <c r="ALM38" s="21"/>
      <c r="ALN38" s="21"/>
      <c r="ALO38" s="21"/>
      <c r="ALP38" s="21"/>
      <c r="ALQ38" s="21"/>
      <c r="ALR38" s="21"/>
      <c r="ALS38" s="21"/>
      <c r="ALT38" s="21"/>
      <c r="ALU38" s="21"/>
      <c r="ALV38" s="21"/>
      <c r="ALW38" s="21"/>
      <c r="ALX38" s="21"/>
      <c r="ALY38" s="21"/>
      <c r="ALZ38" s="21"/>
      <c r="AMA38" s="21"/>
      <c r="AMB38" s="21"/>
      <c r="AMC38" s="21"/>
      <c r="AMD38" s="21"/>
      <c r="AME38" s="21"/>
      <c r="AMF38" s="21"/>
      <c r="AMG38" s="21"/>
      <c r="AMH38" s="21"/>
      <c r="AMI38" s="21"/>
      <c r="AMJ38" s="21"/>
      <c r="AMK38" s="21"/>
    </row>
    <row r="39" spans="1:1025" ht="9" customHeight="1" x14ac:dyDescent="0.2">
      <c r="A39" s="86"/>
      <c r="B39" s="67"/>
      <c r="C39" s="67"/>
      <c r="D39" s="67"/>
      <c r="E39" s="67"/>
      <c r="F39" s="8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c r="DQ39" s="147"/>
      <c r="DR39" s="147"/>
      <c r="DS39" s="147"/>
      <c r="DT39" s="147"/>
      <c r="DU39" s="147"/>
      <c r="DV39" s="147"/>
      <c r="DW39" s="147"/>
      <c r="DX39" s="147"/>
      <c r="DY39" s="147"/>
      <c r="DZ39" s="147"/>
      <c r="EA39" s="147"/>
      <c r="EB39" s="147"/>
      <c r="EC39" s="147"/>
      <c r="ED39" s="147"/>
      <c r="EE39" s="147"/>
      <c r="EF39" s="147"/>
      <c r="EG39" s="147"/>
      <c r="EH39" s="147"/>
      <c r="EI39" s="147"/>
      <c r="EJ39" s="147"/>
      <c r="EK39" s="147"/>
      <c r="EL39" s="147"/>
      <c r="EM39" s="147"/>
      <c r="EN39" s="147"/>
      <c r="EO39" s="147"/>
      <c r="EP39" s="147"/>
      <c r="EQ39" s="147"/>
      <c r="ER39" s="147"/>
      <c r="ES39" s="147"/>
      <c r="ET39" s="147"/>
      <c r="EU39" s="147"/>
      <c r="EV39" s="147"/>
      <c r="EW39" s="147"/>
      <c r="EX39" s="147"/>
      <c r="EY39" s="147"/>
      <c r="EZ39" s="147"/>
      <c r="FA39" s="147"/>
      <c r="FB39" s="147"/>
      <c r="FC39" s="147"/>
      <c r="FD39" s="147"/>
      <c r="FE39" s="147"/>
      <c r="FF39" s="147"/>
      <c r="FG39" s="147"/>
      <c r="FH39" s="147"/>
      <c r="FI39" s="147"/>
      <c r="FJ39" s="147"/>
      <c r="FK39" s="147"/>
      <c r="FL39" s="147"/>
      <c r="FM39" s="147"/>
      <c r="FN39" s="147"/>
      <c r="FO39" s="147"/>
      <c r="FP39" s="147"/>
      <c r="FQ39" s="147"/>
      <c r="FR39" s="147"/>
      <c r="FS39" s="147"/>
      <c r="FT39" s="147"/>
      <c r="FU39" s="147"/>
      <c r="FV39" s="147"/>
      <c r="FW39" s="147"/>
      <c r="FX39" s="147"/>
      <c r="FY39" s="147"/>
      <c r="FZ39" s="147"/>
      <c r="GA39" s="147"/>
      <c r="GB39" s="147"/>
      <c r="GC39" s="147"/>
      <c r="GD39" s="147"/>
      <c r="GE39" s="147"/>
      <c r="GF39" s="147"/>
    </row>
    <row r="40" spans="1:1025" ht="38.25" customHeight="1" x14ac:dyDescent="0.2">
      <c r="A40" s="88"/>
      <c r="B40" s="238" t="s">
        <v>57</v>
      </c>
      <c r="C40" s="239" t="s">
        <v>134</v>
      </c>
      <c r="D40" s="239" t="s">
        <v>58</v>
      </c>
      <c r="E40" s="239" t="s">
        <v>59</v>
      </c>
      <c r="F40" s="244" t="s">
        <v>60</v>
      </c>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7"/>
      <c r="BR40" s="147"/>
      <c r="BS40" s="147"/>
      <c r="BT40" s="147"/>
      <c r="BU40" s="147"/>
      <c r="BV40" s="147"/>
      <c r="BW40" s="147"/>
      <c r="BX40" s="147"/>
      <c r="BY40" s="147"/>
      <c r="BZ40" s="147"/>
      <c r="CA40" s="147"/>
      <c r="CB40" s="147"/>
      <c r="CC40" s="147"/>
      <c r="CD40" s="147"/>
      <c r="CE40" s="147"/>
      <c r="CF40" s="147"/>
      <c r="CG40" s="147"/>
      <c r="CH40" s="147"/>
      <c r="CI40" s="147"/>
      <c r="CJ40" s="147"/>
      <c r="CK40" s="147"/>
      <c r="CL40" s="147"/>
      <c r="CM40" s="147"/>
      <c r="CN40" s="147"/>
      <c r="CO40" s="147"/>
      <c r="CP40" s="147"/>
      <c r="CQ40" s="147"/>
      <c r="CR40" s="147"/>
      <c r="CS40" s="147"/>
      <c r="CT40" s="147"/>
      <c r="CU40" s="147"/>
      <c r="CV40" s="147"/>
      <c r="CW40" s="147"/>
      <c r="CX40" s="147"/>
      <c r="CY40" s="147"/>
      <c r="CZ40" s="147"/>
      <c r="DA40" s="147"/>
      <c r="DB40" s="147"/>
      <c r="DC40" s="147"/>
      <c r="DD40" s="147"/>
      <c r="DE40" s="147"/>
      <c r="DF40" s="147"/>
      <c r="DG40" s="147"/>
      <c r="DH40" s="147"/>
      <c r="DI40" s="147"/>
      <c r="DJ40" s="147"/>
      <c r="DK40" s="147"/>
      <c r="DL40" s="147"/>
      <c r="DM40" s="147"/>
      <c r="DN40" s="147"/>
      <c r="DO40" s="147"/>
      <c r="DP40" s="147"/>
      <c r="DQ40" s="147"/>
      <c r="DR40" s="147"/>
      <c r="DS40" s="147"/>
      <c r="DT40" s="147"/>
      <c r="DU40" s="147"/>
      <c r="DV40" s="147"/>
      <c r="DW40" s="147"/>
      <c r="DX40" s="147"/>
      <c r="DY40" s="147"/>
      <c r="DZ40" s="147"/>
      <c r="EA40" s="147"/>
      <c r="EB40" s="147"/>
      <c r="EC40" s="147"/>
      <c r="ED40" s="147"/>
      <c r="EE40" s="147"/>
      <c r="EF40" s="147"/>
      <c r="EG40" s="147"/>
      <c r="EH40" s="147"/>
      <c r="EI40" s="147"/>
      <c r="EJ40" s="147"/>
      <c r="EK40" s="147"/>
      <c r="EL40" s="147"/>
      <c r="EM40" s="147"/>
      <c r="EN40" s="147"/>
      <c r="EO40" s="147"/>
      <c r="EP40" s="147"/>
      <c r="EQ40" s="147"/>
      <c r="ER40" s="147"/>
      <c r="ES40" s="147"/>
      <c r="ET40" s="147"/>
      <c r="EU40" s="147"/>
      <c r="EV40" s="147"/>
      <c r="EW40" s="147"/>
      <c r="EX40" s="147"/>
      <c r="EY40" s="147"/>
      <c r="EZ40" s="147"/>
      <c r="FA40" s="147"/>
      <c r="FB40" s="147"/>
      <c r="FC40" s="147"/>
      <c r="FD40" s="147"/>
      <c r="FE40" s="147"/>
      <c r="FF40" s="147"/>
      <c r="FG40" s="147"/>
      <c r="FH40" s="147"/>
      <c r="FI40" s="147"/>
      <c r="FJ40" s="147"/>
      <c r="FK40" s="147"/>
      <c r="FL40" s="147"/>
      <c r="FM40" s="147"/>
      <c r="FN40" s="147"/>
      <c r="FO40" s="147"/>
      <c r="FP40" s="147"/>
      <c r="FQ40" s="147"/>
      <c r="FR40" s="147"/>
      <c r="FS40" s="147"/>
      <c r="FT40" s="147"/>
      <c r="FU40" s="147"/>
      <c r="FV40" s="147"/>
      <c r="FW40" s="147"/>
      <c r="FX40" s="147"/>
      <c r="FY40" s="147"/>
      <c r="FZ40" s="147"/>
      <c r="GA40" s="147"/>
      <c r="GB40" s="147"/>
      <c r="GC40" s="147"/>
      <c r="GD40" s="147"/>
      <c r="GE40" s="147"/>
      <c r="GF40" s="147"/>
    </row>
    <row r="41" spans="1:1025" ht="25.5" customHeight="1" x14ac:dyDescent="0.2">
      <c r="A41" s="89"/>
      <c r="B41" s="238"/>
      <c r="C41" s="239"/>
      <c r="D41" s="239"/>
      <c r="E41" s="239"/>
      <c r="F41" s="243"/>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7"/>
      <c r="BR41" s="147"/>
      <c r="BS41" s="147"/>
      <c r="BT41" s="147"/>
      <c r="BU41" s="147"/>
      <c r="BV41" s="147"/>
      <c r="BW41" s="147"/>
      <c r="BX41" s="147"/>
      <c r="BY41" s="147"/>
      <c r="BZ41" s="147"/>
      <c r="CA41" s="147"/>
      <c r="CB41" s="147"/>
      <c r="CC41" s="147"/>
      <c r="CD41" s="147"/>
      <c r="CE41" s="147"/>
      <c r="CF41" s="147"/>
      <c r="CG41" s="147"/>
      <c r="CH41" s="147"/>
      <c r="CI41" s="147"/>
      <c r="CJ41" s="147"/>
      <c r="CK41" s="147"/>
      <c r="CL41" s="147"/>
      <c r="CM41" s="147"/>
      <c r="CN41" s="147"/>
      <c r="CO41" s="147"/>
      <c r="CP41" s="147"/>
      <c r="CQ41" s="147"/>
      <c r="CR41" s="147"/>
      <c r="CS41" s="147"/>
      <c r="CT41" s="147"/>
      <c r="CU41" s="147"/>
      <c r="CV41" s="147"/>
      <c r="CW41" s="147"/>
      <c r="CX41" s="147"/>
      <c r="CY41" s="147"/>
      <c r="CZ41" s="147"/>
      <c r="DA41" s="147"/>
      <c r="DB41" s="147"/>
      <c r="DC41" s="147"/>
      <c r="DD41" s="147"/>
      <c r="DE41" s="147"/>
      <c r="DF41" s="147"/>
      <c r="DG41" s="147"/>
      <c r="DH41" s="147"/>
      <c r="DI41" s="147"/>
      <c r="DJ41" s="147"/>
      <c r="DK41" s="147"/>
      <c r="DL41" s="147"/>
      <c r="DM41" s="147"/>
      <c r="DN41" s="147"/>
      <c r="DO41" s="147"/>
      <c r="DP41" s="147"/>
      <c r="DQ41" s="147"/>
      <c r="DR41" s="147"/>
      <c r="DS41" s="147"/>
      <c r="DT41" s="147"/>
      <c r="DU41" s="147"/>
      <c r="DV41" s="147"/>
      <c r="DW41" s="147"/>
      <c r="DX41" s="147"/>
      <c r="DY41" s="147"/>
      <c r="DZ41" s="147"/>
      <c r="EA41" s="147"/>
      <c r="EB41" s="147"/>
      <c r="EC41" s="147"/>
      <c r="ED41" s="147"/>
      <c r="EE41" s="147"/>
      <c r="EF41" s="147"/>
      <c r="EG41" s="147"/>
      <c r="EH41" s="147"/>
      <c r="EI41" s="147"/>
      <c r="EJ41" s="147"/>
      <c r="EK41" s="147"/>
      <c r="EL41" s="147"/>
      <c r="EM41" s="147"/>
      <c r="EN41" s="147"/>
      <c r="EO41" s="147"/>
      <c r="EP41" s="147"/>
      <c r="EQ41" s="147"/>
      <c r="ER41" s="147"/>
      <c r="ES41" s="147"/>
      <c r="ET41" s="147"/>
      <c r="EU41" s="147"/>
      <c r="EV41" s="147"/>
      <c r="EW41" s="147"/>
      <c r="EX41" s="147"/>
      <c r="EY41" s="147"/>
      <c r="EZ41" s="147"/>
      <c r="FA41" s="147"/>
      <c r="FB41" s="147"/>
      <c r="FC41" s="147"/>
      <c r="FD41" s="147"/>
      <c r="FE41" s="147"/>
      <c r="FF41" s="147"/>
      <c r="FG41" s="147"/>
      <c r="FH41" s="147"/>
      <c r="FI41" s="147"/>
      <c r="FJ41" s="147"/>
      <c r="FK41" s="147"/>
      <c r="FL41" s="147"/>
      <c r="FM41" s="147"/>
      <c r="FN41" s="147"/>
      <c r="FO41" s="147"/>
      <c r="FP41" s="147"/>
      <c r="FQ41" s="147"/>
      <c r="FR41" s="147"/>
      <c r="FS41" s="147"/>
      <c r="FT41" s="147"/>
      <c r="FU41" s="147"/>
      <c r="FV41" s="147"/>
      <c r="FW41" s="147"/>
      <c r="FX41" s="147"/>
      <c r="FY41" s="147"/>
      <c r="FZ41" s="147"/>
      <c r="GA41" s="147"/>
      <c r="GB41" s="147"/>
      <c r="GC41" s="147"/>
      <c r="GD41" s="147"/>
      <c r="GE41" s="147"/>
      <c r="GF41" s="147"/>
    </row>
    <row r="42" spans="1:1025" ht="15.75" customHeight="1" x14ac:dyDescent="0.2">
      <c r="A42" s="241" t="s">
        <v>62</v>
      </c>
      <c r="B42" s="242"/>
      <c r="C42" s="242"/>
      <c r="D42" s="242"/>
      <c r="E42" s="242"/>
      <c r="F42" s="243"/>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7"/>
      <c r="BR42" s="147"/>
      <c r="BS42" s="147"/>
      <c r="BT42" s="147"/>
      <c r="BU42" s="147"/>
      <c r="BV42" s="147"/>
      <c r="BW42" s="147"/>
      <c r="BX42" s="147"/>
      <c r="BY42" s="147"/>
      <c r="BZ42" s="147"/>
      <c r="CA42" s="147"/>
      <c r="CB42" s="147"/>
      <c r="CC42" s="147"/>
      <c r="CD42" s="147"/>
      <c r="CE42" s="147"/>
      <c r="CF42" s="147"/>
      <c r="CG42" s="147"/>
      <c r="CH42" s="147"/>
      <c r="CI42" s="147"/>
      <c r="CJ42" s="147"/>
      <c r="CK42" s="147"/>
      <c r="CL42" s="147"/>
      <c r="CM42" s="147"/>
      <c r="CN42" s="147"/>
      <c r="CO42" s="147"/>
      <c r="CP42" s="147"/>
      <c r="CQ42" s="147"/>
      <c r="CR42" s="147"/>
      <c r="CS42" s="147"/>
      <c r="CT42" s="147"/>
      <c r="CU42" s="147"/>
      <c r="CV42" s="147"/>
      <c r="CW42" s="147"/>
      <c r="CX42" s="147"/>
      <c r="CY42" s="147"/>
      <c r="CZ42" s="147"/>
      <c r="DA42" s="147"/>
      <c r="DB42" s="147"/>
      <c r="DC42" s="147"/>
      <c r="DD42" s="147"/>
      <c r="DE42" s="147"/>
      <c r="DF42" s="147"/>
      <c r="DG42" s="147"/>
      <c r="DH42" s="147"/>
      <c r="DI42" s="147"/>
      <c r="DJ42" s="147"/>
      <c r="DK42" s="147"/>
      <c r="DL42" s="147"/>
      <c r="DM42" s="147"/>
      <c r="DN42" s="147"/>
      <c r="DO42" s="147"/>
      <c r="DP42" s="147"/>
      <c r="DQ42" s="147"/>
      <c r="DR42" s="147"/>
      <c r="DS42" s="147"/>
      <c r="DT42" s="147"/>
      <c r="DU42" s="147"/>
      <c r="DV42" s="147"/>
      <c r="DW42" s="147"/>
      <c r="DX42" s="147"/>
      <c r="DY42" s="147"/>
      <c r="DZ42" s="147"/>
      <c r="EA42" s="147"/>
      <c r="EB42" s="147"/>
      <c r="EC42" s="147"/>
      <c r="ED42" s="147"/>
      <c r="EE42" s="147"/>
      <c r="EF42" s="147"/>
      <c r="EG42" s="147"/>
      <c r="EH42" s="147"/>
      <c r="EI42" s="147"/>
      <c r="EJ42" s="147"/>
      <c r="EK42" s="147"/>
      <c r="EL42" s="147"/>
      <c r="EM42" s="147"/>
      <c r="EN42" s="147"/>
      <c r="EO42" s="147"/>
      <c r="EP42" s="147"/>
      <c r="EQ42" s="147"/>
      <c r="ER42" s="147"/>
      <c r="ES42" s="147"/>
      <c r="ET42" s="147"/>
      <c r="EU42" s="147"/>
      <c r="EV42" s="147"/>
      <c r="EW42" s="147"/>
      <c r="EX42" s="147"/>
      <c r="EY42" s="147"/>
      <c r="EZ42" s="147"/>
      <c r="FA42" s="147"/>
      <c r="FB42" s="147"/>
      <c r="FC42" s="147"/>
      <c r="FD42" s="147"/>
      <c r="FE42" s="147"/>
      <c r="FF42" s="147"/>
      <c r="FG42" s="147"/>
      <c r="FH42" s="147"/>
      <c r="FI42" s="147"/>
      <c r="FJ42" s="147"/>
      <c r="FK42" s="147"/>
      <c r="FL42" s="147"/>
      <c r="FM42" s="147"/>
      <c r="FN42" s="147"/>
      <c r="FO42" s="147"/>
      <c r="FP42" s="147"/>
      <c r="FQ42" s="147"/>
      <c r="FR42" s="147"/>
      <c r="FS42" s="147"/>
      <c r="FT42" s="147"/>
      <c r="FU42" s="147"/>
      <c r="FV42" s="147"/>
      <c r="FW42" s="147"/>
      <c r="FX42" s="147"/>
      <c r="FY42" s="147"/>
      <c r="FZ42" s="147"/>
      <c r="GA42" s="147"/>
      <c r="GB42" s="147"/>
      <c r="GC42" s="147"/>
      <c r="GD42" s="147"/>
      <c r="GE42" s="147"/>
      <c r="GF42" s="147"/>
    </row>
    <row r="43" spans="1:1025" ht="15" x14ac:dyDescent="0.2">
      <c r="A43" s="84">
        <v>1</v>
      </c>
      <c r="B43" s="53"/>
      <c r="C43" s="54"/>
      <c r="D43" s="55"/>
      <c r="E43" s="56" t="str">
        <f>IF(C43="","",ROUNDUP(($C$9-C43)/365,0))</f>
        <v/>
      </c>
      <c r="F43" s="85">
        <f>_xlfn.IFNA(VLOOKUP(E43,SVerweis_Legende!$A$11:$B$20,2)*D43,0)</f>
        <v>0</v>
      </c>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7"/>
      <c r="BR43" s="147"/>
      <c r="BS43" s="147"/>
      <c r="BT43" s="147"/>
      <c r="BU43" s="147"/>
      <c r="BV43" s="147"/>
      <c r="BW43" s="147"/>
      <c r="BX43" s="147"/>
      <c r="BY43" s="147"/>
      <c r="BZ43" s="147"/>
      <c r="CA43" s="147"/>
      <c r="CB43" s="147"/>
      <c r="CC43" s="147"/>
      <c r="CD43" s="147"/>
      <c r="CE43" s="147"/>
      <c r="CF43" s="147"/>
      <c r="CG43" s="147"/>
      <c r="CH43" s="147"/>
      <c r="CI43" s="147"/>
      <c r="CJ43" s="147"/>
      <c r="CK43" s="147"/>
      <c r="CL43" s="147"/>
      <c r="CM43" s="147"/>
      <c r="CN43" s="147"/>
      <c r="CO43" s="147"/>
      <c r="CP43" s="147"/>
      <c r="CQ43" s="147"/>
      <c r="CR43" s="147"/>
      <c r="CS43" s="147"/>
      <c r="CT43" s="147"/>
      <c r="CU43" s="147"/>
      <c r="CV43" s="147"/>
      <c r="CW43" s="147"/>
      <c r="CX43" s="147"/>
      <c r="CY43" s="147"/>
      <c r="CZ43" s="147"/>
      <c r="DA43" s="147"/>
      <c r="DB43" s="147"/>
      <c r="DC43" s="147"/>
      <c r="DD43" s="147"/>
      <c r="DE43" s="147"/>
      <c r="DF43" s="147"/>
      <c r="DG43" s="147"/>
      <c r="DH43" s="147"/>
      <c r="DI43" s="147"/>
      <c r="DJ43" s="147"/>
      <c r="DK43" s="147"/>
      <c r="DL43" s="147"/>
      <c r="DM43" s="147"/>
      <c r="DN43" s="147"/>
      <c r="DO43" s="147"/>
      <c r="DP43" s="147"/>
      <c r="DQ43" s="147"/>
      <c r="DR43" s="147"/>
      <c r="DS43" s="147"/>
      <c r="DT43" s="147"/>
      <c r="DU43" s="147"/>
      <c r="DV43" s="147"/>
      <c r="DW43" s="147"/>
      <c r="DX43" s="147"/>
      <c r="DY43" s="147"/>
      <c r="DZ43" s="147"/>
      <c r="EA43" s="147"/>
      <c r="EB43" s="147"/>
      <c r="EC43" s="147"/>
      <c r="ED43" s="147"/>
      <c r="EE43" s="147"/>
      <c r="EF43" s="147"/>
      <c r="EG43" s="147"/>
      <c r="EH43" s="147"/>
      <c r="EI43" s="147"/>
      <c r="EJ43" s="147"/>
      <c r="EK43" s="147"/>
      <c r="EL43" s="147"/>
      <c r="EM43" s="147"/>
      <c r="EN43" s="147"/>
      <c r="EO43" s="147"/>
      <c r="EP43" s="147"/>
      <c r="EQ43" s="147"/>
      <c r="ER43" s="147"/>
      <c r="ES43" s="147"/>
      <c r="ET43" s="147"/>
      <c r="EU43" s="147"/>
      <c r="EV43" s="147"/>
      <c r="EW43" s="147"/>
      <c r="EX43" s="147"/>
      <c r="EY43" s="147"/>
      <c r="EZ43" s="147"/>
      <c r="FA43" s="147"/>
      <c r="FB43" s="147"/>
      <c r="FC43" s="147"/>
      <c r="FD43" s="147"/>
      <c r="FE43" s="147"/>
      <c r="FF43" s="147"/>
      <c r="FG43" s="147"/>
      <c r="FH43" s="147"/>
      <c r="FI43" s="147"/>
      <c r="FJ43" s="147"/>
      <c r="FK43" s="147"/>
      <c r="FL43" s="147"/>
      <c r="FM43" s="147"/>
      <c r="FN43" s="147"/>
      <c r="FO43" s="147"/>
      <c r="FP43" s="147"/>
      <c r="FQ43" s="147"/>
      <c r="FR43" s="147"/>
      <c r="FS43" s="147"/>
      <c r="FT43" s="147"/>
      <c r="FU43" s="147"/>
      <c r="FV43" s="147"/>
      <c r="FW43" s="147"/>
      <c r="FX43" s="147"/>
      <c r="FY43" s="147"/>
      <c r="FZ43" s="147"/>
      <c r="GA43" s="147"/>
      <c r="GB43" s="147"/>
      <c r="GC43" s="147"/>
      <c r="GD43" s="147"/>
      <c r="GE43" s="147"/>
      <c r="GF43" s="147"/>
    </row>
    <row r="44" spans="1:1025" ht="15" x14ac:dyDescent="0.2">
      <c r="A44" s="84">
        <f t="shared" ref="A44:A57" si="4">A43+1</f>
        <v>2</v>
      </c>
      <c r="B44" s="53"/>
      <c r="C44" s="54"/>
      <c r="D44" s="55"/>
      <c r="E44" s="56" t="str">
        <f t="shared" ref="E44:E57" si="5">IF(C44="","",ROUNDUP(($C$9-C44)/365,0))</f>
        <v/>
      </c>
      <c r="F44" s="85">
        <f>_xlfn.IFNA(VLOOKUP(E44,SVerweis_Legende!$A$11:$B$20,2)*D44,0)</f>
        <v>0</v>
      </c>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c r="CN44" s="147"/>
      <c r="CO44" s="147"/>
      <c r="CP44" s="147"/>
      <c r="CQ44" s="147"/>
      <c r="CR44" s="147"/>
      <c r="CS44" s="147"/>
      <c r="CT44" s="147"/>
      <c r="CU44" s="147"/>
      <c r="CV44" s="147"/>
      <c r="CW44" s="147"/>
      <c r="CX44" s="147"/>
      <c r="CY44" s="147"/>
      <c r="CZ44" s="147"/>
      <c r="DA44" s="147"/>
      <c r="DB44" s="147"/>
      <c r="DC44" s="147"/>
      <c r="DD44" s="147"/>
      <c r="DE44" s="147"/>
      <c r="DF44" s="147"/>
      <c r="DG44" s="147"/>
      <c r="DH44" s="147"/>
      <c r="DI44" s="147"/>
      <c r="DJ44" s="147"/>
      <c r="DK44" s="147"/>
      <c r="DL44" s="147"/>
      <c r="DM44" s="147"/>
      <c r="DN44" s="147"/>
      <c r="DO44" s="147"/>
      <c r="DP44" s="147"/>
      <c r="DQ44" s="147"/>
      <c r="DR44" s="147"/>
      <c r="DS44" s="147"/>
      <c r="DT44" s="147"/>
      <c r="DU44" s="147"/>
      <c r="DV44" s="147"/>
      <c r="DW44" s="147"/>
      <c r="DX44" s="147"/>
      <c r="DY44" s="147"/>
      <c r="DZ44" s="147"/>
      <c r="EA44" s="147"/>
      <c r="EB44" s="147"/>
      <c r="EC44" s="147"/>
      <c r="ED44" s="147"/>
      <c r="EE44" s="147"/>
      <c r="EF44" s="147"/>
      <c r="EG44" s="147"/>
      <c r="EH44" s="147"/>
      <c r="EI44" s="147"/>
      <c r="EJ44" s="147"/>
      <c r="EK44" s="147"/>
      <c r="EL44" s="147"/>
      <c r="EM44" s="147"/>
      <c r="EN44" s="147"/>
      <c r="EO44" s="147"/>
      <c r="EP44" s="147"/>
      <c r="EQ44" s="147"/>
      <c r="ER44" s="147"/>
      <c r="ES44" s="147"/>
      <c r="ET44" s="147"/>
      <c r="EU44" s="147"/>
      <c r="EV44" s="147"/>
      <c r="EW44" s="147"/>
      <c r="EX44" s="147"/>
      <c r="EY44" s="147"/>
      <c r="EZ44" s="147"/>
      <c r="FA44" s="147"/>
      <c r="FB44" s="147"/>
      <c r="FC44" s="147"/>
      <c r="FD44" s="147"/>
      <c r="FE44" s="147"/>
      <c r="FF44" s="147"/>
      <c r="FG44" s="147"/>
      <c r="FH44" s="147"/>
      <c r="FI44" s="147"/>
      <c r="FJ44" s="147"/>
      <c r="FK44" s="147"/>
      <c r="FL44" s="147"/>
      <c r="FM44" s="147"/>
      <c r="FN44" s="147"/>
      <c r="FO44" s="147"/>
      <c r="FP44" s="147"/>
      <c r="FQ44" s="147"/>
      <c r="FR44" s="147"/>
      <c r="FS44" s="147"/>
      <c r="FT44" s="147"/>
      <c r="FU44" s="147"/>
      <c r="FV44" s="147"/>
      <c r="FW44" s="147"/>
      <c r="FX44" s="147"/>
      <c r="FY44" s="147"/>
      <c r="FZ44" s="147"/>
      <c r="GA44" s="147"/>
      <c r="GB44" s="147"/>
      <c r="GC44" s="147"/>
      <c r="GD44" s="147"/>
      <c r="GE44" s="147"/>
      <c r="GF44" s="147"/>
    </row>
    <row r="45" spans="1:1025" ht="15" x14ac:dyDescent="0.2">
      <c r="A45" s="84">
        <f t="shared" si="4"/>
        <v>3</v>
      </c>
      <c r="B45" s="53"/>
      <c r="C45" s="54"/>
      <c r="D45" s="55"/>
      <c r="E45" s="56" t="str">
        <f t="shared" si="5"/>
        <v/>
      </c>
      <c r="F45" s="85">
        <f>_xlfn.IFNA(VLOOKUP(E45,SVerweis_Legende!$A$11:$B$20,2)*D45,0)</f>
        <v>0</v>
      </c>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147"/>
      <c r="ET45" s="147"/>
      <c r="EU45" s="147"/>
      <c r="EV45" s="147"/>
      <c r="EW45" s="147"/>
      <c r="EX45" s="147"/>
      <c r="EY45" s="147"/>
      <c r="EZ45" s="147"/>
      <c r="FA45" s="147"/>
      <c r="FB45" s="147"/>
      <c r="FC45" s="147"/>
      <c r="FD45" s="147"/>
      <c r="FE45" s="147"/>
      <c r="FF45" s="147"/>
      <c r="FG45" s="147"/>
      <c r="FH45" s="147"/>
      <c r="FI45" s="147"/>
      <c r="FJ45" s="147"/>
      <c r="FK45" s="147"/>
      <c r="FL45" s="147"/>
      <c r="FM45" s="147"/>
      <c r="FN45" s="147"/>
      <c r="FO45" s="147"/>
      <c r="FP45" s="147"/>
      <c r="FQ45" s="147"/>
      <c r="FR45" s="147"/>
      <c r="FS45" s="147"/>
      <c r="FT45" s="147"/>
      <c r="FU45" s="147"/>
      <c r="FV45" s="147"/>
      <c r="FW45" s="147"/>
      <c r="FX45" s="147"/>
      <c r="FY45" s="147"/>
      <c r="FZ45" s="147"/>
      <c r="GA45" s="147"/>
      <c r="GB45" s="147"/>
      <c r="GC45" s="147"/>
      <c r="GD45" s="147"/>
      <c r="GE45" s="147"/>
      <c r="GF45" s="147"/>
    </row>
    <row r="46" spans="1:1025" ht="15" x14ac:dyDescent="0.2">
      <c r="A46" s="84">
        <f t="shared" si="4"/>
        <v>4</v>
      </c>
      <c r="B46" s="53"/>
      <c r="C46" s="54"/>
      <c r="D46" s="55"/>
      <c r="E46" s="56" t="str">
        <f t="shared" si="5"/>
        <v/>
      </c>
      <c r="F46" s="85">
        <f>_xlfn.IFNA(VLOOKUP(E46,SVerweis_Legende!$A$11:$B$20,2)*D46,0)</f>
        <v>0</v>
      </c>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7"/>
      <c r="CC46" s="147"/>
      <c r="CD46" s="147"/>
      <c r="CE46" s="147"/>
      <c r="CF46" s="147"/>
      <c r="CG46" s="147"/>
      <c r="CH46" s="147"/>
      <c r="CI46" s="147"/>
      <c r="CJ46" s="147"/>
      <c r="CK46" s="147"/>
      <c r="CL46" s="147"/>
      <c r="CM46" s="147"/>
      <c r="CN46" s="147"/>
      <c r="CO46" s="147"/>
      <c r="CP46" s="147"/>
      <c r="CQ46" s="147"/>
      <c r="CR46" s="147"/>
      <c r="CS46" s="147"/>
      <c r="CT46" s="147"/>
      <c r="CU46" s="147"/>
      <c r="CV46" s="147"/>
      <c r="CW46" s="147"/>
      <c r="CX46" s="147"/>
      <c r="CY46" s="147"/>
      <c r="CZ46" s="147"/>
      <c r="DA46" s="147"/>
      <c r="DB46" s="147"/>
      <c r="DC46" s="147"/>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7"/>
      <c r="EG46" s="147"/>
      <c r="EH46" s="147"/>
      <c r="EI46" s="147"/>
      <c r="EJ46" s="147"/>
      <c r="EK46" s="147"/>
      <c r="EL46" s="147"/>
      <c r="EM46" s="147"/>
      <c r="EN46" s="147"/>
      <c r="EO46" s="147"/>
      <c r="EP46" s="147"/>
      <c r="EQ46" s="147"/>
      <c r="ER46" s="147"/>
      <c r="ES46" s="147"/>
      <c r="ET46" s="147"/>
      <c r="EU46" s="147"/>
      <c r="EV46" s="147"/>
      <c r="EW46" s="147"/>
      <c r="EX46" s="147"/>
      <c r="EY46" s="147"/>
      <c r="EZ46" s="147"/>
      <c r="FA46" s="147"/>
      <c r="FB46" s="147"/>
      <c r="FC46" s="147"/>
      <c r="FD46" s="147"/>
      <c r="FE46" s="147"/>
      <c r="FF46" s="147"/>
      <c r="FG46" s="147"/>
      <c r="FH46" s="147"/>
      <c r="FI46" s="147"/>
      <c r="FJ46" s="147"/>
      <c r="FK46" s="147"/>
      <c r="FL46" s="147"/>
      <c r="FM46" s="147"/>
      <c r="FN46" s="147"/>
      <c r="FO46" s="147"/>
      <c r="FP46" s="147"/>
      <c r="FQ46" s="147"/>
      <c r="FR46" s="147"/>
      <c r="FS46" s="147"/>
      <c r="FT46" s="147"/>
      <c r="FU46" s="147"/>
      <c r="FV46" s="147"/>
      <c r="FW46" s="147"/>
      <c r="FX46" s="147"/>
      <c r="FY46" s="147"/>
      <c r="FZ46" s="147"/>
      <c r="GA46" s="147"/>
      <c r="GB46" s="147"/>
      <c r="GC46" s="147"/>
      <c r="GD46" s="147"/>
      <c r="GE46" s="147"/>
      <c r="GF46" s="147"/>
    </row>
    <row r="47" spans="1:1025" ht="15" x14ac:dyDescent="0.2">
      <c r="A47" s="84">
        <f t="shared" si="4"/>
        <v>5</v>
      </c>
      <c r="B47" s="53"/>
      <c r="C47" s="54"/>
      <c r="D47" s="55"/>
      <c r="E47" s="56" t="str">
        <f t="shared" si="5"/>
        <v/>
      </c>
      <c r="F47" s="85">
        <f>_xlfn.IFNA(VLOOKUP(E47,SVerweis_Legende!$A$11:$B$20,2)*D47,0)</f>
        <v>0</v>
      </c>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7"/>
      <c r="CC47" s="147"/>
      <c r="CD47" s="147"/>
      <c r="CE47" s="147"/>
      <c r="CF47" s="147"/>
      <c r="CG47" s="147"/>
      <c r="CH47" s="147"/>
      <c r="CI47" s="147"/>
      <c r="CJ47" s="147"/>
      <c r="CK47" s="147"/>
      <c r="CL47" s="147"/>
      <c r="CM47" s="147"/>
      <c r="CN47" s="147"/>
      <c r="CO47" s="147"/>
      <c r="CP47" s="147"/>
      <c r="CQ47" s="147"/>
      <c r="CR47" s="147"/>
      <c r="CS47" s="147"/>
      <c r="CT47" s="147"/>
      <c r="CU47" s="147"/>
      <c r="CV47" s="147"/>
      <c r="CW47" s="147"/>
      <c r="CX47" s="147"/>
      <c r="CY47" s="147"/>
      <c r="CZ47" s="147"/>
      <c r="DA47" s="147"/>
      <c r="DB47" s="147"/>
      <c r="DC47" s="147"/>
      <c r="DD47" s="147"/>
      <c r="DE47" s="147"/>
      <c r="DF47" s="147"/>
      <c r="DG47" s="147"/>
      <c r="DH47" s="147"/>
      <c r="DI47" s="147"/>
      <c r="DJ47" s="147"/>
      <c r="DK47" s="147"/>
      <c r="DL47" s="147"/>
      <c r="DM47" s="147"/>
      <c r="DN47" s="147"/>
      <c r="DO47" s="147"/>
      <c r="DP47" s="147"/>
      <c r="DQ47" s="147"/>
      <c r="DR47" s="147"/>
      <c r="DS47" s="147"/>
      <c r="DT47" s="147"/>
      <c r="DU47" s="147"/>
      <c r="DV47" s="147"/>
      <c r="DW47" s="147"/>
      <c r="DX47" s="147"/>
      <c r="DY47" s="147"/>
      <c r="DZ47" s="147"/>
      <c r="EA47" s="147"/>
      <c r="EB47" s="147"/>
      <c r="EC47" s="147"/>
      <c r="ED47" s="147"/>
      <c r="EE47" s="147"/>
      <c r="EF47" s="147"/>
      <c r="EG47" s="147"/>
      <c r="EH47" s="147"/>
      <c r="EI47" s="147"/>
      <c r="EJ47" s="147"/>
      <c r="EK47" s="147"/>
      <c r="EL47" s="147"/>
      <c r="EM47" s="147"/>
      <c r="EN47" s="147"/>
      <c r="EO47" s="147"/>
      <c r="EP47" s="147"/>
      <c r="EQ47" s="147"/>
      <c r="ER47" s="147"/>
      <c r="ES47" s="147"/>
      <c r="ET47" s="147"/>
      <c r="EU47" s="147"/>
      <c r="EV47" s="147"/>
      <c r="EW47" s="147"/>
      <c r="EX47" s="147"/>
      <c r="EY47" s="147"/>
      <c r="EZ47" s="147"/>
      <c r="FA47" s="147"/>
      <c r="FB47" s="147"/>
      <c r="FC47" s="147"/>
      <c r="FD47" s="147"/>
      <c r="FE47" s="147"/>
      <c r="FF47" s="147"/>
      <c r="FG47" s="147"/>
      <c r="FH47" s="147"/>
      <c r="FI47" s="147"/>
      <c r="FJ47" s="147"/>
      <c r="FK47" s="147"/>
      <c r="FL47" s="147"/>
      <c r="FM47" s="147"/>
      <c r="FN47" s="147"/>
      <c r="FO47" s="147"/>
      <c r="FP47" s="147"/>
      <c r="FQ47" s="147"/>
      <c r="FR47" s="147"/>
      <c r="FS47" s="147"/>
      <c r="FT47" s="147"/>
      <c r="FU47" s="147"/>
      <c r="FV47" s="147"/>
      <c r="FW47" s="147"/>
      <c r="FX47" s="147"/>
      <c r="FY47" s="147"/>
      <c r="FZ47" s="147"/>
      <c r="GA47" s="147"/>
      <c r="GB47" s="147"/>
      <c r="GC47" s="147"/>
      <c r="GD47" s="147"/>
      <c r="GE47" s="147"/>
      <c r="GF47" s="147"/>
    </row>
    <row r="48" spans="1:1025" s="20" customFormat="1" ht="15" x14ac:dyDescent="0.2">
      <c r="A48" s="84">
        <f t="shared" si="4"/>
        <v>6</v>
      </c>
      <c r="B48" s="53"/>
      <c r="C48" s="54"/>
      <c r="D48" s="55"/>
      <c r="E48" s="56" t="str">
        <f t="shared" si="5"/>
        <v/>
      </c>
      <c r="F48" s="85">
        <f>_xlfn.IFNA(VLOOKUP(E48,SVerweis_Legende!$A$11:$B$20,2)*D48,0)</f>
        <v>0</v>
      </c>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7"/>
      <c r="BR48" s="147"/>
      <c r="BS48" s="147"/>
      <c r="BT48" s="147"/>
      <c r="BU48" s="147"/>
      <c r="BV48" s="147"/>
      <c r="BW48" s="147"/>
      <c r="BX48" s="147"/>
      <c r="BY48" s="147"/>
      <c r="BZ48" s="147"/>
      <c r="CA48" s="147"/>
      <c r="CB48" s="147"/>
      <c r="CC48" s="147"/>
      <c r="CD48" s="147"/>
      <c r="CE48" s="147"/>
      <c r="CF48" s="147"/>
      <c r="CG48" s="147"/>
      <c r="CH48" s="147"/>
      <c r="CI48" s="147"/>
      <c r="CJ48" s="147"/>
      <c r="CK48" s="147"/>
      <c r="CL48" s="147"/>
      <c r="CM48" s="147"/>
      <c r="CN48" s="147"/>
      <c r="CO48" s="147"/>
      <c r="CP48" s="147"/>
      <c r="CQ48" s="147"/>
      <c r="CR48" s="147"/>
      <c r="CS48" s="147"/>
      <c r="CT48" s="147"/>
      <c r="CU48" s="147"/>
      <c r="CV48" s="147"/>
      <c r="CW48" s="147"/>
      <c r="CX48" s="147"/>
      <c r="CY48" s="147"/>
      <c r="CZ48" s="147"/>
      <c r="DA48" s="147"/>
      <c r="DB48" s="147"/>
      <c r="DC48" s="147"/>
      <c r="DD48" s="147"/>
      <c r="DE48" s="147"/>
      <c r="DF48" s="147"/>
      <c r="DG48" s="147"/>
      <c r="DH48" s="147"/>
      <c r="DI48" s="147"/>
      <c r="DJ48" s="147"/>
      <c r="DK48" s="147"/>
      <c r="DL48" s="147"/>
      <c r="DM48" s="147"/>
      <c r="DN48" s="147"/>
      <c r="DO48" s="147"/>
      <c r="DP48" s="147"/>
      <c r="DQ48" s="147"/>
      <c r="DR48" s="147"/>
      <c r="DS48" s="147"/>
      <c r="DT48" s="147"/>
      <c r="DU48" s="147"/>
      <c r="DV48" s="147"/>
      <c r="DW48" s="147"/>
      <c r="DX48" s="147"/>
      <c r="DY48" s="147"/>
      <c r="DZ48" s="147"/>
      <c r="EA48" s="147"/>
      <c r="EB48" s="147"/>
      <c r="EC48" s="147"/>
      <c r="ED48" s="147"/>
      <c r="EE48" s="147"/>
      <c r="EF48" s="147"/>
      <c r="EG48" s="147"/>
      <c r="EH48" s="147"/>
      <c r="EI48" s="147"/>
      <c r="EJ48" s="147"/>
      <c r="EK48" s="147"/>
      <c r="EL48" s="147"/>
      <c r="EM48" s="147"/>
      <c r="EN48" s="147"/>
      <c r="EO48" s="147"/>
      <c r="EP48" s="147"/>
      <c r="EQ48" s="147"/>
      <c r="ER48" s="147"/>
      <c r="ES48" s="147"/>
      <c r="ET48" s="147"/>
      <c r="EU48" s="147"/>
      <c r="EV48" s="147"/>
      <c r="EW48" s="147"/>
      <c r="EX48" s="147"/>
      <c r="EY48" s="147"/>
      <c r="EZ48" s="147"/>
      <c r="FA48" s="147"/>
      <c r="FB48" s="147"/>
      <c r="FC48" s="147"/>
      <c r="FD48" s="147"/>
      <c r="FE48" s="147"/>
      <c r="FF48" s="147"/>
      <c r="FG48" s="147"/>
      <c r="FH48" s="147"/>
      <c r="FI48" s="147"/>
      <c r="FJ48" s="147"/>
      <c r="FK48" s="147"/>
      <c r="FL48" s="147"/>
      <c r="FM48" s="147"/>
      <c r="FN48" s="147"/>
      <c r="FO48" s="147"/>
      <c r="FP48" s="147"/>
      <c r="FQ48" s="147"/>
      <c r="FR48" s="147"/>
      <c r="FS48" s="147"/>
      <c r="FT48" s="147"/>
      <c r="FU48" s="147"/>
      <c r="FV48" s="147"/>
      <c r="FW48" s="147"/>
      <c r="FX48" s="147"/>
      <c r="FY48" s="147"/>
      <c r="FZ48" s="147"/>
      <c r="GA48" s="147"/>
      <c r="GB48" s="147"/>
      <c r="GC48" s="147"/>
      <c r="GD48" s="147"/>
      <c r="GE48" s="147"/>
      <c r="GF48" s="147"/>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c r="IV48" s="21"/>
      <c r="IW48" s="21"/>
      <c r="IX48" s="21"/>
      <c r="IY48" s="21"/>
      <c r="IZ48" s="21"/>
      <c r="JA48" s="21"/>
      <c r="JB48" s="21"/>
      <c r="JC48" s="21"/>
      <c r="JD48" s="21"/>
      <c r="JE48" s="21"/>
      <c r="JF48" s="21"/>
      <c r="JG48" s="21"/>
      <c r="JH48" s="21"/>
      <c r="JI48" s="21"/>
      <c r="JJ48" s="21"/>
      <c r="JK48" s="21"/>
      <c r="JL48" s="21"/>
      <c r="JM48" s="21"/>
      <c r="JN48" s="21"/>
      <c r="JO48" s="21"/>
      <c r="JP48" s="21"/>
      <c r="JQ48" s="21"/>
      <c r="JR48" s="21"/>
      <c r="JS48" s="21"/>
      <c r="JT48" s="21"/>
      <c r="JU48" s="21"/>
      <c r="JV48" s="21"/>
      <c r="JW48" s="21"/>
      <c r="JX48" s="21"/>
      <c r="JY48" s="21"/>
      <c r="JZ48" s="21"/>
      <c r="KA48" s="21"/>
      <c r="KB48" s="21"/>
      <c r="KC48" s="21"/>
      <c r="KD48" s="21"/>
      <c r="KE48" s="21"/>
      <c r="KF48" s="21"/>
      <c r="KG48" s="21"/>
      <c r="KH48" s="21"/>
      <c r="KI48" s="21"/>
      <c r="KJ48" s="21"/>
      <c r="KK48" s="21"/>
      <c r="KL48" s="21"/>
      <c r="KM48" s="21"/>
      <c r="KN48" s="21"/>
      <c r="KO48" s="21"/>
      <c r="KP48" s="21"/>
      <c r="KQ48" s="21"/>
      <c r="KR48" s="21"/>
      <c r="KS48" s="21"/>
      <c r="KT48" s="21"/>
      <c r="KU48" s="21"/>
      <c r="KV48" s="21"/>
      <c r="KW48" s="21"/>
      <c r="KX48" s="21"/>
      <c r="KY48" s="21"/>
      <c r="KZ48" s="21"/>
      <c r="LA48" s="21"/>
      <c r="LB48" s="21"/>
      <c r="LC48" s="21"/>
      <c r="LD48" s="21"/>
      <c r="LE48" s="21"/>
      <c r="LF48" s="21"/>
      <c r="LG48" s="21"/>
      <c r="LH48" s="21"/>
      <c r="LI48" s="21"/>
      <c r="LJ48" s="21"/>
      <c r="LK48" s="21"/>
      <c r="LL48" s="21"/>
      <c r="LM48" s="21"/>
      <c r="LN48" s="21"/>
      <c r="LO48" s="21"/>
      <c r="LP48" s="21"/>
      <c r="LQ48" s="21"/>
      <c r="LR48" s="21"/>
      <c r="LS48" s="21"/>
      <c r="LT48" s="21"/>
      <c r="LU48" s="21"/>
      <c r="LV48" s="21"/>
      <c r="LW48" s="21"/>
      <c r="LX48" s="21"/>
      <c r="LY48" s="21"/>
      <c r="LZ48" s="21"/>
      <c r="MA48" s="21"/>
      <c r="MB48" s="21"/>
      <c r="MC48" s="21"/>
      <c r="MD48" s="21"/>
      <c r="ME48" s="21"/>
      <c r="MF48" s="21"/>
      <c r="MG48" s="21"/>
      <c r="MH48" s="21"/>
      <c r="MI48" s="21"/>
      <c r="MJ48" s="21"/>
      <c r="MK48" s="21"/>
      <c r="ML48" s="21"/>
      <c r="MM48" s="21"/>
      <c r="MN48" s="21"/>
      <c r="MO48" s="21"/>
      <c r="MP48" s="21"/>
      <c r="MQ48" s="21"/>
      <c r="MR48" s="21"/>
      <c r="MS48" s="21"/>
      <c r="MT48" s="21"/>
      <c r="MU48" s="21"/>
      <c r="MV48" s="21"/>
      <c r="MW48" s="21"/>
      <c r="MX48" s="21"/>
      <c r="MY48" s="21"/>
      <c r="MZ48" s="21"/>
      <c r="NA48" s="21"/>
      <c r="NB48" s="21"/>
      <c r="NC48" s="21"/>
      <c r="ND48" s="21"/>
      <c r="NE48" s="21"/>
      <c r="NF48" s="21"/>
      <c r="NG48" s="21"/>
      <c r="NH48" s="21"/>
      <c r="NI48" s="21"/>
      <c r="NJ48" s="21"/>
      <c r="NK48" s="21"/>
      <c r="NL48" s="21"/>
      <c r="NM48" s="21"/>
      <c r="NN48" s="21"/>
      <c r="NO48" s="21"/>
      <c r="NP48" s="21"/>
      <c r="NQ48" s="21"/>
      <c r="NR48" s="21"/>
      <c r="NS48" s="21"/>
      <c r="NT48" s="21"/>
      <c r="NU48" s="21"/>
      <c r="NV48" s="21"/>
      <c r="NW48" s="21"/>
      <c r="NX48" s="21"/>
      <c r="NY48" s="21"/>
      <c r="NZ48" s="21"/>
      <c r="OA48" s="21"/>
      <c r="OB48" s="21"/>
      <c r="OC48" s="21"/>
      <c r="OD48" s="21"/>
      <c r="OE48" s="21"/>
      <c r="OF48" s="21"/>
      <c r="OG48" s="21"/>
      <c r="OH48" s="21"/>
      <c r="OI48" s="21"/>
      <c r="OJ48" s="21"/>
      <c r="OK48" s="21"/>
      <c r="OL48" s="21"/>
      <c r="OM48" s="21"/>
      <c r="ON48" s="21"/>
      <c r="OO48" s="21"/>
      <c r="OP48" s="21"/>
      <c r="OQ48" s="21"/>
      <c r="OR48" s="21"/>
      <c r="OS48" s="21"/>
      <c r="OT48" s="21"/>
      <c r="OU48" s="21"/>
      <c r="OV48" s="21"/>
      <c r="OW48" s="21"/>
      <c r="OX48" s="21"/>
      <c r="OY48" s="21"/>
      <c r="OZ48" s="21"/>
      <c r="PA48" s="21"/>
      <c r="PB48" s="21"/>
      <c r="PC48" s="21"/>
      <c r="PD48" s="21"/>
      <c r="PE48" s="21"/>
      <c r="PF48" s="21"/>
      <c r="PG48" s="21"/>
      <c r="PH48" s="21"/>
      <c r="PI48" s="21"/>
      <c r="PJ48" s="21"/>
      <c r="PK48" s="21"/>
      <c r="PL48" s="21"/>
      <c r="PM48" s="21"/>
      <c r="PN48" s="21"/>
      <c r="PO48" s="21"/>
      <c r="PP48" s="21"/>
      <c r="PQ48" s="21"/>
      <c r="PR48" s="21"/>
      <c r="PS48" s="21"/>
      <c r="PT48" s="21"/>
      <c r="PU48" s="21"/>
      <c r="PV48" s="21"/>
      <c r="PW48" s="21"/>
      <c r="PX48" s="21"/>
      <c r="PY48" s="21"/>
      <c r="PZ48" s="21"/>
      <c r="QA48" s="21"/>
      <c r="QB48" s="21"/>
      <c r="QC48" s="21"/>
      <c r="QD48" s="21"/>
      <c r="QE48" s="21"/>
      <c r="QF48" s="21"/>
      <c r="QG48" s="21"/>
      <c r="QH48" s="21"/>
      <c r="QI48" s="21"/>
      <c r="QJ48" s="21"/>
      <c r="QK48" s="21"/>
      <c r="QL48" s="21"/>
      <c r="QM48" s="21"/>
      <c r="QN48" s="21"/>
      <c r="QO48" s="21"/>
      <c r="QP48" s="21"/>
      <c r="QQ48" s="21"/>
      <c r="QR48" s="21"/>
      <c r="QS48" s="21"/>
      <c r="QT48" s="21"/>
      <c r="QU48" s="21"/>
      <c r="QV48" s="21"/>
      <c r="QW48" s="21"/>
      <c r="QX48" s="21"/>
      <c r="QY48" s="21"/>
      <c r="QZ48" s="21"/>
      <c r="RA48" s="21"/>
      <c r="RB48" s="21"/>
      <c r="RC48" s="21"/>
      <c r="RD48" s="21"/>
      <c r="RE48" s="21"/>
      <c r="RF48" s="21"/>
      <c r="RG48" s="21"/>
      <c r="RH48" s="21"/>
      <c r="RI48" s="21"/>
      <c r="RJ48" s="21"/>
      <c r="RK48" s="21"/>
      <c r="RL48" s="21"/>
      <c r="RM48" s="21"/>
      <c r="RN48" s="21"/>
      <c r="RO48" s="21"/>
      <c r="RP48" s="21"/>
      <c r="RQ48" s="21"/>
      <c r="RR48" s="21"/>
      <c r="RS48" s="21"/>
      <c r="RT48" s="21"/>
      <c r="RU48" s="21"/>
      <c r="RV48" s="21"/>
      <c r="RW48" s="21"/>
      <c r="RX48" s="21"/>
      <c r="RY48" s="21"/>
      <c r="RZ48" s="21"/>
      <c r="SA48" s="21"/>
      <c r="SB48" s="21"/>
      <c r="SC48" s="21"/>
      <c r="SD48" s="21"/>
      <c r="SE48" s="21"/>
      <c r="SF48" s="21"/>
      <c r="SG48" s="21"/>
      <c r="SH48" s="21"/>
      <c r="SI48" s="21"/>
      <c r="SJ48" s="21"/>
      <c r="SK48" s="21"/>
      <c r="SL48" s="21"/>
      <c r="SM48" s="21"/>
      <c r="SN48" s="21"/>
      <c r="SO48" s="21"/>
      <c r="SP48" s="21"/>
      <c r="SQ48" s="21"/>
      <c r="SR48" s="21"/>
      <c r="SS48" s="21"/>
      <c r="ST48" s="21"/>
      <c r="SU48" s="21"/>
      <c r="SV48" s="21"/>
      <c r="SW48" s="21"/>
      <c r="SX48" s="21"/>
      <c r="SY48" s="21"/>
      <c r="SZ48" s="21"/>
      <c r="TA48" s="21"/>
      <c r="TB48" s="21"/>
      <c r="TC48" s="21"/>
      <c r="TD48" s="21"/>
      <c r="TE48" s="21"/>
      <c r="TF48" s="21"/>
      <c r="TG48" s="21"/>
      <c r="TH48" s="21"/>
      <c r="TI48" s="21"/>
      <c r="TJ48" s="21"/>
      <c r="TK48" s="21"/>
      <c r="TL48" s="21"/>
      <c r="TM48" s="21"/>
      <c r="TN48" s="21"/>
      <c r="TO48" s="21"/>
      <c r="TP48" s="21"/>
      <c r="TQ48" s="21"/>
      <c r="TR48" s="21"/>
      <c r="TS48" s="21"/>
      <c r="TT48" s="21"/>
      <c r="TU48" s="21"/>
      <c r="TV48" s="21"/>
      <c r="TW48" s="21"/>
      <c r="TX48" s="21"/>
      <c r="TY48" s="21"/>
      <c r="TZ48" s="21"/>
      <c r="UA48" s="21"/>
      <c r="UB48" s="21"/>
      <c r="UC48" s="21"/>
      <c r="UD48" s="21"/>
      <c r="UE48" s="21"/>
      <c r="UF48" s="21"/>
      <c r="UG48" s="21"/>
      <c r="UH48" s="21"/>
      <c r="UI48" s="21"/>
      <c r="UJ48" s="21"/>
      <c r="UK48" s="21"/>
      <c r="UL48" s="21"/>
      <c r="UM48" s="21"/>
      <c r="UN48" s="21"/>
      <c r="UO48" s="21"/>
      <c r="UP48" s="21"/>
      <c r="UQ48" s="21"/>
      <c r="UR48" s="21"/>
      <c r="US48" s="21"/>
      <c r="UT48" s="21"/>
      <c r="UU48" s="21"/>
      <c r="UV48" s="21"/>
      <c r="UW48" s="21"/>
      <c r="UX48" s="21"/>
      <c r="UY48" s="21"/>
      <c r="UZ48" s="21"/>
      <c r="VA48" s="21"/>
      <c r="VB48" s="21"/>
      <c r="VC48" s="21"/>
      <c r="VD48" s="21"/>
      <c r="VE48" s="21"/>
      <c r="VF48" s="21"/>
      <c r="VG48" s="21"/>
      <c r="VH48" s="21"/>
      <c r="VI48" s="21"/>
      <c r="VJ48" s="21"/>
      <c r="VK48" s="21"/>
      <c r="VL48" s="21"/>
      <c r="VM48" s="21"/>
      <c r="VN48" s="21"/>
      <c r="VO48" s="21"/>
      <c r="VP48" s="21"/>
      <c r="VQ48" s="21"/>
      <c r="VR48" s="21"/>
      <c r="VS48" s="21"/>
      <c r="VT48" s="21"/>
      <c r="VU48" s="21"/>
      <c r="VV48" s="21"/>
      <c r="VW48" s="21"/>
      <c r="VX48" s="21"/>
      <c r="VY48" s="21"/>
      <c r="VZ48" s="21"/>
      <c r="WA48" s="21"/>
      <c r="WB48" s="21"/>
      <c r="WC48" s="21"/>
      <c r="WD48" s="21"/>
      <c r="WE48" s="21"/>
      <c r="WF48" s="21"/>
      <c r="WG48" s="21"/>
      <c r="WH48" s="21"/>
      <c r="WI48" s="21"/>
      <c r="WJ48" s="21"/>
      <c r="WK48" s="21"/>
      <c r="WL48" s="21"/>
      <c r="WM48" s="21"/>
      <c r="WN48" s="21"/>
      <c r="WO48" s="21"/>
      <c r="WP48" s="21"/>
      <c r="WQ48" s="21"/>
      <c r="WR48" s="21"/>
      <c r="WS48" s="21"/>
      <c r="WT48" s="21"/>
      <c r="WU48" s="21"/>
      <c r="WV48" s="21"/>
      <c r="WW48" s="21"/>
      <c r="WX48" s="21"/>
      <c r="WY48" s="21"/>
      <c r="WZ48" s="21"/>
      <c r="XA48" s="21"/>
      <c r="XB48" s="21"/>
      <c r="XC48" s="21"/>
      <c r="XD48" s="21"/>
      <c r="XE48" s="21"/>
      <c r="XF48" s="21"/>
      <c r="XG48" s="21"/>
      <c r="XH48" s="21"/>
      <c r="XI48" s="21"/>
      <c r="XJ48" s="21"/>
      <c r="XK48" s="21"/>
      <c r="XL48" s="21"/>
      <c r="XM48" s="21"/>
      <c r="XN48" s="21"/>
      <c r="XO48" s="21"/>
      <c r="XP48" s="21"/>
      <c r="XQ48" s="21"/>
      <c r="XR48" s="21"/>
      <c r="XS48" s="21"/>
      <c r="XT48" s="21"/>
      <c r="XU48" s="21"/>
      <c r="XV48" s="21"/>
      <c r="XW48" s="21"/>
      <c r="XX48" s="21"/>
      <c r="XY48" s="21"/>
      <c r="XZ48" s="21"/>
      <c r="YA48" s="21"/>
      <c r="YB48" s="21"/>
      <c r="YC48" s="21"/>
      <c r="YD48" s="21"/>
      <c r="YE48" s="21"/>
      <c r="YF48" s="21"/>
      <c r="YG48" s="21"/>
      <c r="YH48" s="21"/>
      <c r="YI48" s="21"/>
      <c r="YJ48" s="21"/>
      <c r="YK48" s="21"/>
      <c r="YL48" s="21"/>
      <c r="YM48" s="21"/>
      <c r="YN48" s="21"/>
      <c r="YO48" s="21"/>
      <c r="YP48" s="21"/>
      <c r="YQ48" s="21"/>
      <c r="YR48" s="21"/>
      <c r="YS48" s="21"/>
      <c r="YT48" s="21"/>
      <c r="YU48" s="21"/>
      <c r="YV48" s="21"/>
      <c r="YW48" s="21"/>
      <c r="YX48" s="21"/>
      <c r="YY48" s="21"/>
      <c r="YZ48" s="21"/>
      <c r="ZA48" s="21"/>
      <c r="ZB48" s="21"/>
      <c r="ZC48" s="21"/>
      <c r="ZD48" s="21"/>
      <c r="ZE48" s="21"/>
      <c r="ZF48" s="21"/>
      <c r="ZG48" s="21"/>
      <c r="ZH48" s="21"/>
      <c r="ZI48" s="21"/>
      <c r="ZJ48" s="21"/>
      <c r="ZK48" s="21"/>
      <c r="ZL48" s="21"/>
      <c r="ZM48" s="21"/>
      <c r="ZN48" s="21"/>
      <c r="ZO48" s="21"/>
      <c r="ZP48" s="21"/>
      <c r="ZQ48" s="21"/>
      <c r="ZR48" s="21"/>
      <c r="ZS48" s="21"/>
      <c r="ZT48" s="21"/>
      <c r="ZU48" s="21"/>
      <c r="ZV48" s="21"/>
      <c r="ZW48" s="21"/>
      <c r="ZX48" s="21"/>
      <c r="ZY48" s="21"/>
      <c r="ZZ48" s="21"/>
      <c r="AAA48" s="21"/>
      <c r="AAB48" s="21"/>
      <c r="AAC48" s="21"/>
      <c r="AAD48" s="21"/>
      <c r="AAE48" s="21"/>
      <c r="AAF48" s="21"/>
      <c r="AAG48" s="21"/>
      <c r="AAH48" s="21"/>
      <c r="AAI48" s="21"/>
      <c r="AAJ48" s="21"/>
      <c r="AAK48" s="21"/>
      <c r="AAL48" s="21"/>
      <c r="AAM48" s="21"/>
      <c r="AAN48" s="21"/>
      <c r="AAO48" s="21"/>
      <c r="AAP48" s="21"/>
      <c r="AAQ48" s="21"/>
      <c r="AAR48" s="21"/>
      <c r="AAS48" s="21"/>
      <c r="AAT48" s="21"/>
      <c r="AAU48" s="21"/>
      <c r="AAV48" s="21"/>
      <c r="AAW48" s="21"/>
      <c r="AAX48" s="21"/>
      <c r="AAY48" s="21"/>
      <c r="AAZ48" s="21"/>
      <c r="ABA48" s="21"/>
      <c r="ABB48" s="21"/>
      <c r="ABC48" s="21"/>
      <c r="ABD48" s="21"/>
      <c r="ABE48" s="21"/>
      <c r="ABF48" s="21"/>
      <c r="ABG48" s="21"/>
      <c r="ABH48" s="21"/>
      <c r="ABI48" s="21"/>
      <c r="ABJ48" s="21"/>
      <c r="ABK48" s="21"/>
      <c r="ABL48" s="21"/>
      <c r="ABM48" s="21"/>
      <c r="ABN48" s="21"/>
      <c r="ABO48" s="21"/>
      <c r="ABP48" s="21"/>
      <c r="ABQ48" s="21"/>
      <c r="ABR48" s="21"/>
      <c r="ABS48" s="21"/>
      <c r="ABT48" s="21"/>
      <c r="ABU48" s="21"/>
      <c r="ABV48" s="21"/>
      <c r="ABW48" s="21"/>
      <c r="ABX48" s="21"/>
      <c r="ABY48" s="21"/>
      <c r="ABZ48" s="21"/>
      <c r="ACA48" s="21"/>
      <c r="ACB48" s="21"/>
      <c r="ACC48" s="21"/>
      <c r="ACD48" s="21"/>
      <c r="ACE48" s="21"/>
      <c r="ACF48" s="21"/>
      <c r="ACG48" s="21"/>
      <c r="ACH48" s="21"/>
      <c r="ACI48" s="21"/>
      <c r="ACJ48" s="21"/>
      <c r="ACK48" s="21"/>
      <c r="ACL48" s="21"/>
      <c r="ACM48" s="21"/>
      <c r="ACN48" s="21"/>
      <c r="ACO48" s="21"/>
      <c r="ACP48" s="21"/>
      <c r="ACQ48" s="21"/>
      <c r="ACR48" s="21"/>
      <c r="ACS48" s="21"/>
      <c r="ACT48" s="21"/>
      <c r="ACU48" s="21"/>
      <c r="ACV48" s="21"/>
      <c r="ACW48" s="21"/>
      <c r="ACX48" s="21"/>
      <c r="ACY48" s="21"/>
      <c r="ACZ48" s="21"/>
      <c r="ADA48" s="21"/>
      <c r="ADB48" s="21"/>
      <c r="ADC48" s="21"/>
      <c r="ADD48" s="21"/>
      <c r="ADE48" s="21"/>
      <c r="ADF48" s="21"/>
      <c r="ADG48" s="21"/>
      <c r="ADH48" s="21"/>
      <c r="ADI48" s="21"/>
      <c r="ADJ48" s="21"/>
      <c r="ADK48" s="21"/>
      <c r="ADL48" s="21"/>
      <c r="ADM48" s="21"/>
      <c r="ADN48" s="21"/>
      <c r="ADO48" s="21"/>
      <c r="ADP48" s="21"/>
      <c r="ADQ48" s="21"/>
      <c r="ADR48" s="21"/>
      <c r="ADS48" s="21"/>
      <c r="ADT48" s="21"/>
      <c r="ADU48" s="21"/>
      <c r="ADV48" s="21"/>
      <c r="ADW48" s="21"/>
      <c r="ADX48" s="21"/>
      <c r="ADY48" s="21"/>
      <c r="ADZ48" s="21"/>
      <c r="AEA48" s="21"/>
      <c r="AEB48" s="21"/>
      <c r="AEC48" s="21"/>
      <c r="AED48" s="21"/>
      <c r="AEE48" s="21"/>
      <c r="AEF48" s="21"/>
      <c r="AEG48" s="21"/>
      <c r="AEH48" s="21"/>
      <c r="AEI48" s="21"/>
      <c r="AEJ48" s="21"/>
      <c r="AEK48" s="21"/>
      <c r="AEL48" s="21"/>
      <c r="AEM48" s="21"/>
      <c r="AEN48" s="21"/>
      <c r="AEO48" s="21"/>
      <c r="AEP48" s="21"/>
      <c r="AEQ48" s="21"/>
      <c r="AER48" s="21"/>
      <c r="AES48" s="21"/>
      <c r="AET48" s="21"/>
      <c r="AEU48" s="21"/>
      <c r="AEV48" s="21"/>
      <c r="AEW48" s="21"/>
      <c r="AEX48" s="21"/>
      <c r="AEY48" s="21"/>
      <c r="AEZ48" s="21"/>
      <c r="AFA48" s="21"/>
      <c r="AFB48" s="21"/>
      <c r="AFC48" s="21"/>
      <c r="AFD48" s="21"/>
      <c r="AFE48" s="21"/>
      <c r="AFF48" s="21"/>
      <c r="AFG48" s="21"/>
      <c r="AFH48" s="21"/>
      <c r="AFI48" s="21"/>
      <c r="AFJ48" s="21"/>
      <c r="AFK48" s="21"/>
      <c r="AFL48" s="21"/>
      <c r="AFM48" s="21"/>
      <c r="AFN48" s="21"/>
      <c r="AFO48" s="21"/>
      <c r="AFP48" s="21"/>
      <c r="AFQ48" s="21"/>
      <c r="AFR48" s="21"/>
      <c r="AFS48" s="21"/>
      <c r="AFT48" s="21"/>
      <c r="AFU48" s="21"/>
      <c r="AFV48" s="21"/>
      <c r="AFW48" s="21"/>
      <c r="AFX48" s="21"/>
      <c r="AFY48" s="21"/>
      <c r="AFZ48" s="21"/>
      <c r="AGA48" s="21"/>
      <c r="AGB48" s="21"/>
      <c r="AGC48" s="21"/>
      <c r="AGD48" s="21"/>
      <c r="AGE48" s="21"/>
      <c r="AGF48" s="21"/>
      <c r="AGG48" s="21"/>
      <c r="AGH48" s="21"/>
      <c r="AGI48" s="21"/>
      <c r="AGJ48" s="21"/>
      <c r="AGK48" s="21"/>
      <c r="AGL48" s="21"/>
      <c r="AGM48" s="21"/>
      <c r="AGN48" s="21"/>
      <c r="AGO48" s="21"/>
      <c r="AGP48" s="21"/>
      <c r="AGQ48" s="21"/>
      <c r="AGR48" s="21"/>
      <c r="AGS48" s="21"/>
      <c r="AGT48" s="21"/>
      <c r="AGU48" s="21"/>
      <c r="AGV48" s="21"/>
      <c r="AGW48" s="21"/>
      <c r="AGX48" s="21"/>
      <c r="AGY48" s="21"/>
      <c r="AGZ48" s="21"/>
      <c r="AHA48" s="21"/>
      <c r="AHB48" s="21"/>
      <c r="AHC48" s="21"/>
      <c r="AHD48" s="21"/>
      <c r="AHE48" s="21"/>
      <c r="AHF48" s="21"/>
      <c r="AHG48" s="21"/>
      <c r="AHH48" s="21"/>
      <c r="AHI48" s="21"/>
      <c r="AHJ48" s="21"/>
      <c r="AHK48" s="21"/>
      <c r="AHL48" s="21"/>
      <c r="AHM48" s="21"/>
      <c r="AHN48" s="21"/>
      <c r="AHO48" s="21"/>
      <c r="AHP48" s="21"/>
      <c r="AHQ48" s="21"/>
      <c r="AHR48" s="21"/>
      <c r="AHS48" s="21"/>
      <c r="AHT48" s="21"/>
      <c r="AHU48" s="21"/>
      <c r="AHV48" s="21"/>
      <c r="AHW48" s="21"/>
      <c r="AHX48" s="21"/>
      <c r="AHY48" s="21"/>
      <c r="AHZ48" s="21"/>
      <c r="AIA48" s="21"/>
      <c r="AIB48" s="21"/>
      <c r="AIC48" s="21"/>
      <c r="AID48" s="21"/>
      <c r="AIE48" s="21"/>
      <c r="AIF48" s="21"/>
      <c r="AIG48" s="21"/>
      <c r="AIH48" s="21"/>
      <c r="AII48" s="21"/>
      <c r="AIJ48" s="21"/>
      <c r="AIK48" s="21"/>
      <c r="AIL48" s="21"/>
      <c r="AIM48" s="21"/>
      <c r="AIN48" s="21"/>
      <c r="AIO48" s="21"/>
      <c r="AIP48" s="21"/>
      <c r="AIQ48" s="21"/>
      <c r="AIR48" s="21"/>
      <c r="AIS48" s="21"/>
      <c r="AIT48" s="21"/>
      <c r="AIU48" s="21"/>
      <c r="AIV48" s="21"/>
      <c r="AIW48" s="21"/>
      <c r="AIX48" s="21"/>
      <c r="AIY48" s="21"/>
      <c r="AIZ48" s="21"/>
      <c r="AJA48" s="21"/>
      <c r="AJB48" s="21"/>
      <c r="AJC48" s="21"/>
      <c r="AJD48" s="21"/>
      <c r="AJE48" s="21"/>
      <c r="AJF48" s="21"/>
      <c r="AJG48" s="21"/>
      <c r="AJH48" s="21"/>
      <c r="AJI48" s="21"/>
      <c r="AJJ48" s="21"/>
      <c r="AJK48" s="21"/>
      <c r="AJL48" s="21"/>
      <c r="AJM48" s="21"/>
      <c r="AJN48" s="21"/>
      <c r="AJO48" s="21"/>
      <c r="AJP48" s="21"/>
      <c r="AJQ48" s="21"/>
      <c r="AJR48" s="21"/>
      <c r="AJS48" s="21"/>
      <c r="AJT48" s="21"/>
      <c r="AJU48" s="21"/>
      <c r="AJV48" s="21"/>
      <c r="AJW48" s="21"/>
      <c r="AJX48" s="21"/>
      <c r="AJY48" s="21"/>
      <c r="AJZ48" s="21"/>
      <c r="AKA48" s="21"/>
      <c r="AKB48" s="21"/>
      <c r="AKC48" s="21"/>
      <c r="AKD48" s="21"/>
      <c r="AKE48" s="21"/>
      <c r="AKF48" s="21"/>
      <c r="AKG48" s="21"/>
      <c r="AKH48" s="21"/>
      <c r="AKI48" s="21"/>
      <c r="AKJ48" s="21"/>
      <c r="AKK48" s="21"/>
      <c r="AKL48" s="21"/>
      <c r="AKM48" s="21"/>
      <c r="AKN48" s="21"/>
      <c r="AKO48" s="21"/>
      <c r="AKP48" s="21"/>
      <c r="AKQ48" s="21"/>
      <c r="AKR48" s="21"/>
      <c r="AKS48" s="21"/>
      <c r="AKT48" s="21"/>
      <c r="AKU48" s="21"/>
      <c r="AKV48" s="21"/>
      <c r="AKW48" s="21"/>
      <c r="AKX48" s="21"/>
      <c r="AKY48" s="21"/>
      <c r="AKZ48" s="21"/>
      <c r="ALA48" s="21"/>
      <c r="ALB48" s="21"/>
      <c r="ALC48" s="21"/>
      <c r="ALD48" s="21"/>
      <c r="ALE48" s="21"/>
      <c r="ALF48" s="21"/>
      <c r="ALG48" s="21"/>
      <c r="ALH48" s="21"/>
      <c r="ALI48" s="21"/>
      <c r="ALJ48" s="21"/>
      <c r="ALK48" s="21"/>
      <c r="ALL48" s="21"/>
      <c r="ALM48" s="21"/>
      <c r="ALN48" s="21"/>
      <c r="ALO48" s="21"/>
      <c r="ALP48" s="21"/>
      <c r="ALQ48" s="21"/>
      <c r="ALR48" s="21"/>
      <c r="ALS48" s="21"/>
      <c r="ALT48" s="21"/>
      <c r="ALU48" s="21"/>
      <c r="ALV48" s="21"/>
      <c r="ALW48" s="21"/>
      <c r="ALX48" s="21"/>
      <c r="ALY48" s="21"/>
      <c r="ALZ48" s="21"/>
      <c r="AMA48" s="21"/>
      <c r="AMB48" s="21"/>
      <c r="AMC48" s="21"/>
      <c r="AMD48" s="21"/>
      <c r="AME48" s="21"/>
      <c r="AMF48" s="21"/>
      <c r="AMG48" s="21"/>
      <c r="AMH48" s="21"/>
      <c r="AMI48" s="21"/>
      <c r="AMJ48" s="21"/>
      <c r="AMK48" s="21"/>
    </row>
    <row r="49" spans="1:1025" s="20" customFormat="1" ht="15" x14ac:dyDescent="0.2">
      <c r="A49" s="84">
        <f t="shared" si="4"/>
        <v>7</v>
      </c>
      <c r="B49" s="53"/>
      <c r="C49" s="54"/>
      <c r="D49" s="55"/>
      <c r="E49" s="56" t="str">
        <f t="shared" si="5"/>
        <v/>
      </c>
      <c r="F49" s="85">
        <f>_xlfn.IFNA(VLOOKUP(E49,SVerweis_Legende!$A$11:$B$20,2)*D49,0)</f>
        <v>0</v>
      </c>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147"/>
      <c r="BY49" s="147"/>
      <c r="BZ49" s="147"/>
      <c r="CA49" s="147"/>
      <c r="CB49" s="147"/>
      <c r="CC49" s="147"/>
      <c r="CD49" s="147"/>
      <c r="CE49" s="147"/>
      <c r="CF49" s="147"/>
      <c r="CG49" s="147"/>
      <c r="CH49" s="147"/>
      <c r="CI49" s="147"/>
      <c r="CJ49" s="147"/>
      <c r="CK49" s="147"/>
      <c r="CL49" s="147"/>
      <c r="CM49" s="147"/>
      <c r="CN49" s="147"/>
      <c r="CO49" s="147"/>
      <c r="CP49" s="147"/>
      <c r="CQ49" s="147"/>
      <c r="CR49" s="147"/>
      <c r="CS49" s="147"/>
      <c r="CT49" s="147"/>
      <c r="CU49" s="147"/>
      <c r="CV49" s="147"/>
      <c r="CW49" s="147"/>
      <c r="CX49" s="147"/>
      <c r="CY49" s="147"/>
      <c r="CZ49" s="147"/>
      <c r="DA49" s="147"/>
      <c r="DB49" s="147"/>
      <c r="DC49" s="147"/>
      <c r="DD49" s="147"/>
      <c r="DE49" s="147"/>
      <c r="DF49" s="147"/>
      <c r="DG49" s="147"/>
      <c r="DH49" s="147"/>
      <c r="DI49" s="147"/>
      <c r="DJ49" s="147"/>
      <c r="DK49" s="147"/>
      <c r="DL49" s="147"/>
      <c r="DM49" s="147"/>
      <c r="DN49" s="147"/>
      <c r="DO49" s="147"/>
      <c r="DP49" s="147"/>
      <c r="DQ49" s="147"/>
      <c r="DR49" s="147"/>
      <c r="DS49" s="147"/>
      <c r="DT49" s="147"/>
      <c r="DU49" s="147"/>
      <c r="DV49" s="147"/>
      <c r="DW49" s="147"/>
      <c r="DX49" s="147"/>
      <c r="DY49" s="147"/>
      <c r="DZ49" s="147"/>
      <c r="EA49" s="147"/>
      <c r="EB49" s="147"/>
      <c r="EC49" s="147"/>
      <c r="ED49" s="147"/>
      <c r="EE49" s="147"/>
      <c r="EF49" s="147"/>
      <c r="EG49" s="147"/>
      <c r="EH49" s="147"/>
      <c r="EI49" s="147"/>
      <c r="EJ49" s="147"/>
      <c r="EK49" s="147"/>
      <c r="EL49" s="147"/>
      <c r="EM49" s="147"/>
      <c r="EN49" s="147"/>
      <c r="EO49" s="147"/>
      <c r="EP49" s="147"/>
      <c r="EQ49" s="147"/>
      <c r="ER49" s="147"/>
      <c r="ES49" s="147"/>
      <c r="ET49" s="147"/>
      <c r="EU49" s="147"/>
      <c r="EV49" s="147"/>
      <c r="EW49" s="147"/>
      <c r="EX49" s="147"/>
      <c r="EY49" s="147"/>
      <c r="EZ49" s="147"/>
      <c r="FA49" s="147"/>
      <c r="FB49" s="147"/>
      <c r="FC49" s="147"/>
      <c r="FD49" s="147"/>
      <c r="FE49" s="147"/>
      <c r="FF49" s="147"/>
      <c r="FG49" s="147"/>
      <c r="FH49" s="147"/>
      <c r="FI49" s="147"/>
      <c r="FJ49" s="147"/>
      <c r="FK49" s="147"/>
      <c r="FL49" s="147"/>
      <c r="FM49" s="147"/>
      <c r="FN49" s="147"/>
      <c r="FO49" s="147"/>
      <c r="FP49" s="147"/>
      <c r="FQ49" s="147"/>
      <c r="FR49" s="147"/>
      <c r="FS49" s="147"/>
      <c r="FT49" s="147"/>
      <c r="FU49" s="147"/>
      <c r="FV49" s="147"/>
      <c r="FW49" s="147"/>
      <c r="FX49" s="147"/>
      <c r="FY49" s="147"/>
      <c r="FZ49" s="147"/>
      <c r="GA49" s="147"/>
      <c r="GB49" s="147"/>
      <c r="GC49" s="147"/>
      <c r="GD49" s="147"/>
      <c r="GE49" s="147"/>
      <c r="GF49" s="147"/>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c r="IV49" s="21"/>
      <c r="IW49" s="21"/>
      <c r="IX49" s="21"/>
      <c r="IY49" s="21"/>
      <c r="IZ49" s="21"/>
      <c r="JA49" s="21"/>
      <c r="JB49" s="21"/>
      <c r="JC49" s="21"/>
      <c r="JD49" s="21"/>
      <c r="JE49" s="21"/>
      <c r="JF49" s="21"/>
      <c r="JG49" s="21"/>
      <c r="JH49" s="21"/>
      <c r="JI49" s="21"/>
      <c r="JJ49" s="21"/>
      <c r="JK49" s="21"/>
      <c r="JL49" s="21"/>
      <c r="JM49" s="21"/>
      <c r="JN49" s="21"/>
      <c r="JO49" s="21"/>
      <c r="JP49" s="21"/>
      <c r="JQ49" s="21"/>
      <c r="JR49" s="21"/>
      <c r="JS49" s="21"/>
      <c r="JT49" s="21"/>
      <c r="JU49" s="21"/>
      <c r="JV49" s="21"/>
      <c r="JW49" s="21"/>
      <c r="JX49" s="21"/>
      <c r="JY49" s="21"/>
      <c r="JZ49" s="21"/>
      <c r="KA49" s="21"/>
      <c r="KB49" s="21"/>
      <c r="KC49" s="21"/>
      <c r="KD49" s="21"/>
      <c r="KE49" s="21"/>
      <c r="KF49" s="21"/>
      <c r="KG49" s="21"/>
      <c r="KH49" s="21"/>
      <c r="KI49" s="21"/>
      <c r="KJ49" s="21"/>
      <c r="KK49" s="21"/>
      <c r="KL49" s="21"/>
      <c r="KM49" s="21"/>
      <c r="KN49" s="21"/>
      <c r="KO49" s="21"/>
      <c r="KP49" s="21"/>
      <c r="KQ49" s="21"/>
      <c r="KR49" s="21"/>
      <c r="KS49" s="21"/>
      <c r="KT49" s="21"/>
      <c r="KU49" s="21"/>
      <c r="KV49" s="21"/>
      <c r="KW49" s="21"/>
      <c r="KX49" s="21"/>
      <c r="KY49" s="21"/>
      <c r="KZ49" s="21"/>
      <c r="LA49" s="21"/>
      <c r="LB49" s="21"/>
      <c r="LC49" s="21"/>
      <c r="LD49" s="21"/>
      <c r="LE49" s="21"/>
      <c r="LF49" s="21"/>
      <c r="LG49" s="21"/>
      <c r="LH49" s="21"/>
      <c r="LI49" s="21"/>
      <c r="LJ49" s="21"/>
      <c r="LK49" s="21"/>
      <c r="LL49" s="21"/>
      <c r="LM49" s="21"/>
      <c r="LN49" s="21"/>
      <c r="LO49" s="21"/>
      <c r="LP49" s="21"/>
      <c r="LQ49" s="21"/>
      <c r="LR49" s="21"/>
      <c r="LS49" s="21"/>
      <c r="LT49" s="21"/>
      <c r="LU49" s="21"/>
      <c r="LV49" s="21"/>
      <c r="LW49" s="21"/>
      <c r="LX49" s="21"/>
      <c r="LY49" s="21"/>
      <c r="LZ49" s="21"/>
      <c r="MA49" s="21"/>
      <c r="MB49" s="21"/>
      <c r="MC49" s="21"/>
      <c r="MD49" s="21"/>
      <c r="ME49" s="21"/>
      <c r="MF49" s="21"/>
      <c r="MG49" s="21"/>
      <c r="MH49" s="21"/>
      <c r="MI49" s="21"/>
      <c r="MJ49" s="21"/>
      <c r="MK49" s="21"/>
      <c r="ML49" s="21"/>
      <c r="MM49" s="21"/>
      <c r="MN49" s="21"/>
      <c r="MO49" s="21"/>
      <c r="MP49" s="21"/>
      <c r="MQ49" s="21"/>
      <c r="MR49" s="21"/>
      <c r="MS49" s="21"/>
      <c r="MT49" s="21"/>
      <c r="MU49" s="21"/>
      <c r="MV49" s="21"/>
      <c r="MW49" s="21"/>
      <c r="MX49" s="21"/>
      <c r="MY49" s="21"/>
      <c r="MZ49" s="21"/>
      <c r="NA49" s="21"/>
      <c r="NB49" s="21"/>
      <c r="NC49" s="21"/>
      <c r="ND49" s="21"/>
      <c r="NE49" s="21"/>
      <c r="NF49" s="21"/>
      <c r="NG49" s="21"/>
      <c r="NH49" s="21"/>
      <c r="NI49" s="21"/>
      <c r="NJ49" s="21"/>
      <c r="NK49" s="21"/>
      <c r="NL49" s="21"/>
      <c r="NM49" s="21"/>
      <c r="NN49" s="21"/>
      <c r="NO49" s="21"/>
      <c r="NP49" s="21"/>
      <c r="NQ49" s="21"/>
      <c r="NR49" s="21"/>
      <c r="NS49" s="21"/>
      <c r="NT49" s="21"/>
      <c r="NU49" s="21"/>
      <c r="NV49" s="21"/>
      <c r="NW49" s="21"/>
      <c r="NX49" s="21"/>
      <c r="NY49" s="21"/>
      <c r="NZ49" s="21"/>
      <c r="OA49" s="21"/>
      <c r="OB49" s="21"/>
      <c r="OC49" s="21"/>
      <c r="OD49" s="21"/>
      <c r="OE49" s="21"/>
      <c r="OF49" s="21"/>
      <c r="OG49" s="21"/>
      <c r="OH49" s="21"/>
      <c r="OI49" s="21"/>
      <c r="OJ49" s="21"/>
      <c r="OK49" s="21"/>
      <c r="OL49" s="21"/>
      <c r="OM49" s="21"/>
      <c r="ON49" s="21"/>
      <c r="OO49" s="21"/>
      <c r="OP49" s="21"/>
      <c r="OQ49" s="21"/>
      <c r="OR49" s="21"/>
      <c r="OS49" s="21"/>
      <c r="OT49" s="21"/>
      <c r="OU49" s="21"/>
      <c r="OV49" s="21"/>
      <c r="OW49" s="21"/>
      <c r="OX49" s="21"/>
      <c r="OY49" s="21"/>
      <c r="OZ49" s="21"/>
      <c r="PA49" s="21"/>
      <c r="PB49" s="21"/>
      <c r="PC49" s="21"/>
      <c r="PD49" s="21"/>
      <c r="PE49" s="21"/>
      <c r="PF49" s="21"/>
      <c r="PG49" s="21"/>
      <c r="PH49" s="21"/>
      <c r="PI49" s="21"/>
      <c r="PJ49" s="21"/>
      <c r="PK49" s="21"/>
      <c r="PL49" s="21"/>
      <c r="PM49" s="21"/>
      <c r="PN49" s="21"/>
      <c r="PO49" s="21"/>
      <c r="PP49" s="21"/>
      <c r="PQ49" s="21"/>
      <c r="PR49" s="21"/>
      <c r="PS49" s="21"/>
      <c r="PT49" s="21"/>
      <c r="PU49" s="21"/>
      <c r="PV49" s="21"/>
      <c r="PW49" s="21"/>
      <c r="PX49" s="21"/>
      <c r="PY49" s="21"/>
      <c r="PZ49" s="21"/>
      <c r="QA49" s="21"/>
      <c r="QB49" s="21"/>
      <c r="QC49" s="21"/>
      <c r="QD49" s="21"/>
      <c r="QE49" s="21"/>
      <c r="QF49" s="21"/>
      <c r="QG49" s="21"/>
      <c r="QH49" s="21"/>
      <c r="QI49" s="21"/>
      <c r="QJ49" s="21"/>
      <c r="QK49" s="21"/>
      <c r="QL49" s="21"/>
      <c r="QM49" s="21"/>
      <c r="QN49" s="21"/>
      <c r="QO49" s="21"/>
      <c r="QP49" s="21"/>
      <c r="QQ49" s="21"/>
      <c r="QR49" s="21"/>
      <c r="QS49" s="21"/>
      <c r="QT49" s="21"/>
      <c r="QU49" s="21"/>
      <c r="QV49" s="21"/>
      <c r="QW49" s="21"/>
      <c r="QX49" s="21"/>
      <c r="QY49" s="21"/>
      <c r="QZ49" s="21"/>
      <c r="RA49" s="21"/>
      <c r="RB49" s="21"/>
      <c r="RC49" s="21"/>
      <c r="RD49" s="21"/>
      <c r="RE49" s="21"/>
      <c r="RF49" s="21"/>
      <c r="RG49" s="21"/>
      <c r="RH49" s="21"/>
      <c r="RI49" s="21"/>
      <c r="RJ49" s="21"/>
      <c r="RK49" s="21"/>
      <c r="RL49" s="21"/>
      <c r="RM49" s="21"/>
      <c r="RN49" s="21"/>
      <c r="RO49" s="21"/>
      <c r="RP49" s="21"/>
      <c r="RQ49" s="21"/>
      <c r="RR49" s="21"/>
      <c r="RS49" s="21"/>
      <c r="RT49" s="21"/>
      <c r="RU49" s="21"/>
      <c r="RV49" s="21"/>
      <c r="RW49" s="21"/>
      <c r="RX49" s="21"/>
      <c r="RY49" s="21"/>
      <c r="RZ49" s="21"/>
      <c r="SA49" s="21"/>
      <c r="SB49" s="21"/>
      <c r="SC49" s="21"/>
      <c r="SD49" s="21"/>
      <c r="SE49" s="21"/>
      <c r="SF49" s="21"/>
      <c r="SG49" s="21"/>
      <c r="SH49" s="21"/>
      <c r="SI49" s="21"/>
      <c r="SJ49" s="21"/>
      <c r="SK49" s="21"/>
      <c r="SL49" s="21"/>
      <c r="SM49" s="21"/>
      <c r="SN49" s="21"/>
      <c r="SO49" s="21"/>
      <c r="SP49" s="21"/>
      <c r="SQ49" s="21"/>
      <c r="SR49" s="21"/>
      <c r="SS49" s="21"/>
      <c r="ST49" s="21"/>
      <c r="SU49" s="21"/>
      <c r="SV49" s="21"/>
      <c r="SW49" s="21"/>
      <c r="SX49" s="21"/>
      <c r="SY49" s="21"/>
      <c r="SZ49" s="21"/>
      <c r="TA49" s="21"/>
      <c r="TB49" s="21"/>
      <c r="TC49" s="21"/>
      <c r="TD49" s="21"/>
      <c r="TE49" s="21"/>
      <c r="TF49" s="21"/>
      <c r="TG49" s="21"/>
      <c r="TH49" s="21"/>
      <c r="TI49" s="21"/>
      <c r="TJ49" s="21"/>
      <c r="TK49" s="21"/>
      <c r="TL49" s="21"/>
      <c r="TM49" s="21"/>
      <c r="TN49" s="21"/>
      <c r="TO49" s="21"/>
      <c r="TP49" s="21"/>
      <c r="TQ49" s="21"/>
      <c r="TR49" s="21"/>
      <c r="TS49" s="21"/>
      <c r="TT49" s="21"/>
      <c r="TU49" s="21"/>
      <c r="TV49" s="21"/>
      <c r="TW49" s="21"/>
      <c r="TX49" s="21"/>
      <c r="TY49" s="21"/>
      <c r="TZ49" s="21"/>
      <c r="UA49" s="21"/>
      <c r="UB49" s="21"/>
      <c r="UC49" s="21"/>
      <c r="UD49" s="21"/>
      <c r="UE49" s="21"/>
      <c r="UF49" s="21"/>
      <c r="UG49" s="21"/>
      <c r="UH49" s="21"/>
      <c r="UI49" s="21"/>
      <c r="UJ49" s="21"/>
      <c r="UK49" s="21"/>
      <c r="UL49" s="21"/>
      <c r="UM49" s="21"/>
      <c r="UN49" s="21"/>
      <c r="UO49" s="21"/>
      <c r="UP49" s="21"/>
      <c r="UQ49" s="21"/>
      <c r="UR49" s="21"/>
      <c r="US49" s="21"/>
      <c r="UT49" s="21"/>
      <c r="UU49" s="21"/>
      <c r="UV49" s="21"/>
      <c r="UW49" s="21"/>
      <c r="UX49" s="21"/>
      <c r="UY49" s="21"/>
      <c r="UZ49" s="21"/>
      <c r="VA49" s="21"/>
      <c r="VB49" s="21"/>
      <c r="VC49" s="21"/>
      <c r="VD49" s="21"/>
      <c r="VE49" s="21"/>
      <c r="VF49" s="21"/>
      <c r="VG49" s="21"/>
      <c r="VH49" s="21"/>
      <c r="VI49" s="21"/>
      <c r="VJ49" s="21"/>
      <c r="VK49" s="21"/>
      <c r="VL49" s="21"/>
      <c r="VM49" s="21"/>
      <c r="VN49" s="21"/>
      <c r="VO49" s="21"/>
      <c r="VP49" s="21"/>
      <c r="VQ49" s="21"/>
      <c r="VR49" s="21"/>
      <c r="VS49" s="21"/>
      <c r="VT49" s="21"/>
      <c r="VU49" s="21"/>
      <c r="VV49" s="21"/>
      <c r="VW49" s="21"/>
      <c r="VX49" s="21"/>
      <c r="VY49" s="21"/>
      <c r="VZ49" s="21"/>
      <c r="WA49" s="21"/>
      <c r="WB49" s="21"/>
      <c r="WC49" s="21"/>
      <c r="WD49" s="21"/>
      <c r="WE49" s="21"/>
      <c r="WF49" s="21"/>
      <c r="WG49" s="21"/>
      <c r="WH49" s="21"/>
      <c r="WI49" s="21"/>
      <c r="WJ49" s="21"/>
      <c r="WK49" s="21"/>
      <c r="WL49" s="21"/>
      <c r="WM49" s="21"/>
      <c r="WN49" s="21"/>
      <c r="WO49" s="21"/>
      <c r="WP49" s="21"/>
      <c r="WQ49" s="21"/>
      <c r="WR49" s="21"/>
      <c r="WS49" s="21"/>
      <c r="WT49" s="21"/>
      <c r="WU49" s="21"/>
      <c r="WV49" s="21"/>
      <c r="WW49" s="21"/>
      <c r="WX49" s="21"/>
      <c r="WY49" s="21"/>
      <c r="WZ49" s="21"/>
      <c r="XA49" s="21"/>
      <c r="XB49" s="21"/>
      <c r="XC49" s="21"/>
      <c r="XD49" s="21"/>
      <c r="XE49" s="21"/>
      <c r="XF49" s="21"/>
      <c r="XG49" s="21"/>
      <c r="XH49" s="21"/>
      <c r="XI49" s="21"/>
      <c r="XJ49" s="21"/>
      <c r="XK49" s="21"/>
      <c r="XL49" s="21"/>
      <c r="XM49" s="21"/>
      <c r="XN49" s="21"/>
      <c r="XO49" s="21"/>
      <c r="XP49" s="21"/>
      <c r="XQ49" s="21"/>
      <c r="XR49" s="21"/>
      <c r="XS49" s="21"/>
      <c r="XT49" s="21"/>
      <c r="XU49" s="21"/>
      <c r="XV49" s="21"/>
      <c r="XW49" s="21"/>
      <c r="XX49" s="21"/>
      <c r="XY49" s="21"/>
      <c r="XZ49" s="21"/>
      <c r="YA49" s="21"/>
      <c r="YB49" s="21"/>
      <c r="YC49" s="21"/>
      <c r="YD49" s="21"/>
      <c r="YE49" s="21"/>
      <c r="YF49" s="21"/>
      <c r="YG49" s="21"/>
      <c r="YH49" s="21"/>
      <c r="YI49" s="21"/>
      <c r="YJ49" s="21"/>
      <c r="YK49" s="21"/>
      <c r="YL49" s="21"/>
      <c r="YM49" s="21"/>
      <c r="YN49" s="21"/>
      <c r="YO49" s="21"/>
      <c r="YP49" s="21"/>
      <c r="YQ49" s="21"/>
      <c r="YR49" s="21"/>
      <c r="YS49" s="21"/>
      <c r="YT49" s="21"/>
      <c r="YU49" s="21"/>
      <c r="YV49" s="21"/>
      <c r="YW49" s="21"/>
      <c r="YX49" s="21"/>
      <c r="YY49" s="21"/>
      <c r="YZ49" s="21"/>
      <c r="ZA49" s="21"/>
      <c r="ZB49" s="21"/>
      <c r="ZC49" s="21"/>
      <c r="ZD49" s="21"/>
      <c r="ZE49" s="21"/>
      <c r="ZF49" s="21"/>
      <c r="ZG49" s="21"/>
      <c r="ZH49" s="21"/>
      <c r="ZI49" s="21"/>
      <c r="ZJ49" s="21"/>
      <c r="ZK49" s="21"/>
      <c r="ZL49" s="21"/>
      <c r="ZM49" s="21"/>
      <c r="ZN49" s="21"/>
      <c r="ZO49" s="21"/>
      <c r="ZP49" s="21"/>
      <c r="ZQ49" s="21"/>
      <c r="ZR49" s="21"/>
      <c r="ZS49" s="21"/>
      <c r="ZT49" s="21"/>
      <c r="ZU49" s="21"/>
      <c r="ZV49" s="21"/>
      <c r="ZW49" s="21"/>
      <c r="ZX49" s="21"/>
      <c r="ZY49" s="21"/>
      <c r="ZZ49" s="21"/>
      <c r="AAA49" s="21"/>
      <c r="AAB49" s="21"/>
      <c r="AAC49" s="21"/>
      <c r="AAD49" s="21"/>
      <c r="AAE49" s="21"/>
      <c r="AAF49" s="21"/>
      <c r="AAG49" s="21"/>
      <c r="AAH49" s="21"/>
      <c r="AAI49" s="21"/>
      <c r="AAJ49" s="21"/>
      <c r="AAK49" s="21"/>
      <c r="AAL49" s="21"/>
      <c r="AAM49" s="21"/>
      <c r="AAN49" s="21"/>
      <c r="AAO49" s="21"/>
      <c r="AAP49" s="21"/>
      <c r="AAQ49" s="21"/>
      <c r="AAR49" s="21"/>
      <c r="AAS49" s="21"/>
      <c r="AAT49" s="21"/>
      <c r="AAU49" s="21"/>
      <c r="AAV49" s="21"/>
      <c r="AAW49" s="21"/>
      <c r="AAX49" s="21"/>
      <c r="AAY49" s="21"/>
      <c r="AAZ49" s="21"/>
      <c r="ABA49" s="21"/>
      <c r="ABB49" s="21"/>
      <c r="ABC49" s="21"/>
      <c r="ABD49" s="21"/>
      <c r="ABE49" s="21"/>
      <c r="ABF49" s="21"/>
      <c r="ABG49" s="21"/>
      <c r="ABH49" s="21"/>
      <c r="ABI49" s="21"/>
      <c r="ABJ49" s="21"/>
      <c r="ABK49" s="21"/>
      <c r="ABL49" s="21"/>
      <c r="ABM49" s="21"/>
      <c r="ABN49" s="21"/>
      <c r="ABO49" s="21"/>
      <c r="ABP49" s="21"/>
      <c r="ABQ49" s="21"/>
      <c r="ABR49" s="21"/>
      <c r="ABS49" s="21"/>
      <c r="ABT49" s="21"/>
      <c r="ABU49" s="21"/>
      <c r="ABV49" s="21"/>
      <c r="ABW49" s="21"/>
      <c r="ABX49" s="21"/>
      <c r="ABY49" s="21"/>
      <c r="ABZ49" s="21"/>
      <c r="ACA49" s="21"/>
      <c r="ACB49" s="21"/>
      <c r="ACC49" s="21"/>
      <c r="ACD49" s="21"/>
      <c r="ACE49" s="21"/>
      <c r="ACF49" s="21"/>
      <c r="ACG49" s="21"/>
      <c r="ACH49" s="21"/>
      <c r="ACI49" s="21"/>
      <c r="ACJ49" s="21"/>
      <c r="ACK49" s="21"/>
      <c r="ACL49" s="21"/>
      <c r="ACM49" s="21"/>
      <c r="ACN49" s="21"/>
      <c r="ACO49" s="21"/>
      <c r="ACP49" s="21"/>
      <c r="ACQ49" s="21"/>
      <c r="ACR49" s="21"/>
      <c r="ACS49" s="21"/>
      <c r="ACT49" s="21"/>
      <c r="ACU49" s="21"/>
      <c r="ACV49" s="21"/>
      <c r="ACW49" s="21"/>
      <c r="ACX49" s="21"/>
      <c r="ACY49" s="21"/>
      <c r="ACZ49" s="21"/>
      <c r="ADA49" s="21"/>
      <c r="ADB49" s="21"/>
      <c r="ADC49" s="21"/>
      <c r="ADD49" s="21"/>
      <c r="ADE49" s="21"/>
      <c r="ADF49" s="21"/>
      <c r="ADG49" s="21"/>
      <c r="ADH49" s="21"/>
      <c r="ADI49" s="21"/>
      <c r="ADJ49" s="21"/>
      <c r="ADK49" s="21"/>
      <c r="ADL49" s="21"/>
      <c r="ADM49" s="21"/>
      <c r="ADN49" s="21"/>
      <c r="ADO49" s="21"/>
      <c r="ADP49" s="21"/>
      <c r="ADQ49" s="21"/>
      <c r="ADR49" s="21"/>
      <c r="ADS49" s="21"/>
      <c r="ADT49" s="21"/>
      <c r="ADU49" s="21"/>
      <c r="ADV49" s="21"/>
      <c r="ADW49" s="21"/>
      <c r="ADX49" s="21"/>
      <c r="ADY49" s="21"/>
      <c r="ADZ49" s="21"/>
      <c r="AEA49" s="21"/>
      <c r="AEB49" s="21"/>
      <c r="AEC49" s="21"/>
      <c r="AED49" s="21"/>
      <c r="AEE49" s="21"/>
      <c r="AEF49" s="21"/>
      <c r="AEG49" s="21"/>
      <c r="AEH49" s="21"/>
      <c r="AEI49" s="21"/>
      <c r="AEJ49" s="21"/>
      <c r="AEK49" s="21"/>
      <c r="AEL49" s="21"/>
      <c r="AEM49" s="21"/>
      <c r="AEN49" s="21"/>
      <c r="AEO49" s="21"/>
      <c r="AEP49" s="21"/>
      <c r="AEQ49" s="21"/>
      <c r="AER49" s="21"/>
      <c r="AES49" s="21"/>
      <c r="AET49" s="21"/>
      <c r="AEU49" s="21"/>
      <c r="AEV49" s="21"/>
      <c r="AEW49" s="21"/>
      <c r="AEX49" s="21"/>
      <c r="AEY49" s="21"/>
      <c r="AEZ49" s="21"/>
      <c r="AFA49" s="21"/>
      <c r="AFB49" s="21"/>
      <c r="AFC49" s="21"/>
      <c r="AFD49" s="21"/>
      <c r="AFE49" s="21"/>
      <c r="AFF49" s="21"/>
      <c r="AFG49" s="21"/>
      <c r="AFH49" s="21"/>
      <c r="AFI49" s="21"/>
      <c r="AFJ49" s="21"/>
      <c r="AFK49" s="21"/>
      <c r="AFL49" s="21"/>
      <c r="AFM49" s="21"/>
      <c r="AFN49" s="21"/>
      <c r="AFO49" s="21"/>
      <c r="AFP49" s="21"/>
      <c r="AFQ49" s="21"/>
      <c r="AFR49" s="21"/>
      <c r="AFS49" s="21"/>
      <c r="AFT49" s="21"/>
      <c r="AFU49" s="21"/>
      <c r="AFV49" s="21"/>
      <c r="AFW49" s="21"/>
      <c r="AFX49" s="21"/>
      <c r="AFY49" s="21"/>
      <c r="AFZ49" s="21"/>
      <c r="AGA49" s="21"/>
      <c r="AGB49" s="21"/>
      <c r="AGC49" s="21"/>
      <c r="AGD49" s="21"/>
      <c r="AGE49" s="21"/>
      <c r="AGF49" s="21"/>
      <c r="AGG49" s="21"/>
      <c r="AGH49" s="21"/>
      <c r="AGI49" s="21"/>
      <c r="AGJ49" s="21"/>
      <c r="AGK49" s="21"/>
      <c r="AGL49" s="21"/>
      <c r="AGM49" s="21"/>
      <c r="AGN49" s="21"/>
      <c r="AGO49" s="21"/>
      <c r="AGP49" s="21"/>
      <c r="AGQ49" s="21"/>
      <c r="AGR49" s="21"/>
      <c r="AGS49" s="21"/>
      <c r="AGT49" s="21"/>
      <c r="AGU49" s="21"/>
      <c r="AGV49" s="21"/>
      <c r="AGW49" s="21"/>
      <c r="AGX49" s="21"/>
      <c r="AGY49" s="21"/>
      <c r="AGZ49" s="21"/>
      <c r="AHA49" s="21"/>
      <c r="AHB49" s="21"/>
      <c r="AHC49" s="21"/>
      <c r="AHD49" s="21"/>
      <c r="AHE49" s="21"/>
      <c r="AHF49" s="21"/>
      <c r="AHG49" s="21"/>
      <c r="AHH49" s="21"/>
      <c r="AHI49" s="21"/>
      <c r="AHJ49" s="21"/>
      <c r="AHK49" s="21"/>
      <c r="AHL49" s="21"/>
      <c r="AHM49" s="21"/>
      <c r="AHN49" s="21"/>
      <c r="AHO49" s="21"/>
      <c r="AHP49" s="21"/>
      <c r="AHQ49" s="21"/>
      <c r="AHR49" s="21"/>
      <c r="AHS49" s="21"/>
      <c r="AHT49" s="21"/>
      <c r="AHU49" s="21"/>
      <c r="AHV49" s="21"/>
      <c r="AHW49" s="21"/>
      <c r="AHX49" s="21"/>
      <c r="AHY49" s="21"/>
      <c r="AHZ49" s="21"/>
      <c r="AIA49" s="21"/>
      <c r="AIB49" s="21"/>
      <c r="AIC49" s="21"/>
      <c r="AID49" s="21"/>
      <c r="AIE49" s="21"/>
      <c r="AIF49" s="21"/>
      <c r="AIG49" s="21"/>
      <c r="AIH49" s="21"/>
      <c r="AII49" s="21"/>
      <c r="AIJ49" s="21"/>
      <c r="AIK49" s="21"/>
      <c r="AIL49" s="21"/>
      <c r="AIM49" s="21"/>
      <c r="AIN49" s="21"/>
      <c r="AIO49" s="21"/>
      <c r="AIP49" s="21"/>
      <c r="AIQ49" s="21"/>
      <c r="AIR49" s="21"/>
      <c r="AIS49" s="21"/>
      <c r="AIT49" s="21"/>
      <c r="AIU49" s="21"/>
      <c r="AIV49" s="21"/>
      <c r="AIW49" s="21"/>
      <c r="AIX49" s="21"/>
      <c r="AIY49" s="21"/>
      <c r="AIZ49" s="21"/>
      <c r="AJA49" s="21"/>
      <c r="AJB49" s="21"/>
      <c r="AJC49" s="21"/>
      <c r="AJD49" s="21"/>
      <c r="AJE49" s="21"/>
      <c r="AJF49" s="21"/>
      <c r="AJG49" s="21"/>
      <c r="AJH49" s="21"/>
      <c r="AJI49" s="21"/>
      <c r="AJJ49" s="21"/>
      <c r="AJK49" s="21"/>
      <c r="AJL49" s="21"/>
      <c r="AJM49" s="21"/>
      <c r="AJN49" s="21"/>
      <c r="AJO49" s="21"/>
      <c r="AJP49" s="21"/>
      <c r="AJQ49" s="21"/>
      <c r="AJR49" s="21"/>
      <c r="AJS49" s="21"/>
      <c r="AJT49" s="21"/>
      <c r="AJU49" s="21"/>
      <c r="AJV49" s="21"/>
      <c r="AJW49" s="21"/>
      <c r="AJX49" s="21"/>
      <c r="AJY49" s="21"/>
      <c r="AJZ49" s="21"/>
      <c r="AKA49" s="21"/>
      <c r="AKB49" s="21"/>
      <c r="AKC49" s="21"/>
      <c r="AKD49" s="21"/>
      <c r="AKE49" s="21"/>
      <c r="AKF49" s="21"/>
      <c r="AKG49" s="21"/>
      <c r="AKH49" s="21"/>
      <c r="AKI49" s="21"/>
      <c r="AKJ49" s="21"/>
      <c r="AKK49" s="21"/>
      <c r="AKL49" s="21"/>
      <c r="AKM49" s="21"/>
      <c r="AKN49" s="21"/>
      <c r="AKO49" s="21"/>
      <c r="AKP49" s="21"/>
      <c r="AKQ49" s="21"/>
      <c r="AKR49" s="21"/>
      <c r="AKS49" s="21"/>
      <c r="AKT49" s="21"/>
      <c r="AKU49" s="21"/>
      <c r="AKV49" s="21"/>
      <c r="AKW49" s="21"/>
      <c r="AKX49" s="21"/>
      <c r="AKY49" s="21"/>
      <c r="AKZ49" s="21"/>
      <c r="ALA49" s="21"/>
      <c r="ALB49" s="21"/>
      <c r="ALC49" s="21"/>
      <c r="ALD49" s="21"/>
      <c r="ALE49" s="21"/>
      <c r="ALF49" s="21"/>
      <c r="ALG49" s="21"/>
      <c r="ALH49" s="21"/>
      <c r="ALI49" s="21"/>
      <c r="ALJ49" s="21"/>
      <c r="ALK49" s="21"/>
      <c r="ALL49" s="21"/>
      <c r="ALM49" s="21"/>
      <c r="ALN49" s="21"/>
      <c r="ALO49" s="21"/>
      <c r="ALP49" s="21"/>
      <c r="ALQ49" s="21"/>
      <c r="ALR49" s="21"/>
      <c r="ALS49" s="21"/>
      <c r="ALT49" s="21"/>
      <c r="ALU49" s="21"/>
      <c r="ALV49" s="21"/>
      <c r="ALW49" s="21"/>
      <c r="ALX49" s="21"/>
      <c r="ALY49" s="21"/>
      <c r="ALZ49" s="21"/>
      <c r="AMA49" s="21"/>
      <c r="AMB49" s="21"/>
      <c r="AMC49" s="21"/>
      <c r="AMD49" s="21"/>
      <c r="AME49" s="21"/>
      <c r="AMF49" s="21"/>
      <c r="AMG49" s="21"/>
      <c r="AMH49" s="21"/>
      <c r="AMI49" s="21"/>
      <c r="AMJ49" s="21"/>
      <c r="AMK49" s="21"/>
    </row>
    <row r="50" spans="1:1025" s="20" customFormat="1" ht="15" x14ac:dyDescent="0.2">
      <c r="A50" s="84">
        <f t="shared" si="4"/>
        <v>8</v>
      </c>
      <c r="B50" s="53"/>
      <c r="C50" s="54"/>
      <c r="D50" s="55"/>
      <c r="E50" s="56" t="str">
        <f t="shared" si="5"/>
        <v/>
      </c>
      <c r="F50" s="85">
        <f>_xlfn.IFNA(VLOOKUP(E50,SVerweis_Legende!$A$11:$B$20,2)*D50,0)</f>
        <v>0</v>
      </c>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47"/>
      <c r="BY50" s="147"/>
      <c r="BZ50" s="147"/>
      <c r="CA50" s="147"/>
      <c r="CB50" s="147"/>
      <c r="CC50" s="147"/>
      <c r="CD50" s="147"/>
      <c r="CE50" s="147"/>
      <c r="CF50" s="147"/>
      <c r="CG50" s="147"/>
      <c r="CH50" s="147"/>
      <c r="CI50" s="147"/>
      <c r="CJ50" s="147"/>
      <c r="CK50" s="147"/>
      <c r="CL50" s="147"/>
      <c r="CM50" s="147"/>
      <c r="CN50" s="147"/>
      <c r="CO50" s="147"/>
      <c r="CP50" s="147"/>
      <c r="CQ50" s="147"/>
      <c r="CR50" s="147"/>
      <c r="CS50" s="147"/>
      <c r="CT50" s="147"/>
      <c r="CU50" s="147"/>
      <c r="CV50" s="147"/>
      <c r="CW50" s="147"/>
      <c r="CX50" s="147"/>
      <c r="CY50" s="147"/>
      <c r="CZ50" s="147"/>
      <c r="DA50" s="147"/>
      <c r="DB50" s="147"/>
      <c r="DC50" s="147"/>
      <c r="DD50" s="147"/>
      <c r="DE50" s="147"/>
      <c r="DF50" s="147"/>
      <c r="DG50" s="147"/>
      <c r="DH50" s="147"/>
      <c r="DI50" s="147"/>
      <c r="DJ50" s="147"/>
      <c r="DK50" s="147"/>
      <c r="DL50" s="147"/>
      <c r="DM50" s="147"/>
      <c r="DN50" s="147"/>
      <c r="DO50" s="147"/>
      <c r="DP50" s="147"/>
      <c r="DQ50" s="147"/>
      <c r="DR50" s="147"/>
      <c r="DS50" s="147"/>
      <c r="DT50" s="147"/>
      <c r="DU50" s="147"/>
      <c r="DV50" s="147"/>
      <c r="DW50" s="147"/>
      <c r="DX50" s="147"/>
      <c r="DY50" s="147"/>
      <c r="DZ50" s="147"/>
      <c r="EA50" s="147"/>
      <c r="EB50" s="147"/>
      <c r="EC50" s="147"/>
      <c r="ED50" s="147"/>
      <c r="EE50" s="147"/>
      <c r="EF50" s="147"/>
      <c r="EG50" s="147"/>
      <c r="EH50" s="147"/>
      <c r="EI50" s="147"/>
      <c r="EJ50" s="147"/>
      <c r="EK50" s="147"/>
      <c r="EL50" s="147"/>
      <c r="EM50" s="147"/>
      <c r="EN50" s="147"/>
      <c r="EO50" s="147"/>
      <c r="EP50" s="147"/>
      <c r="EQ50" s="147"/>
      <c r="ER50" s="147"/>
      <c r="ES50" s="147"/>
      <c r="ET50" s="147"/>
      <c r="EU50" s="147"/>
      <c r="EV50" s="147"/>
      <c r="EW50" s="147"/>
      <c r="EX50" s="147"/>
      <c r="EY50" s="147"/>
      <c r="EZ50" s="147"/>
      <c r="FA50" s="147"/>
      <c r="FB50" s="147"/>
      <c r="FC50" s="147"/>
      <c r="FD50" s="147"/>
      <c r="FE50" s="147"/>
      <c r="FF50" s="147"/>
      <c r="FG50" s="147"/>
      <c r="FH50" s="147"/>
      <c r="FI50" s="147"/>
      <c r="FJ50" s="147"/>
      <c r="FK50" s="147"/>
      <c r="FL50" s="147"/>
      <c r="FM50" s="147"/>
      <c r="FN50" s="147"/>
      <c r="FO50" s="147"/>
      <c r="FP50" s="147"/>
      <c r="FQ50" s="147"/>
      <c r="FR50" s="147"/>
      <c r="FS50" s="147"/>
      <c r="FT50" s="147"/>
      <c r="FU50" s="147"/>
      <c r="FV50" s="147"/>
      <c r="FW50" s="147"/>
      <c r="FX50" s="147"/>
      <c r="FY50" s="147"/>
      <c r="FZ50" s="147"/>
      <c r="GA50" s="147"/>
      <c r="GB50" s="147"/>
      <c r="GC50" s="147"/>
      <c r="GD50" s="147"/>
      <c r="GE50" s="147"/>
      <c r="GF50" s="147"/>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c r="IV50" s="21"/>
      <c r="IW50" s="21"/>
      <c r="IX50" s="21"/>
      <c r="IY50" s="21"/>
      <c r="IZ50" s="21"/>
      <c r="JA50" s="21"/>
      <c r="JB50" s="21"/>
      <c r="JC50" s="21"/>
      <c r="JD50" s="21"/>
      <c r="JE50" s="21"/>
      <c r="JF50" s="21"/>
      <c r="JG50" s="21"/>
      <c r="JH50" s="21"/>
      <c r="JI50" s="21"/>
      <c r="JJ50" s="21"/>
      <c r="JK50" s="21"/>
      <c r="JL50" s="21"/>
      <c r="JM50" s="21"/>
      <c r="JN50" s="21"/>
      <c r="JO50" s="21"/>
      <c r="JP50" s="21"/>
      <c r="JQ50" s="21"/>
      <c r="JR50" s="21"/>
      <c r="JS50" s="21"/>
      <c r="JT50" s="21"/>
      <c r="JU50" s="21"/>
      <c r="JV50" s="21"/>
      <c r="JW50" s="21"/>
      <c r="JX50" s="21"/>
      <c r="JY50" s="21"/>
      <c r="JZ50" s="21"/>
      <c r="KA50" s="21"/>
      <c r="KB50" s="21"/>
      <c r="KC50" s="21"/>
      <c r="KD50" s="21"/>
      <c r="KE50" s="21"/>
      <c r="KF50" s="21"/>
      <c r="KG50" s="21"/>
      <c r="KH50" s="21"/>
      <c r="KI50" s="21"/>
      <c r="KJ50" s="21"/>
      <c r="KK50" s="21"/>
      <c r="KL50" s="21"/>
      <c r="KM50" s="21"/>
      <c r="KN50" s="21"/>
      <c r="KO50" s="21"/>
      <c r="KP50" s="21"/>
      <c r="KQ50" s="21"/>
      <c r="KR50" s="21"/>
      <c r="KS50" s="21"/>
      <c r="KT50" s="21"/>
      <c r="KU50" s="21"/>
      <c r="KV50" s="21"/>
      <c r="KW50" s="21"/>
      <c r="KX50" s="21"/>
      <c r="KY50" s="21"/>
      <c r="KZ50" s="21"/>
      <c r="LA50" s="21"/>
      <c r="LB50" s="21"/>
      <c r="LC50" s="21"/>
      <c r="LD50" s="21"/>
      <c r="LE50" s="21"/>
      <c r="LF50" s="21"/>
      <c r="LG50" s="21"/>
      <c r="LH50" s="21"/>
      <c r="LI50" s="21"/>
      <c r="LJ50" s="21"/>
      <c r="LK50" s="21"/>
      <c r="LL50" s="21"/>
      <c r="LM50" s="21"/>
      <c r="LN50" s="21"/>
      <c r="LO50" s="21"/>
      <c r="LP50" s="21"/>
      <c r="LQ50" s="21"/>
      <c r="LR50" s="21"/>
      <c r="LS50" s="21"/>
      <c r="LT50" s="21"/>
      <c r="LU50" s="21"/>
      <c r="LV50" s="21"/>
      <c r="LW50" s="21"/>
      <c r="LX50" s="21"/>
      <c r="LY50" s="21"/>
      <c r="LZ50" s="21"/>
      <c r="MA50" s="21"/>
      <c r="MB50" s="21"/>
      <c r="MC50" s="21"/>
      <c r="MD50" s="21"/>
      <c r="ME50" s="21"/>
      <c r="MF50" s="21"/>
      <c r="MG50" s="21"/>
      <c r="MH50" s="21"/>
      <c r="MI50" s="21"/>
      <c r="MJ50" s="21"/>
      <c r="MK50" s="21"/>
      <c r="ML50" s="21"/>
      <c r="MM50" s="21"/>
      <c r="MN50" s="21"/>
      <c r="MO50" s="21"/>
      <c r="MP50" s="21"/>
      <c r="MQ50" s="21"/>
      <c r="MR50" s="21"/>
      <c r="MS50" s="21"/>
      <c r="MT50" s="21"/>
      <c r="MU50" s="21"/>
      <c r="MV50" s="21"/>
      <c r="MW50" s="21"/>
      <c r="MX50" s="21"/>
      <c r="MY50" s="21"/>
      <c r="MZ50" s="21"/>
      <c r="NA50" s="21"/>
      <c r="NB50" s="21"/>
      <c r="NC50" s="21"/>
      <c r="ND50" s="21"/>
      <c r="NE50" s="21"/>
      <c r="NF50" s="21"/>
      <c r="NG50" s="21"/>
      <c r="NH50" s="21"/>
      <c r="NI50" s="21"/>
      <c r="NJ50" s="21"/>
      <c r="NK50" s="21"/>
      <c r="NL50" s="21"/>
      <c r="NM50" s="21"/>
      <c r="NN50" s="21"/>
      <c r="NO50" s="21"/>
      <c r="NP50" s="21"/>
      <c r="NQ50" s="21"/>
      <c r="NR50" s="21"/>
      <c r="NS50" s="21"/>
      <c r="NT50" s="21"/>
      <c r="NU50" s="21"/>
      <c r="NV50" s="21"/>
      <c r="NW50" s="21"/>
      <c r="NX50" s="21"/>
      <c r="NY50" s="21"/>
      <c r="NZ50" s="21"/>
      <c r="OA50" s="21"/>
      <c r="OB50" s="21"/>
      <c r="OC50" s="21"/>
      <c r="OD50" s="21"/>
      <c r="OE50" s="21"/>
      <c r="OF50" s="21"/>
      <c r="OG50" s="21"/>
      <c r="OH50" s="21"/>
      <c r="OI50" s="21"/>
      <c r="OJ50" s="21"/>
      <c r="OK50" s="21"/>
      <c r="OL50" s="21"/>
      <c r="OM50" s="21"/>
      <c r="ON50" s="21"/>
      <c r="OO50" s="21"/>
      <c r="OP50" s="21"/>
      <c r="OQ50" s="21"/>
      <c r="OR50" s="21"/>
      <c r="OS50" s="21"/>
      <c r="OT50" s="21"/>
      <c r="OU50" s="21"/>
      <c r="OV50" s="21"/>
      <c r="OW50" s="21"/>
      <c r="OX50" s="21"/>
      <c r="OY50" s="21"/>
      <c r="OZ50" s="21"/>
      <c r="PA50" s="21"/>
      <c r="PB50" s="21"/>
      <c r="PC50" s="21"/>
      <c r="PD50" s="21"/>
      <c r="PE50" s="21"/>
      <c r="PF50" s="21"/>
      <c r="PG50" s="21"/>
      <c r="PH50" s="21"/>
      <c r="PI50" s="21"/>
      <c r="PJ50" s="21"/>
      <c r="PK50" s="21"/>
      <c r="PL50" s="21"/>
      <c r="PM50" s="21"/>
      <c r="PN50" s="21"/>
      <c r="PO50" s="21"/>
      <c r="PP50" s="21"/>
      <c r="PQ50" s="21"/>
      <c r="PR50" s="21"/>
      <c r="PS50" s="21"/>
      <c r="PT50" s="21"/>
      <c r="PU50" s="21"/>
      <c r="PV50" s="21"/>
      <c r="PW50" s="21"/>
      <c r="PX50" s="21"/>
      <c r="PY50" s="21"/>
      <c r="PZ50" s="21"/>
      <c r="QA50" s="21"/>
      <c r="QB50" s="21"/>
      <c r="QC50" s="21"/>
      <c r="QD50" s="21"/>
      <c r="QE50" s="21"/>
      <c r="QF50" s="21"/>
      <c r="QG50" s="21"/>
      <c r="QH50" s="21"/>
      <c r="QI50" s="21"/>
      <c r="QJ50" s="21"/>
      <c r="QK50" s="21"/>
      <c r="QL50" s="21"/>
      <c r="QM50" s="21"/>
      <c r="QN50" s="21"/>
      <c r="QO50" s="21"/>
      <c r="QP50" s="21"/>
      <c r="QQ50" s="21"/>
      <c r="QR50" s="21"/>
      <c r="QS50" s="21"/>
      <c r="QT50" s="21"/>
      <c r="QU50" s="21"/>
      <c r="QV50" s="21"/>
      <c r="QW50" s="21"/>
      <c r="QX50" s="21"/>
      <c r="QY50" s="21"/>
      <c r="QZ50" s="21"/>
      <c r="RA50" s="21"/>
      <c r="RB50" s="21"/>
      <c r="RC50" s="21"/>
      <c r="RD50" s="21"/>
      <c r="RE50" s="21"/>
      <c r="RF50" s="21"/>
      <c r="RG50" s="21"/>
      <c r="RH50" s="21"/>
      <c r="RI50" s="21"/>
      <c r="RJ50" s="21"/>
      <c r="RK50" s="21"/>
      <c r="RL50" s="21"/>
      <c r="RM50" s="21"/>
      <c r="RN50" s="21"/>
      <c r="RO50" s="21"/>
      <c r="RP50" s="21"/>
      <c r="RQ50" s="21"/>
      <c r="RR50" s="21"/>
      <c r="RS50" s="21"/>
      <c r="RT50" s="21"/>
      <c r="RU50" s="21"/>
      <c r="RV50" s="21"/>
      <c r="RW50" s="21"/>
      <c r="RX50" s="21"/>
      <c r="RY50" s="21"/>
      <c r="RZ50" s="21"/>
      <c r="SA50" s="21"/>
      <c r="SB50" s="21"/>
      <c r="SC50" s="21"/>
      <c r="SD50" s="21"/>
      <c r="SE50" s="21"/>
      <c r="SF50" s="21"/>
      <c r="SG50" s="21"/>
      <c r="SH50" s="21"/>
      <c r="SI50" s="21"/>
      <c r="SJ50" s="21"/>
      <c r="SK50" s="21"/>
      <c r="SL50" s="21"/>
      <c r="SM50" s="21"/>
      <c r="SN50" s="21"/>
      <c r="SO50" s="21"/>
      <c r="SP50" s="21"/>
      <c r="SQ50" s="21"/>
      <c r="SR50" s="21"/>
      <c r="SS50" s="21"/>
      <c r="ST50" s="21"/>
      <c r="SU50" s="21"/>
      <c r="SV50" s="21"/>
      <c r="SW50" s="21"/>
      <c r="SX50" s="21"/>
      <c r="SY50" s="21"/>
      <c r="SZ50" s="21"/>
      <c r="TA50" s="21"/>
      <c r="TB50" s="21"/>
      <c r="TC50" s="21"/>
      <c r="TD50" s="21"/>
      <c r="TE50" s="21"/>
      <c r="TF50" s="21"/>
      <c r="TG50" s="21"/>
      <c r="TH50" s="21"/>
      <c r="TI50" s="21"/>
      <c r="TJ50" s="21"/>
      <c r="TK50" s="21"/>
      <c r="TL50" s="21"/>
      <c r="TM50" s="21"/>
      <c r="TN50" s="21"/>
      <c r="TO50" s="21"/>
      <c r="TP50" s="21"/>
      <c r="TQ50" s="21"/>
      <c r="TR50" s="21"/>
      <c r="TS50" s="21"/>
      <c r="TT50" s="21"/>
      <c r="TU50" s="21"/>
      <c r="TV50" s="21"/>
      <c r="TW50" s="21"/>
      <c r="TX50" s="21"/>
      <c r="TY50" s="21"/>
      <c r="TZ50" s="21"/>
      <c r="UA50" s="21"/>
      <c r="UB50" s="21"/>
      <c r="UC50" s="21"/>
      <c r="UD50" s="21"/>
      <c r="UE50" s="21"/>
      <c r="UF50" s="21"/>
      <c r="UG50" s="21"/>
      <c r="UH50" s="21"/>
      <c r="UI50" s="21"/>
      <c r="UJ50" s="21"/>
      <c r="UK50" s="21"/>
      <c r="UL50" s="21"/>
      <c r="UM50" s="21"/>
      <c r="UN50" s="21"/>
      <c r="UO50" s="21"/>
      <c r="UP50" s="21"/>
      <c r="UQ50" s="21"/>
      <c r="UR50" s="21"/>
      <c r="US50" s="21"/>
      <c r="UT50" s="21"/>
      <c r="UU50" s="21"/>
      <c r="UV50" s="21"/>
      <c r="UW50" s="21"/>
      <c r="UX50" s="21"/>
      <c r="UY50" s="21"/>
      <c r="UZ50" s="21"/>
      <c r="VA50" s="21"/>
      <c r="VB50" s="21"/>
      <c r="VC50" s="21"/>
      <c r="VD50" s="21"/>
      <c r="VE50" s="21"/>
      <c r="VF50" s="21"/>
      <c r="VG50" s="21"/>
      <c r="VH50" s="21"/>
      <c r="VI50" s="21"/>
      <c r="VJ50" s="21"/>
      <c r="VK50" s="21"/>
      <c r="VL50" s="21"/>
      <c r="VM50" s="21"/>
      <c r="VN50" s="21"/>
      <c r="VO50" s="21"/>
      <c r="VP50" s="21"/>
      <c r="VQ50" s="21"/>
      <c r="VR50" s="21"/>
      <c r="VS50" s="21"/>
      <c r="VT50" s="21"/>
      <c r="VU50" s="21"/>
      <c r="VV50" s="21"/>
      <c r="VW50" s="21"/>
      <c r="VX50" s="21"/>
      <c r="VY50" s="21"/>
      <c r="VZ50" s="21"/>
      <c r="WA50" s="21"/>
      <c r="WB50" s="21"/>
      <c r="WC50" s="21"/>
      <c r="WD50" s="21"/>
      <c r="WE50" s="21"/>
      <c r="WF50" s="21"/>
      <c r="WG50" s="21"/>
      <c r="WH50" s="21"/>
      <c r="WI50" s="21"/>
      <c r="WJ50" s="21"/>
      <c r="WK50" s="21"/>
      <c r="WL50" s="21"/>
      <c r="WM50" s="21"/>
      <c r="WN50" s="21"/>
      <c r="WO50" s="21"/>
      <c r="WP50" s="21"/>
      <c r="WQ50" s="21"/>
      <c r="WR50" s="21"/>
      <c r="WS50" s="21"/>
      <c r="WT50" s="21"/>
      <c r="WU50" s="21"/>
      <c r="WV50" s="21"/>
      <c r="WW50" s="21"/>
      <c r="WX50" s="21"/>
      <c r="WY50" s="21"/>
      <c r="WZ50" s="21"/>
      <c r="XA50" s="21"/>
      <c r="XB50" s="21"/>
      <c r="XC50" s="21"/>
      <c r="XD50" s="21"/>
      <c r="XE50" s="21"/>
      <c r="XF50" s="21"/>
      <c r="XG50" s="21"/>
      <c r="XH50" s="21"/>
      <c r="XI50" s="21"/>
      <c r="XJ50" s="21"/>
      <c r="XK50" s="21"/>
      <c r="XL50" s="21"/>
      <c r="XM50" s="21"/>
      <c r="XN50" s="21"/>
      <c r="XO50" s="21"/>
      <c r="XP50" s="21"/>
      <c r="XQ50" s="21"/>
      <c r="XR50" s="21"/>
      <c r="XS50" s="21"/>
      <c r="XT50" s="21"/>
      <c r="XU50" s="21"/>
      <c r="XV50" s="21"/>
      <c r="XW50" s="21"/>
      <c r="XX50" s="21"/>
      <c r="XY50" s="21"/>
      <c r="XZ50" s="21"/>
      <c r="YA50" s="21"/>
      <c r="YB50" s="21"/>
      <c r="YC50" s="21"/>
      <c r="YD50" s="21"/>
      <c r="YE50" s="21"/>
      <c r="YF50" s="21"/>
      <c r="YG50" s="21"/>
      <c r="YH50" s="21"/>
      <c r="YI50" s="21"/>
      <c r="YJ50" s="21"/>
      <c r="YK50" s="21"/>
      <c r="YL50" s="21"/>
      <c r="YM50" s="21"/>
      <c r="YN50" s="21"/>
      <c r="YO50" s="21"/>
      <c r="YP50" s="21"/>
      <c r="YQ50" s="21"/>
      <c r="YR50" s="21"/>
      <c r="YS50" s="21"/>
      <c r="YT50" s="21"/>
      <c r="YU50" s="21"/>
      <c r="YV50" s="21"/>
      <c r="YW50" s="21"/>
      <c r="YX50" s="21"/>
      <c r="YY50" s="21"/>
      <c r="YZ50" s="21"/>
      <c r="ZA50" s="21"/>
      <c r="ZB50" s="21"/>
      <c r="ZC50" s="21"/>
      <c r="ZD50" s="21"/>
      <c r="ZE50" s="21"/>
      <c r="ZF50" s="21"/>
      <c r="ZG50" s="21"/>
      <c r="ZH50" s="21"/>
      <c r="ZI50" s="21"/>
      <c r="ZJ50" s="21"/>
      <c r="ZK50" s="21"/>
      <c r="ZL50" s="21"/>
      <c r="ZM50" s="21"/>
      <c r="ZN50" s="21"/>
      <c r="ZO50" s="21"/>
      <c r="ZP50" s="21"/>
      <c r="ZQ50" s="21"/>
      <c r="ZR50" s="21"/>
      <c r="ZS50" s="21"/>
      <c r="ZT50" s="21"/>
      <c r="ZU50" s="21"/>
      <c r="ZV50" s="21"/>
      <c r="ZW50" s="21"/>
      <c r="ZX50" s="21"/>
      <c r="ZY50" s="21"/>
      <c r="ZZ50" s="21"/>
      <c r="AAA50" s="21"/>
      <c r="AAB50" s="21"/>
      <c r="AAC50" s="21"/>
      <c r="AAD50" s="21"/>
      <c r="AAE50" s="21"/>
      <c r="AAF50" s="21"/>
      <c r="AAG50" s="21"/>
      <c r="AAH50" s="21"/>
      <c r="AAI50" s="21"/>
      <c r="AAJ50" s="21"/>
      <c r="AAK50" s="21"/>
      <c r="AAL50" s="21"/>
      <c r="AAM50" s="21"/>
      <c r="AAN50" s="21"/>
      <c r="AAO50" s="21"/>
      <c r="AAP50" s="21"/>
      <c r="AAQ50" s="21"/>
      <c r="AAR50" s="21"/>
      <c r="AAS50" s="21"/>
      <c r="AAT50" s="21"/>
      <c r="AAU50" s="21"/>
      <c r="AAV50" s="21"/>
      <c r="AAW50" s="21"/>
      <c r="AAX50" s="21"/>
      <c r="AAY50" s="21"/>
      <c r="AAZ50" s="21"/>
      <c r="ABA50" s="21"/>
      <c r="ABB50" s="21"/>
      <c r="ABC50" s="21"/>
      <c r="ABD50" s="21"/>
      <c r="ABE50" s="21"/>
      <c r="ABF50" s="21"/>
      <c r="ABG50" s="21"/>
      <c r="ABH50" s="21"/>
      <c r="ABI50" s="21"/>
      <c r="ABJ50" s="21"/>
      <c r="ABK50" s="21"/>
      <c r="ABL50" s="21"/>
      <c r="ABM50" s="21"/>
      <c r="ABN50" s="21"/>
      <c r="ABO50" s="21"/>
      <c r="ABP50" s="21"/>
      <c r="ABQ50" s="21"/>
      <c r="ABR50" s="21"/>
      <c r="ABS50" s="21"/>
      <c r="ABT50" s="21"/>
      <c r="ABU50" s="21"/>
      <c r="ABV50" s="21"/>
      <c r="ABW50" s="21"/>
      <c r="ABX50" s="21"/>
      <c r="ABY50" s="21"/>
      <c r="ABZ50" s="21"/>
      <c r="ACA50" s="21"/>
      <c r="ACB50" s="21"/>
      <c r="ACC50" s="21"/>
      <c r="ACD50" s="21"/>
      <c r="ACE50" s="21"/>
      <c r="ACF50" s="21"/>
      <c r="ACG50" s="21"/>
      <c r="ACH50" s="21"/>
      <c r="ACI50" s="21"/>
      <c r="ACJ50" s="21"/>
      <c r="ACK50" s="21"/>
      <c r="ACL50" s="21"/>
      <c r="ACM50" s="21"/>
      <c r="ACN50" s="21"/>
      <c r="ACO50" s="21"/>
      <c r="ACP50" s="21"/>
      <c r="ACQ50" s="21"/>
      <c r="ACR50" s="21"/>
      <c r="ACS50" s="21"/>
      <c r="ACT50" s="21"/>
      <c r="ACU50" s="21"/>
      <c r="ACV50" s="21"/>
      <c r="ACW50" s="21"/>
      <c r="ACX50" s="21"/>
      <c r="ACY50" s="21"/>
      <c r="ACZ50" s="21"/>
      <c r="ADA50" s="21"/>
      <c r="ADB50" s="21"/>
      <c r="ADC50" s="21"/>
      <c r="ADD50" s="21"/>
      <c r="ADE50" s="21"/>
      <c r="ADF50" s="21"/>
      <c r="ADG50" s="21"/>
      <c r="ADH50" s="21"/>
      <c r="ADI50" s="21"/>
      <c r="ADJ50" s="21"/>
      <c r="ADK50" s="21"/>
      <c r="ADL50" s="21"/>
      <c r="ADM50" s="21"/>
      <c r="ADN50" s="21"/>
      <c r="ADO50" s="21"/>
      <c r="ADP50" s="21"/>
      <c r="ADQ50" s="21"/>
      <c r="ADR50" s="21"/>
      <c r="ADS50" s="21"/>
      <c r="ADT50" s="21"/>
      <c r="ADU50" s="21"/>
      <c r="ADV50" s="21"/>
      <c r="ADW50" s="21"/>
      <c r="ADX50" s="21"/>
      <c r="ADY50" s="21"/>
      <c r="ADZ50" s="21"/>
      <c r="AEA50" s="21"/>
      <c r="AEB50" s="21"/>
      <c r="AEC50" s="21"/>
      <c r="AED50" s="21"/>
      <c r="AEE50" s="21"/>
      <c r="AEF50" s="21"/>
      <c r="AEG50" s="21"/>
      <c r="AEH50" s="21"/>
      <c r="AEI50" s="21"/>
      <c r="AEJ50" s="21"/>
      <c r="AEK50" s="21"/>
      <c r="AEL50" s="21"/>
      <c r="AEM50" s="21"/>
      <c r="AEN50" s="21"/>
      <c r="AEO50" s="21"/>
      <c r="AEP50" s="21"/>
      <c r="AEQ50" s="21"/>
      <c r="AER50" s="21"/>
      <c r="AES50" s="21"/>
      <c r="AET50" s="21"/>
      <c r="AEU50" s="21"/>
      <c r="AEV50" s="21"/>
      <c r="AEW50" s="21"/>
      <c r="AEX50" s="21"/>
      <c r="AEY50" s="21"/>
      <c r="AEZ50" s="21"/>
      <c r="AFA50" s="21"/>
      <c r="AFB50" s="21"/>
      <c r="AFC50" s="21"/>
      <c r="AFD50" s="21"/>
      <c r="AFE50" s="21"/>
      <c r="AFF50" s="21"/>
      <c r="AFG50" s="21"/>
      <c r="AFH50" s="21"/>
      <c r="AFI50" s="21"/>
      <c r="AFJ50" s="21"/>
      <c r="AFK50" s="21"/>
      <c r="AFL50" s="21"/>
      <c r="AFM50" s="21"/>
      <c r="AFN50" s="21"/>
      <c r="AFO50" s="21"/>
      <c r="AFP50" s="21"/>
      <c r="AFQ50" s="21"/>
      <c r="AFR50" s="21"/>
      <c r="AFS50" s="21"/>
      <c r="AFT50" s="21"/>
      <c r="AFU50" s="21"/>
      <c r="AFV50" s="21"/>
      <c r="AFW50" s="21"/>
      <c r="AFX50" s="21"/>
      <c r="AFY50" s="21"/>
      <c r="AFZ50" s="21"/>
      <c r="AGA50" s="21"/>
      <c r="AGB50" s="21"/>
      <c r="AGC50" s="21"/>
      <c r="AGD50" s="21"/>
      <c r="AGE50" s="21"/>
      <c r="AGF50" s="21"/>
      <c r="AGG50" s="21"/>
      <c r="AGH50" s="21"/>
      <c r="AGI50" s="21"/>
      <c r="AGJ50" s="21"/>
      <c r="AGK50" s="21"/>
      <c r="AGL50" s="21"/>
      <c r="AGM50" s="21"/>
      <c r="AGN50" s="21"/>
      <c r="AGO50" s="21"/>
      <c r="AGP50" s="21"/>
      <c r="AGQ50" s="21"/>
      <c r="AGR50" s="21"/>
      <c r="AGS50" s="21"/>
      <c r="AGT50" s="21"/>
      <c r="AGU50" s="21"/>
      <c r="AGV50" s="21"/>
      <c r="AGW50" s="21"/>
      <c r="AGX50" s="21"/>
      <c r="AGY50" s="21"/>
      <c r="AGZ50" s="21"/>
      <c r="AHA50" s="21"/>
      <c r="AHB50" s="21"/>
      <c r="AHC50" s="21"/>
      <c r="AHD50" s="21"/>
      <c r="AHE50" s="21"/>
      <c r="AHF50" s="21"/>
      <c r="AHG50" s="21"/>
      <c r="AHH50" s="21"/>
      <c r="AHI50" s="21"/>
      <c r="AHJ50" s="21"/>
      <c r="AHK50" s="21"/>
      <c r="AHL50" s="21"/>
      <c r="AHM50" s="21"/>
      <c r="AHN50" s="21"/>
      <c r="AHO50" s="21"/>
      <c r="AHP50" s="21"/>
      <c r="AHQ50" s="21"/>
      <c r="AHR50" s="21"/>
      <c r="AHS50" s="21"/>
      <c r="AHT50" s="21"/>
      <c r="AHU50" s="21"/>
      <c r="AHV50" s="21"/>
      <c r="AHW50" s="21"/>
      <c r="AHX50" s="21"/>
      <c r="AHY50" s="21"/>
      <c r="AHZ50" s="21"/>
      <c r="AIA50" s="21"/>
      <c r="AIB50" s="21"/>
      <c r="AIC50" s="21"/>
      <c r="AID50" s="21"/>
      <c r="AIE50" s="21"/>
      <c r="AIF50" s="21"/>
      <c r="AIG50" s="21"/>
      <c r="AIH50" s="21"/>
      <c r="AII50" s="21"/>
      <c r="AIJ50" s="21"/>
      <c r="AIK50" s="21"/>
      <c r="AIL50" s="21"/>
      <c r="AIM50" s="21"/>
      <c r="AIN50" s="21"/>
      <c r="AIO50" s="21"/>
      <c r="AIP50" s="21"/>
      <c r="AIQ50" s="21"/>
      <c r="AIR50" s="21"/>
      <c r="AIS50" s="21"/>
      <c r="AIT50" s="21"/>
      <c r="AIU50" s="21"/>
      <c r="AIV50" s="21"/>
      <c r="AIW50" s="21"/>
      <c r="AIX50" s="21"/>
      <c r="AIY50" s="21"/>
      <c r="AIZ50" s="21"/>
      <c r="AJA50" s="21"/>
      <c r="AJB50" s="21"/>
      <c r="AJC50" s="21"/>
      <c r="AJD50" s="21"/>
      <c r="AJE50" s="21"/>
      <c r="AJF50" s="21"/>
      <c r="AJG50" s="21"/>
      <c r="AJH50" s="21"/>
      <c r="AJI50" s="21"/>
      <c r="AJJ50" s="21"/>
      <c r="AJK50" s="21"/>
      <c r="AJL50" s="21"/>
      <c r="AJM50" s="21"/>
      <c r="AJN50" s="21"/>
      <c r="AJO50" s="21"/>
      <c r="AJP50" s="21"/>
      <c r="AJQ50" s="21"/>
      <c r="AJR50" s="21"/>
      <c r="AJS50" s="21"/>
      <c r="AJT50" s="21"/>
      <c r="AJU50" s="21"/>
      <c r="AJV50" s="21"/>
      <c r="AJW50" s="21"/>
      <c r="AJX50" s="21"/>
      <c r="AJY50" s="21"/>
      <c r="AJZ50" s="21"/>
      <c r="AKA50" s="21"/>
      <c r="AKB50" s="21"/>
      <c r="AKC50" s="21"/>
      <c r="AKD50" s="21"/>
      <c r="AKE50" s="21"/>
      <c r="AKF50" s="21"/>
      <c r="AKG50" s="21"/>
      <c r="AKH50" s="21"/>
      <c r="AKI50" s="21"/>
      <c r="AKJ50" s="21"/>
      <c r="AKK50" s="21"/>
      <c r="AKL50" s="21"/>
      <c r="AKM50" s="21"/>
      <c r="AKN50" s="21"/>
      <c r="AKO50" s="21"/>
      <c r="AKP50" s="21"/>
      <c r="AKQ50" s="21"/>
      <c r="AKR50" s="21"/>
      <c r="AKS50" s="21"/>
      <c r="AKT50" s="21"/>
      <c r="AKU50" s="21"/>
      <c r="AKV50" s="21"/>
      <c r="AKW50" s="21"/>
      <c r="AKX50" s="21"/>
      <c r="AKY50" s="21"/>
      <c r="AKZ50" s="21"/>
      <c r="ALA50" s="21"/>
      <c r="ALB50" s="21"/>
      <c r="ALC50" s="21"/>
      <c r="ALD50" s="21"/>
      <c r="ALE50" s="21"/>
      <c r="ALF50" s="21"/>
      <c r="ALG50" s="21"/>
      <c r="ALH50" s="21"/>
      <c r="ALI50" s="21"/>
      <c r="ALJ50" s="21"/>
      <c r="ALK50" s="21"/>
      <c r="ALL50" s="21"/>
      <c r="ALM50" s="21"/>
      <c r="ALN50" s="21"/>
      <c r="ALO50" s="21"/>
      <c r="ALP50" s="21"/>
      <c r="ALQ50" s="21"/>
      <c r="ALR50" s="21"/>
      <c r="ALS50" s="21"/>
      <c r="ALT50" s="21"/>
      <c r="ALU50" s="21"/>
      <c r="ALV50" s="21"/>
      <c r="ALW50" s="21"/>
      <c r="ALX50" s="21"/>
      <c r="ALY50" s="21"/>
      <c r="ALZ50" s="21"/>
      <c r="AMA50" s="21"/>
      <c r="AMB50" s="21"/>
      <c r="AMC50" s="21"/>
      <c r="AMD50" s="21"/>
      <c r="AME50" s="21"/>
      <c r="AMF50" s="21"/>
      <c r="AMG50" s="21"/>
      <c r="AMH50" s="21"/>
      <c r="AMI50" s="21"/>
      <c r="AMJ50" s="21"/>
      <c r="AMK50" s="21"/>
    </row>
    <row r="51" spans="1:1025" s="20" customFormat="1" ht="15" x14ac:dyDescent="0.2">
      <c r="A51" s="84">
        <f t="shared" si="4"/>
        <v>9</v>
      </c>
      <c r="B51" s="53"/>
      <c r="C51" s="54"/>
      <c r="D51" s="55"/>
      <c r="E51" s="56" t="str">
        <f t="shared" si="5"/>
        <v/>
      </c>
      <c r="F51" s="85">
        <f>_xlfn.IFNA(VLOOKUP(E51,SVerweis_Legende!$A$11:$B$20,2)*D51,0)</f>
        <v>0</v>
      </c>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7"/>
      <c r="BR51" s="147"/>
      <c r="BS51" s="147"/>
      <c r="BT51" s="147"/>
      <c r="BU51" s="147"/>
      <c r="BV51" s="147"/>
      <c r="BW51" s="147"/>
      <c r="BX51" s="147"/>
      <c r="BY51" s="147"/>
      <c r="BZ51" s="147"/>
      <c r="CA51" s="147"/>
      <c r="CB51" s="147"/>
      <c r="CC51" s="147"/>
      <c r="CD51" s="147"/>
      <c r="CE51" s="147"/>
      <c r="CF51" s="147"/>
      <c r="CG51" s="147"/>
      <c r="CH51" s="147"/>
      <c r="CI51" s="147"/>
      <c r="CJ51" s="147"/>
      <c r="CK51" s="147"/>
      <c r="CL51" s="147"/>
      <c r="CM51" s="147"/>
      <c r="CN51" s="147"/>
      <c r="CO51" s="147"/>
      <c r="CP51" s="147"/>
      <c r="CQ51" s="147"/>
      <c r="CR51" s="147"/>
      <c r="CS51" s="147"/>
      <c r="CT51" s="147"/>
      <c r="CU51" s="147"/>
      <c r="CV51" s="147"/>
      <c r="CW51" s="147"/>
      <c r="CX51" s="147"/>
      <c r="CY51" s="147"/>
      <c r="CZ51" s="147"/>
      <c r="DA51" s="147"/>
      <c r="DB51" s="147"/>
      <c r="DC51" s="147"/>
      <c r="DD51" s="147"/>
      <c r="DE51" s="147"/>
      <c r="DF51" s="147"/>
      <c r="DG51" s="147"/>
      <c r="DH51" s="147"/>
      <c r="DI51" s="147"/>
      <c r="DJ51" s="147"/>
      <c r="DK51" s="147"/>
      <c r="DL51" s="147"/>
      <c r="DM51" s="147"/>
      <c r="DN51" s="147"/>
      <c r="DO51" s="147"/>
      <c r="DP51" s="147"/>
      <c r="DQ51" s="147"/>
      <c r="DR51" s="147"/>
      <c r="DS51" s="147"/>
      <c r="DT51" s="147"/>
      <c r="DU51" s="147"/>
      <c r="DV51" s="147"/>
      <c r="DW51" s="147"/>
      <c r="DX51" s="147"/>
      <c r="DY51" s="147"/>
      <c r="DZ51" s="147"/>
      <c r="EA51" s="147"/>
      <c r="EB51" s="147"/>
      <c r="EC51" s="147"/>
      <c r="ED51" s="147"/>
      <c r="EE51" s="147"/>
      <c r="EF51" s="147"/>
      <c r="EG51" s="147"/>
      <c r="EH51" s="147"/>
      <c r="EI51" s="147"/>
      <c r="EJ51" s="147"/>
      <c r="EK51" s="147"/>
      <c r="EL51" s="147"/>
      <c r="EM51" s="147"/>
      <c r="EN51" s="147"/>
      <c r="EO51" s="147"/>
      <c r="EP51" s="147"/>
      <c r="EQ51" s="147"/>
      <c r="ER51" s="147"/>
      <c r="ES51" s="147"/>
      <c r="ET51" s="147"/>
      <c r="EU51" s="147"/>
      <c r="EV51" s="147"/>
      <c r="EW51" s="147"/>
      <c r="EX51" s="147"/>
      <c r="EY51" s="147"/>
      <c r="EZ51" s="147"/>
      <c r="FA51" s="147"/>
      <c r="FB51" s="147"/>
      <c r="FC51" s="147"/>
      <c r="FD51" s="147"/>
      <c r="FE51" s="147"/>
      <c r="FF51" s="147"/>
      <c r="FG51" s="147"/>
      <c r="FH51" s="147"/>
      <c r="FI51" s="147"/>
      <c r="FJ51" s="147"/>
      <c r="FK51" s="147"/>
      <c r="FL51" s="147"/>
      <c r="FM51" s="147"/>
      <c r="FN51" s="147"/>
      <c r="FO51" s="147"/>
      <c r="FP51" s="147"/>
      <c r="FQ51" s="147"/>
      <c r="FR51" s="147"/>
      <c r="FS51" s="147"/>
      <c r="FT51" s="147"/>
      <c r="FU51" s="147"/>
      <c r="FV51" s="147"/>
      <c r="FW51" s="147"/>
      <c r="FX51" s="147"/>
      <c r="FY51" s="147"/>
      <c r="FZ51" s="147"/>
      <c r="GA51" s="147"/>
      <c r="GB51" s="147"/>
      <c r="GC51" s="147"/>
      <c r="GD51" s="147"/>
      <c r="GE51" s="147"/>
      <c r="GF51" s="147"/>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c r="IV51" s="21"/>
      <c r="IW51" s="21"/>
      <c r="IX51" s="21"/>
      <c r="IY51" s="21"/>
      <c r="IZ51" s="21"/>
      <c r="JA51" s="21"/>
      <c r="JB51" s="21"/>
      <c r="JC51" s="21"/>
      <c r="JD51" s="21"/>
      <c r="JE51" s="21"/>
      <c r="JF51" s="21"/>
      <c r="JG51" s="21"/>
      <c r="JH51" s="21"/>
      <c r="JI51" s="21"/>
      <c r="JJ51" s="21"/>
      <c r="JK51" s="21"/>
      <c r="JL51" s="21"/>
      <c r="JM51" s="21"/>
      <c r="JN51" s="21"/>
      <c r="JO51" s="21"/>
      <c r="JP51" s="21"/>
      <c r="JQ51" s="21"/>
      <c r="JR51" s="21"/>
      <c r="JS51" s="21"/>
      <c r="JT51" s="21"/>
      <c r="JU51" s="21"/>
      <c r="JV51" s="21"/>
      <c r="JW51" s="21"/>
      <c r="JX51" s="21"/>
      <c r="JY51" s="21"/>
      <c r="JZ51" s="21"/>
      <c r="KA51" s="21"/>
      <c r="KB51" s="21"/>
      <c r="KC51" s="21"/>
      <c r="KD51" s="21"/>
      <c r="KE51" s="21"/>
      <c r="KF51" s="21"/>
      <c r="KG51" s="21"/>
      <c r="KH51" s="21"/>
      <c r="KI51" s="21"/>
      <c r="KJ51" s="21"/>
      <c r="KK51" s="21"/>
      <c r="KL51" s="21"/>
      <c r="KM51" s="21"/>
      <c r="KN51" s="21"/>
      <c r="KO51" s="21"/>
      <c r="KP51" s="21"/>
      <c r="KQ51" s="21"/>
      <c r="KR51" s="21"/>
      <c r="KS51" s="21"/>
      <c r="KT51" s="21"/>
      <c r="KU51" s="21"/>
      <c r="KV51" s="21"/>
      <c r="KW51" s="21"/>
      <c r="KX51" s="21"/>
      <c r="KY51" s="21"/>
      <c r="KZ51" s="21"/>
      <c r="LA51" s="21"/>
      <c r="LB51" s="21"/>
      <c r="LC51" s="21"/>
      <c r="LD51" s="21"/>
      <c r="LE51" s="21"/>
      <c r="LF51" s="21"/>
      <c r="LG51" s="21"/>
      <c r="LH51" s="21"/>
      <c r="LI51" s="21"/>
      <c r="LJ51" s="21"/>
      <c r="LK51" s="21"/>
      <c r="LL51" s="21"/>
      <c r="LM51" s="21"/>
      <c r="LN51" s="21"/>
      <c r="LO51" s="21"/>
      <c r="LP51" s="21"/>
      <c r="LQ51" s="21"/>
      <c r="LR51" s="21"/>
      <c r="LS51" s="21"/>
      <c r="LT51" s="21"/>
      <c r="LU51" s="21"/>
      <c r="LV51" s="21"/>
      <c r="LW51" s="21"/>
      <c r="LX51" s="21"/>
      <c r="LY51" s="21"/>
      <c r="LZ51" s="21"/>
      <c r="MA51" s="21"/>
      <c r="MB51" s="21"/>
      <c r="MC51" s="21"/>
      <c r="MD51" s="21"/>
      <c r="ME51" s="21"/>
      <c r="MF51" s="21"/>
      <c r="MG51" s="21"/>
      <c r="MH51" s="21"/>
      <c r="MI51" s="21"/>
      <c r="MJ51" s="21"/>
      <c r="MK51" s="21"/>
      <c r="ML51" s="21"/>
      <c r="MM51" s="21"/>
      <c r="MN51" s="21"/>
      <c r="MO51" s="21"/>
      <c r="MP51" s="21"/>
      <c r="MQ51" s="21"/>
      <c r="MR51" s="21"/>
      <c r="MS51" s="21"/>
      <c r="MT51" s="21"/>
      <c r="MU51" s="21"/>
      <c r="MV51" s="21"/>
      <c r="MW51" s="21"/>
      <c r="MX51" s="21"/>
      <c r="MY51" s="21"/>
      <c r="MZ51" s="21"/>
      <c r="NA51" s="21"/>
      <c r="NB51" s="21"/>
      <c r="NC51" s="21"/>
      <c r="ND51" s="21"/>
      <c r="NE51" s="21"/>
      <c r="NF51" s="21"/>
      <c r="NG51" s="21"/>
      <c r="NH51" s="21"/>
      <c r="NI51" s="21"/>
      <c r="NJ51" s="21"/>
      <c r="NK51" s="21"/>
      <c r="NL51" s="21"/>
      <c r="NM51" s="21"/>
      <c r="NN51" s="21"/>
      <c r="NO51" s="21"/>
      <c r="NP51" s="21"/>
      <c r="NQ51" s="21"/>
      <c r="NR51" s="21"/>
      <c r="NS51" s="21"/>
      <c r="NT51" s="21"/>
      <c r="NU51" s="21"/>
      <c r="NV51" s="21"/>
      <c r="NW51" s="21"/>
      <c r="NX51" s="21"/>
      <c r="NY51" s="21"/>
      <c r="NZ51" s="21"/>
      <c r="OA51" s="21"/>
      <c r="OB51" s="21"/>
      <c r="OC51" s="21"/>
      <c r="OD51" s="21"/>
      <c r="OE51" s="21"/>
      <c r="OF51" s="21"/>
      <c r="OG51" s="21"/>
      <c r="OH51" s="21"/>
      <c r="OI51" s="21"/>
      <c r="OJ51" s="21"/>
      <c r="OK51" s="21"/>
      <c r="OL51" s="21"/>
      <c r="OM51" s="21"/>
      <c r="ON51" s="21"/>
      <c r="OO51" s="21"/>
      <c r="OP51" s="21"/>
      <c r="OQ51" s="21"/>
      <c r="OR51" s="21"/>
      <c r="OS51" s="21"/>
      <c r="OT51" s="21"/>
      <c r="OU51" s="21"/>
      <c r="OV51" s="21"/>
      <c r="OW51" s="21"/>
      <c r="OX51" s="21"/>
      <c r="OY51" s="21"/>
      <c r="OZ51" s="21"/>
      <c r="PA51" s="21"/>
      <c r="PB51" s="21"/>
      <c r="PC51" s="21"/>
      <c r="PD51" s="21"/>
      <c r="PE51" s="21"/>
      <c r="PF51" s="21"/>
      <c r="PG51" s="21"/>
      <c r="PH51" s="21"/>
      <c r="PI51" s="21"/>
      <c r="PJ51" s="21"/>
      <c r="PK51" s="21"/>
      <c r="PL51" s="21"/>
      <c r="PM51" s="21"/>
      <c r="PN51" s="21"/>
      <c r="PO51" s="21"/>
      <c r="PP51" s="21"/>
      <c r="PQ51" s="21"/>
      <c r="PR51" s="21"/>
      <c r="PS51" s="21"/>
      <c r="PT51" s="21"/>
      <c r="PU51" s="21"/>
      <c r="PV51" s="21"/>
      <c r="PW51" s="21"/>
      <c r="PX51" s="21"/>
      <c r="PY51" s="21"/>
      <c r="PZ51" s="21"/>
      <c r="QA51" s="21"/>
      <c r="QB51" s="21"/>
      <c r="QC51" s="21"/>
      <c r="QD51" s="21"/>
      <c r="QE51" s="21"/>
      <c r="QF51" s="21"/>
      <c r="QG51" s="21"/>
      <c r="QH51" s="21"/>
      <c r="QI51" s="21"/>
      <c r="QJ51" s="21"/>
      <c r="QK51" s="21"/>
      <c r="QL51" s="21"/>
      <c r="QM51" s="21"/>
      <c r="QN51" s="21"/>
      <c r="QO51" s="21"/>
      <c r="QP51" s="21"/>
      <c r="QQ51" s="21"/>
      <c r="QR51" s="21"/>
      <c r="QS51" s="21"/>
      <c r="QT51" s="21"/>
      <c r="QU51" s="21"/>
      <c r="QV51" s="21"/>
      <c r="QW51" s="21"/>
      <c r="QX51" s="21"/>
      <c r="QY51" s="21"/>
      <c r="QZ51" s="21"/>
      <c r="RA51" s="21"/>
      <c r="RB51" s="21"/>
      <c r="RC51" s="21"/>
      <c r="RD51" s="21"/>
      <c r="RE51" s="21"/>
      <c r="RF51" s="21"/>
      <c r="RG51" s="21"/>
      <c r="RH51" s="21"/>
      <c r="RI51" s="21"/>
      <c r="RJ51" s="21"/>
      <c r="RK51" s="21"/>
      <c r="RL51" s="21"/>
      <c r="RM51" s="21"/>
      <c r="RN51" s="21"/>
      <c r="RO51" s="21"/>
      <c r="RP51" s="21"/>
      <c r="RQ51" s="21"/>
      <c r="RR51" s="21"/>
      <c r="RS51" s="21"/>
      <c r="RT51" s="21"/>
      <c r="RU51" s="21"/>
      <c r="RV51" s="21"/>
      <c r="RW51" s="21"/>
      <c r="RX51" s="21"/>
      <c r="RY51" s="21"/>
      <c r="RZ51" s="21"/>
      <c r="SA51" s="21"/>
      <c r="SB51" s="21"/>
      <c r="SC51" s="21"/>
      <c r="SD51" s="21"/>
      <c r="SE51" s="21"/>
      <c r="SF51" s="21"/>
      <c r="SG51" s="21"/>
      <c r="SH51" s="21"/>
      <c r="SI51" s="21"/>
      <c r="SJ51" s="21"/>
      <c r="SK51" s="21"/>
      <c r="SL51" s="21"/>
      <c r="SM51" s="21"/>
      <c r="SN51" s="21"/>
      <c r="SO51" s="21"/>
      <c r="SP51" s="21"/>
      <c r="SQ51" s="21"/>
      <c r="SR51" s="21"/>
      <c r="SS51" s="21"/>
      <c r="ST51" s="21"/>
      <c r="SU51" s="21"/>
      <c r="SV51" s="21"/>
      <c r="SW51" s="21"/>
      <c r="SX51" s="21"/>
      <c r="SY51" s="21"/>
      <c r="SZ51" s="21"/>
      <c r="TA51" s="21"/>
      <c r="TB51" s="21"/>
      <c r="TC51" s="21"/>
      <c r="TD51" s="21"/>
      <c r="TE51" s="21"/>
      <c r="TF51" s="21"/>
      <c r="TG51" s="21"/>
      <c r="TH51" s="21"/>
      <c r="TI51" s="21"/>
      <c r="TJ51" s="21"/>
      <c r="TK51" s="21"/>
      <c r="TL51" s="21"/>
      <c r="TM51" s="21"/>
      <c r="TN51" s="21"/>
      <c r="TO51" s="21"/>
      <c r="TP51" s="21"/>
      <c r="TQ51" s="21"/>
      <c r="TR51" s="21"/>
      <c r="TS51" s="21"/>
      <c r="TT51" s="21"/>
      <c r="TU51" s="21"/>
      <c r="TV51" s="21"/>
      <c r="TW51" s="21"/>
      <c r="TX51" s="21"/>
      <c r="TY51" s="21"/>
      <c r="TZ51" s="21"/>
      <c r="UA51" s="21"/>
      <c r="UB51" s="21"/>
      <c r="UC51" s="21"/>
      <c r="UD51" s="21"/>
      <c r="UE51" s="21"/>
      <c r="UF51" s="21"/>
      <c r="UG51" s="21"/>
      <c r="UH51" s="21"/>
      <c r="UI51" s="21"/>
      <c r="UJ51" s="21"/>
      <c r="UK51" s="21"/>
      <c r="UL51" s="21"/>
      <c r="UM51" s="21"/>
      <c r="UN51" s="21"/>
      <c r="UO51" s="21"/>
      <c r="UP51" s="21"/>
      <c r="UQ51" s="21"/>
      <c r="UR51" s="21"/>
      <c r="US51" s="21"/>
      <c r="UT51" s="21"/>
      <c r="UU51" s="21"/>
      <c r="UV51" s="21"/>
      <c r="UW51" s="21"/>
      <c r="UX51" s="21"/>
      <c r="UY51" s="21"/>
      <c r="UZ51" s="21"/>
      <c r="VA51" s="21"/>
      <c r="VB51" s="21"/>
      <c r="VC51" s="21"/>
      <c r="VD51" s="21"/>
      <c r="VE51" s="21"/>
      <c r="VF51" s="21"/>
      <c r="VG51" s="21"/>
      <c r="VH51" s="21"/>
      <c r="VI51" s="21"/>
      <c r="VJ51" s="21"/>
      <c r="VK51" s="21"/>
      <c r="VL51" s="21"/>
      <c r="VM51" s="21"/>
      <c r="VN51" s="21"/>
      <c r="VO51" s="21"/>
      <c r="VP51" s="21"/>
      <c r="VQ51" s="21"/>
      <c r="VR51" s="21"/>
      <c r="VS51" s="21"/>
      <c r="VT51" s="21"/>
      <c r="VU51" s="21"/>
      <c r="VV51" s="21"/>
      <c r="VW51" s="21"/>
      <c r="VX51" s="21"/>
      <c r="VY51" s="21"/>
      <c r="VZ51" s="21"/>
      <c r="WA51" s="21"/>
      <c r="WB51" s="21"/>
      <c r="WC51" s="21"/>
      <c r="WD51" s="21"/>
      <c r="WE51" s="21"/>
      <c r="WF51" s="21"/>
      <c r="WG51" s="21"/>
      <c r="WH51" s="21"/>
      <c r="WI51" s="21"/>
      <c r="WJ51" s="21"/>
      <c r="WK51" s="21"/>
      <c r="WL51" s="21"/>
      <c r="WM51" s="21"/>
      <c r="WN51" s="21"/>
      <c r="WO51" s="21"/>
      <c r="WP51" s="21"/>
      <c r="WQ51" s="21"/>
      <c r="WR51" s="21"/>
      <c r="WS51" s="21"/>
      <c r="WT51" s="21"/>
      <c r="WU51" s="21"/>
      <c r="WV51" s="21"/>
      <c r="WW51" s="21"/>
      <c r="WX51" s="21"/>
      <c r="WY51" s="21"/>
      <c r="WZ51" s="21"/>
      <c r="XA51" s="21"/>
      <c r="XB51" s="21"/>
      <c r="XC51" s="21"/>
      <c r="XD51" s="21"/>
      <c r="XE51" s="21"/>
      <c r="XF51" s="21"/>
      <c r="XG51" s="21"/>
      <c r="XH51" s="21"/>
      <c r="XI51" s="21"/>
      <c r="XJ51" s="21"/>
      <c r="XK51" s="21"/>
      <c r="XL51" s="21"/>
      <c r="XM51" s="21"/>
      <c r="XN51" s="21"/>
      <c r="XO51" s="21"/>
      <c r="XP51" s="21"/>
      <c r="XQ51" s="21"/>
      <c r="XR51" s="21"/>
      <c r="XS51" s="21"/>
      <c r="XT51" s="21"/>
      <c r="XU51" s="21"/>
      <c r="XV51" s="21"/>
      <c r="XW51" s="21"/>
      <c r="XX51" s="21"/>
      <c r="XY51" s="21"/>
      <c r="XZ51" s="21"/>
      <c r="YA51" s="21"/>
      <c r="YB51" s="21"/>
      <c r="YC51" s="21"/>
      <c r="YD51" s="21"/>
      <c r="YE51" s="21"/>
      <c r="YF51" s="21"/>
      <c r="YG51" s="21"/>
      <c r="YH51" s="21"/>
      <c r="YI51" s="21"/>
      <c r="YJ51" s="21"/>
      <c r="YK51" s="21"/>
      <c r="YL51" s="21"/>
      <c r="YM51" s="21"/>
      <c r="YN51" s="21"/>
      <c r="YO51" s="21"/>
      <c r="YP51" s="21"/>
      <c r="YQ51" s="21"/>
      <c r="YR51" s="21"/>
      <c r="YS51" s="21"/>
      <c r="YT51" s="21"/>
      <c r="YU51" s="21"/>
      <c r="YV51" s="21"/>
      <c r="YW51" s="21"/>
      <c r="YX51" s="21"/>
      <c r="YY51" s="21"/>
      <c r="YZ51" s="21"/>
      <c r="ZA51" s="21"/>
      <c r="ZB51" s="21"/>
      <c r="ZC51" s="21"/>
      <c r="ZD51" s="21"/>
      <c r="ZE51" s="21"/>
      <c r="ZF51" s="21"/>
      <c r="ZG51" s="21"/>
      <c r="ZH51" s="21"/>
      <c r="ZI51" s="21"/>
      <c r="ZJ51" s="21"/>
      <c r="ZK51" s="21"/>
      <c r="ZL51" s="21"/>
      <c r="ZM51" s="21"/>
      <c r="ZN51" s="21"/>
      <c r="ZO51" s="21"/>
      <c r="ZP51" s="21"/>
      <c r="ZQ51" s="21"/>
      <c r="ZR51" s="21"/>
      <c r="ZS51" s="21"/>
      <c r="ZT51" s="21"/>
      <c r="ZU51" s="21"/>
      <c r="ZV51" s="21"/>
      <c r="ZW51" s="21"/>
      <c r="ZX51" s="21"/>
      <c r="ZY51" s="21"/>
      <c r="ZZ51" s="21"/>
      <c r="AAA51" s="21"/>
      <c r="AAB51" s="21"/>
      <c r="AAC51" s="21"/>
      <c r="AAD51" s="21"/>
      <c r="AAE51" s="21"/>
      <c r="AAF51" s="21"/>
      <c r="AAG51" s="21"/>
      <c r="AAH51" s="21"/>
      <c r="AAI51" s="21"/>
      <c r="AAJ51" s="21"/>
      <c r="AAK51" s="21"/>
      <c r="AAL51" s="21"/>
      <c r="AAM51" s="21"/>
      <c r="AAN51" s="21"/>
      <c r="AAO51" s="21"/>
      <c r="AAP51" s="21"/>
      <c r="AAQ51" s="21"/>
      <c r="AAR51" s="21"/>
      <c r="AAS51" s="21"/>
      <c r="AAT51" s="21"/>
      <c r="AAU51" s="21"/>
      <c r="AAV51" s="21"/>
      <c r="AAW51" s="21"/>
      <c r="AAX51" s="21"/>
      <c r="AAY51" s="21"/>
      <c r="AAZ51" s="21"/>
      <c r="ABA51" s="21"/>
      <c r="ABB51" s="21"/>
      <c r="ABC51" s="21"/>
      <c r="ABD51" s="21"/>
      <c r="ABE51" s="21"/>
      <c r="ABF51" s="21"/>
      <c r="ABG51" s="21"/>
      <c r="ABH51" s="21"/>
      <c r="ABI51" s="21"/>
      <c r="ABJ51" s="21"/>
      <c r="ABK51" s="21"/>
      <c r="ABL51" s="21"/>
      <c r="ABM51" s="21"/>
      <c r="ABN51" s="21"/>
      <c r="ABO51" s="21"/>
      <c r="ABP51" s="21"/>
      <c r="ABQ51" s="21"/>
      <c r="ABR51" s="21"/>
      <c r="ABS51" s="21"/>
      <c r="ABT51" s="21"/>
      <c r="ABU51" s="21"/>
      <c r="ABV51" s="21"/>
      <c r="ABW51" s="21"/>
      <c r="ABX51" s="21"/>
      <c r="ABY51" s="21"/>
      <c r="ABZ51" s="21"/>
      <c r="ACA51" s="21"/>
      <c r="ACB51" s="21"/>
      <c r="ACC51" s="21"/>
      <c r="ACD51" s="21"/>
      <c r="ACE51" s="21"/>
      <c r="ACF51" s="21"/>
      <c r="ACG51" s="21"/>
      <c r="ACH51" s="21"/>
      <c r="ACI51" s="21"/>
      <c r="ACJ51" s="21"/>
      <c r="ACK51" s="21"/>
      <c r="ACL51" s="21"/>
      <c r="ACM51" s="21"/>
      <c r="ACN51" s="21"/>
      <c r="ACO51" s="21"/>
      <c r="ACP51" s="21"/>
      <c r="ACQ51" s="21"/>
      <c r="ACR51" s="21"/>
      <c r="ACS51" s="21"/>
      <c r="ACT51" s="21"/>
      <c r="ACU51" s="21"/>
      <c r="ACV51" s="21"/>
      <c r="ACW51" s="21"/>
      <c r="ACX51" s="21"/>
      <c r="ACY51" s="21"/>
      <c r="ACZ51" s="21"/>
      <c r="ADA51" s="21"/>
      <c r="ADB51" s="21"/>
      <c r="ADC51" s="21"/>
      <c r="ADD51" s="21"/>
      <c r="ADE51" s="21"/>
      <c r="ADF51" s="21"/>
      <c r="ADG51" s="21"/>
      <c r="ADH51" s="21"/>
      <c r="ADI51" s="21"/>
      <c r="ADJ51" s="21"/>
      <c r="ADK51" s="21"/>
      <c r="ADL51" s="21"/>
      <c r="ADM51" s="21"/>
      <c r="ADN51" s="21"/>
      <c r="ADO51" s="21"/>
      <c r="ADP51" s="21"/>
      <c r="ADQ51" s="21"/>
      <c r="ADR51" s="21"/>
      <c r="ADS51" s="21"/>
      <c r="ADT51" s="21"/>
      <c r="ADU51" s="21"/>
      <c r="ADV51" s="21"/>
      <c r="ADW51" s="21"/>
      <c r="ADX51" s="21"/>
      <c r="ADY51" s="21"/>
      <c r="ADZ51" s="21"/>
      <c r="AEA51" s="21"/>
      <c r="AEB51" s="21"/>
      <c r="AEC51" s="21"/>
      <c r="AED51" s="21"/>
      <c r="AEE51" s="21"/>
      <c r="AEF51" s="21"/>
      <c r="AEG51" s="21"/>
      <c r="AEH51" s="21"/>
      <c r="AEI51" s="21"/>
      <c r="AEJ51" s="21"/>
      <c r="AEK51" s="21"/>
      <c r="AEL51" s="21"/>
      <c r="AEM51" s="21"/>
      <c r="AEN51" s="21"/>
      <c r="AEO51" s="21"/>
      <c r="AEP51" s="21"/>
      <c r="AEQ51" s="21"/>
      <c r="AER51" s="21"/>
      <c r="AES51" s="21"/>
      <c r="AET51" s="21"/>
      <c r="AEU51" s="21"/>
      <c r="AEV51" s="21"/>
      <c r="AEW51" s="21"/>
      <c r="AEX51" s="21"/>
      <c r="AEY51" s="21"/>
      <c r="AEZ51" s="21"/>
      <c r="AFA51" s="21"/>
      <c r="AFB51" s="21"/>
      <c r="AFC51" s="21"/>
      <c r="AFD51" s="21"/>
      <c r="AFE51" s="21"/>
      <c r="AFF51" s="21"/>
      <c r="AFG51" s="21"/>
      <c r="AFH51" s="21"/>
      <c r="AFI51" s="21"/>
      <c r="AFJ51" s="21"/>
      <c r="AFK51" s="21"/>
      <c r="AFL51" s="21"/>
      <c r="AFM51" s="21"/>
      <c r="AFN51" s="21"/>
      <c r="AFO51" s="21"/>
      <c r="AFP51" s="21"/>
      <c r="AFQ51" s="21"/>
      <c r="AFR51" s="21"/>
      <c r="AFS51" s="21"/>
      <c r="AFT51" s="21"/>
      <c r="AFU51" s="21"/>
      <c r="AFV51" s="21"/>
      <c r="AFW51" s="21"/>
      <c r="AFX51" s="21"/>
      <c r="AFY51" s="21"/>
      <c r="AFZ51" s="21"/>
      <c r="AGA51" s="21"/>
      <c r="AGB51" s="21"/>
      <c r="AGC51" s="21"/>
      <c r="AGD51" s="21"/>
      <c r="AGE51" s="21"/>
      <c r="AGF51" s="21"/>
      <c r="AGG51" s="21"/>
      <c r="AGH51" s="21"/>
      <c r="AGI51" s="21"/>
      <c r="AGJ51" s="21"/>
      <c r="AGK51" s="21"/>
      <c r="AGL51" s="21"/>
      <c r="AGM51" s="21"/>
      <c r="AGN51" s="21"/>
      <c r="AGO51" s="21"/>
      <c r="AGP51" s="21"/>
      <c r="AGQ51" s="21"/>
      <c r="AGR51" s="21"/>
      <c r="AGS51" s="21"/>
      <c r="AGT51" s="21"/>
      <c r="AGU51" s="21"/>
      <c r="AGV51" s="21"/>
      <c r="AGW51" s="21"/>
      <c r="AGX51" s="21"/>
      <c r="AGY51" s="21"/>
      <c r="AGZ51" s="21"/>
      <c r="AHA51" s="21"/>
      <c r="AHB51" s="21"/>
      <c r="AHC51" s="21"/>
      <c r="AHD51" s="21"/>
      <c r="AHE51" s="21"/>
      <c r="AHF51" s="21"/>
      <c r="AHG51" s="21"/>
      <c r="AHH51" s="21"/>
      <c r="AHI51" s="21"/>
      <c r="AHJ51" s="21"/>
      <c r="AHK51" s="21"/>
      <c r="AHL51" s="21"/>
      <c r="AHM51" s="21"/>
      <c r="AHN51" s="21"/>
      <c r="AHO51" s="21"/>
      <c r="AHP51" s="21"/>
      <c r="AHQ51" s="21"/>
      <c r="AHR51" s="21"/>
      <c r="AHS51" s="21"/>
      <c r="AHT51" s="21"/>
      <c r="AHU51" s="21"/>
      <c r="AHV51" s="21"/>
      <c r="AHW51" s="21"/>
      <c r="AHX51" s="21"/>
      <c r="AHY51" s="21"/>
      <c r="AHZ51" s="21"/>
      <c r="AIA51" s="21"/>
      <c r="AIB51" s="21"/>
      <c r="AIC51" s="21"/>
      <c r="AID51" s="21"/>
      <c r="AIE51" s="21"/>
      <c r="AIF51" s="21"/>
      <c r="AIG51" s="21"/>
      <c r="AIH51" s="21"/>
      <c r="AII51" s="21"/>
      <c r="AIJ51" s="21"/>
      <c r="AIK51" s="21"/>
      <c r="AIL51" s="21"/>
      <c r="AIM51" s="21"/>
      <c r="AIN51" s="21"/>
      <c r="AIO51" s="21"/>
      <c r="AIP51" s="21"/>
      <c r="AIQ51" s="21"/>
      <c r="AIR51" s="21"/>
      <c r="AIS51" s="21"/>
      <c r="AIT51" s="21"/>
      <c r="AIU51" s="21"/>
      <c r="AIV51" s="21"/>
      <c r="AIW51" s="21"/>
      <c r="AIX51" s="21"/>
      <c r="AIY51" s="21"/>
      <c r="AIZ51" s="21"/>
      <c r="AJA51" s="21"/>
      <c r="AJB51" s="21"/>
      <c r="AJC51" s="21"/>
      <c r="AJD51" s="21"/>
      <c r="AJE51" s="21"/>
      <c r="AJF51" s="21"/>
      <c r="AJG51" s="21"/>
      <c r="AJH51" s="21"/>
      <c r="AJI51" s="21"/>
      <c r="AJJ51" s="21"/>
      <c r="AJK51" s="21"/>
      <c r="AJL51" s="21"/>
      <c r="AJM51" s="21"/>
      <c r="AJN51" s="21"/>
      <c r="AJO51" s="21"/>
      <c r="AJP51" s="21"/>
      <c r="AJQ51" s="21"/>
      <c r="AJR51" s="21"/>
      <c r="AJS51" s="21"/>
      <c r="AJT51" s="21"/>
      <c r="AJU51" s="21"/>
      <c r="AJV51" s="21"/>
      <c r="AJW51" s="21"/>
      <c r="AJX51" s="21"/>
      <c r="AJY51" s="21"/>
      <c r="AJZ51" s="21"/>
      <c r="AKA51" s="21"/>
      <c r="AKB51" s="21"/>
      <c r="AKC51" s="21"/>
      <c r="AKD51" s="21"/>
      <c r="AKE51" s="21"/>
      <c r="AKF51" s="21"/>
      <c r="AKG51" s="21"/>
      <c r="AKH51" s="21"/>
      <c r="AKI51" s="21"/>
      <c r="AKJ51" s="21"/>
      <c r="AKK51" s="21"/>
      <c r="AKL51" s="21"/>
      <c r="AKM51" s="21"/>
      <c r="AKN51" s="21"/>
      <c r="AKO51" s="21"/>
      <c r="AKP51" s="21"/>
      <c r="AKQ51" s="21"/>
      <c r="AKR51" s="21"/>
      <c r="AKS51" s="21"/>
      <c r="AKT51" s="21"/>
      <c r="AKU51" s="21"/>
      <c r="AKV51" s="21"/>
      <c r="AKW51" s="21"/>
      <c r="AKX51" s="21"/>
      <c r="AKY51" s="21"/>
      <c r="AKZ51" s="21"/>
      <c r="ALA51" s="21"/>
      <c r="ALB51" s="21"/>
      <c r="ALC51" s="21"/>
      <c r="ALD51" s="21"/>
      <c r="ALE51" s="21"/>
      <c r="ALF51" s="21"/>
      <c r="ALG51" s="21"/>
      <c r="ALH51" s="21"/>
      <c r="ALI51" s="21"/>
      <c r="ALJ51" s="21"/>
      <c r="ALK51" s="21"/>
      <c r="ALL51" s="21"/>
      <c r="ALM51" s="21"/>
      <c r="ALN51" s="21"/>
      <c r="ALO51" s="21"/>
      <c r="ALP51" s="21"/>
      <c r="ALQ51" s="21"/>
      <c r="ALR51" s="21"/>
      <c r="ALS51" s="21"/>
      <c r="ALT51" s="21"/>
      <c r="ALU51" s="21"/>
      <c r="ALV51" s="21"/>
      <c r="ALW51" s="21"/>
      <c r="ALX51" s="21"/>
      <c r="ALY51" s="21"/>
      <c r="ALZ51" s="21"/>
      <c r="AMA51" s="21"/>
      <c r="AMB51" s="21"/>
      <c r="AMC51" s="21"/>
      <c r="AMD51" s="21"/>
      <c r="AME51" s="21"/>
      <c r="AMF51" s="21"/>
      <c r="AMG51" s="21"/>
      <c r="AMH51" s="21"/>
      <c r="AMI51" s="21"/>
      <c r="AMJ51" s="21"/>
      <c r="AMK51" s="21"/>
    </row>
    <row r="52" spans="1:1025" s="20" customFormat="1" ht="15" x14ac:dyDescent="0.2">
      <c r="A52" s="84">
        <f t="shared" si="4"/>
        <v>10</v>
      </c>
      <c r="B52" s="53"/>
      <c r="C52" s="54"/>
      <c r="D52" s="55"/>
      <c r="E52" s="56" t="str">
        <f t="shared" si="5"/>
        <v/>
      </c>
      <c r="F52" s="85">
        <f>_xlfn.IFNA(VLOOKUP(E52,SVerweis_Legende!$A$11:$B$20,2)*D52,0)</f>
        <v>0</v>
      </c>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7"/>
      <c r="BR52" s="147"/>
      <c r="BS52" s="147"/>
      <c r="BT52" s="147"/>
      <c r="BU52" s="147"/>
      <c r="BV52" s="147"/>
      <c r="BW52" s="147"/>
      <c r="BX52" s="147"/>
      <c r="BY52" s="147"/>
      <c r="BZ52" s="147"/>
      <c r="CA52" s="147"/>
      <c r="CB52" s="147"/>
      <c r="CC52" s="147"/>
      <c r="CD52" s="147"/>
      <c r="CE52" s="147"/>
      <c r="CF52" s="147"/>
      <c r="CG52" s="147"/>
      <c r="CH52" s="147"/>
      <c r="CI52" s="147"/>
      <c r="CJ52" s="147"/>
      <c r="CK52" s="147"/>
      <c r="CL52" s="147"/>
      <c r="CM52" s="147"/>
      <c r="CN52" s="147"/>
      <c r="CO52" s="147"/>
      <c r="CP52" s="147"/>
      <c r="CQ52" s="147"/>
      <c r="CR52" s="147"/>
      <c r="CS52" s="147"/>
      <c r="CT52" s="147"/>
      <c r="CU52" s="147"/>
      <c r="CV52" s="147"/>
      <c r="CW52" s="147"/>
      <c r="CX52" s="147"/>
      <c r="CY52" s="147"/>
      <c r="CZ52" s="147"/>
      <c r="DA52" s="147"/>
      <c r="DB52" s="147"/>
      <c r="DC52" s="147"/>
      <c r="DD52" s="147"/>
      <c r="DE52" s="147"/>
      <c r="DF52" s="147"/>
      <c r="DG52" s="147"/>
      <c r="DH52" s="147"/>
      <c r="DI52" s="147"/>
      <c r="DJ52" s="147"/>
      <c r="DK52" s="147"/>
      <c r="DL52" s="147"/>
      <c r="DM52" s="147"/>
      <c r="DN52" s="147"/>
      <c r="DO52" s="147"/>
      <c r="DP52" s="147"/>
      <c r="DQ52" s="147"/>
      <c r="DR52" s="147"/>
      <c r="DS52" s="147"/>
      <c r="DT52" s="147"/>
      <c r="DU52" s="147"/>
      <c r="DV52" s="147"/>
      <c r="DW52" s="147"/>
      <c r="DX52" s="147"/>
      <c r="DY52" s="147"/>
      <c r="DZ52" s="147"/>
      <c r="EA52" s="147"/>
      <c r="EB52" s="147"/>
      <c r="EC52" s="147"/>
      <c r="ED52" s="147"/>
      <c r="EE52" s="147"/>
      <c r="EF52" s="147"/>
      <c r="EG52" s="147"/>
      <c r="EH52" s="147"/>
      <c r="EI52" s="147"/>
      <c r="EJ52" s="147"/>
      <c r="EK52" s="147"/>
      <c r="EL52" s="147"/>
      <c r="EM52" s="147"/>
      <c r="EN52" s="147"/>
      <c r="EO52" s="147"/>
      <c r="EP52" s="147"/>
      <c r="EQ52" s="147"/>
      <c r="ER52" s="147"/>
      <c r="ES52" s="147"/>
      <c r="ET52" s="147"/>
      <c r="EU52" s="147"/>
      <c r="EV52" s="147"/>
      <c r="EW52" s="147"/>
      <c r="EX52" s="147"/>
      <c r="EY52" s="147"/>
      <c r="EZ52" s="147"/>
      <c r="FA52" s="147"/>
      <c r="FB52" s="147"/>
      <c r="FC52" s="147"/>
      <c r="FD52" s="147"/>
      <c r="FE52" s="147"/>
      <c r="FF52" s="147"/>
      <c r="FG52" s="147"/>
      <c r="FH52" s="147"/>
      <c r="FI52" s="147"/>
      <c r="FJ52" s="147"/>
      <c r="FK52" s="147"/>
      <c r="FL52" s="147"/>
      <c r="FM52" s="147"/>
      <c r="FN52" s="147"/>
      <c r="FO52" s="147"/>
      <c r="FP52" s="147"/>
      <c r="FQ52" s="147"/>
      <c r="FR52" s="147"/>
      <c r="FS52" s="147"/>
      <c r="FT52" s="147"/>
      <c r="FU52" s="147"/>
      <c r="FV52" s="147"/>
      <c r="FW52" s="147"/>
      <c r="FX52" s="147"/>
      <c r="FY52" s="147"/>
      <c r="FZ52" s="147"/>
      <c r="GA52" s="147"/>
      <c r="GB52" s="147"/>
      <c r="GC52" s="147"/>
      <c r="GD52" s="147"/>
      <c r="GE52" s="147"/>
      <c r="GF52" s="147"/>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c r="IV52" s="21"/>
      <c r="IW52" s="21"/>
      <c r="IX52" s="21"/>
      <c r="IY52" s="21"/>
      <c r="IZ52" s="21"/>
      <c r="JA52" s="21"/>
      <c r="JB52" s="21"/>
      <c r="JC52" s="21"/>
      <c r="JD52" s="21"/>
      <c r="JE52" s="21"/>
      <c r="JF52" s="21"/>
      <c r="JG52" s="21"/>
      <c r="JH52" s="21"/>
      <c r="JI52" s="21"/>
      <c r="JJ52" s="21"/>
      <c r="JK52" s="21"/>
      <c r="JL52" s="21"/>
      <c r="JM52" s="21"/>
      <c r="JN52" s="21"/>
      <c r="JO52" s="21"/>
      <c r="JP52" s="21"/>
      <c r="JQ52" s="21"/>
      <c r="JR52" s="21"/>
      <c r="JS52" s="21"/>
      <c r="JT52" s="21"/>
      <c r="JU52" s="21"/>
      <c r="JV52" s="21"/>
      <c r="JW52" s="21"/>
      <c r="JX52" s="21"/>
      <c r="JY52" s="21"/>
      <c r="JZ52" s="21"/>
      <c r="KA52" s="21"/>
      <c r="KB52" s="21"/>
      <c r="KC52" s="21"/>
      <c r="KD52" s="21"/>
      <c r="KE52" s="21"/>
      <c r="KF52" s="21"/>
      <c r="KG52" s="21"/>
      <c r="KH52" s="21"/>
      <c r="KI52" s="21"/>
      <c r="KJ52" s="21"/>
      <c r="KK52" s="21"/>
      <c r="KL52" s="21"/>
      <c r="KM52" s="21"/>
      <c r="KN52" s="21"/>
      <c r="KO52" s="21"/>
      <c r="KP52" s="21"/>
      <c r="KQ52" s="21"/>
      <c r="KR52" s="21"/>
      <c r="KS52" s="21"/>
      <c r="KT52" s="21"/>
      <c r="KU52" s="21"/>
      <c r="KV52" s="21"/>
      <c r="KW52" s="21"/>
      <c r="KX52" s="21"/>
      <c r="KY52" s="21"/>
      <c r="KZ52" s="21"/>
      <c r="LA52" s="21"/>
      <c r="LB52" s="21"/>
      <c r="LC52" s="21"/>
      <c r="LD52" s="21"/>
      <c r="LE52" s="21"/>
      <c r="LF52" s="21"/>
      <c r="LG52" s="21"/>
      <c r="LH52" s="21"/>
      <c r="LI52" s="21"/>
      <c r="LJ52" s="21"/>
      <c r="LK52" s="21"/>
      <c r="LL52" s="21"/>
      <c r="LM52" s="21"/>
      <c r="LN52" s="21"/>
      <c r="LO52" s="21"/>
      <c r="LP52" s="21"/>
      <c r="LQ52" s="21"/>
      <c r="LR52" s="21"/>
      <c r="LS52" s="21"/>
      <c r="LT52" s="21"/>
      <c r="LU52" s="21"/>
      <c r="LV52" s="21"/>
      <c r="LW52" s="21"/>
      <c r="LX52" s="21"/>
      <c r="LY52" s="21"/>
      <c r="LZ52" s="21"/>
      <c r="MA52" s="21"/>
      <c r="MB52" s="21"/>
      <c r="MC52" s="21"/>
      <c r="MD52" s="21"/>
      <c r="ME52" s="21"/>
      <c r="MF52" s="21"/>
      <c r="MG52" s="21"/>
      <c r="MH52" s="21"/>
      <c r="MI52" s="21"/>
      <c r="MJ52" s="21"/>
      <c r="MK52" s="21"/>
      <c r="ML52" s="21"/>
      <c r="MM52" s="21"/>
      <c r="MN52" s="21"/>
      <c r="MO52" s="21"/>
      <c r="MP52" s="21"/>
      <c r="MQ52" s="21"/>
      <c r="MR52" s="21"/>
      <c r="MS52" s="21"/>
      <c r="MT52" s="21"/>
      <c r="MU52" s="21"/>
      <c r="MV52" s="21"/>
      <c r="MW52" s="21"/>
      <c r="MX52" s="21"/>
      <c r="MY52" s="21"/>
      <c r="MZ52" s="21"/>
      <c r="NA52" s="21"/>
      <c r="NB52" s="21"/>
      <c r="NC52" s="21"/>
      <c r="ND52" s="21"/>
      <c r="NE52" s="21"/>
      <c r="NF52" s="21"/>
      <c r="NG52" s="21"/>
      <c r="NH52" s="21"/>
      <c r="NI52" s="21"/>
      <c r="NJ52" s="21"/>
      <c r="NK52" s="21"/>
      <c r="NL52" s="21"/>
      <c r="NM52" s="21"/>
      <c r="NN52" s="21"/>
      <c r="NO52" s="21"/>
      <c r="NP52" s="21"/>
      <c r="NQ52" s="21"/>
      <c r="NR52" s="21"/>
      <c r="NS52" s="21"/>
      <c r="NT52" s="21"/>
      <c r="NU52" s="21"/>
      <c r="NV52" s="21"/>
      <c r="NW52" s="21"/>
      <c r="NX52" s="21"/>
      <c r="NY52" s="21"/>
      <c r="NZ52" s="21"/>
      <c r="OA52" s="21"/>
      <c r="OB52" s="21"/>
      <c r="OC52" s="21"/>
      <c r="OD52" s="21"/>
      <c r="OE52" s="21"/>
      <c r="OF52" s="21"/>
      <c r="OG52" s="21"/>
      <c r="OH52" s="21"/>
      <c r="OI52" s="21"/>
      <c r="OJ52" s="21"/>
      <c r="OK52" s="21"/>
      <c r="OL52" s="21"/>
      <c r="OM52" s="21"/>
      <c r="ON52" s="21"/>
      <c r="OO52" s="21"/>
      <c r="OP52" s="21"/>
      <c r="OQ52" s="21"/>
      <c r="OR52" s="21"/>
      <c r="OS52" s="21"/>
      <c r="OT52" s="21"/>
      <c r="OU52" s="21"/>
      <c r="OV52" s="21"/>
      <c r="OW52" s="21"/>
      <c r="OX52" s="21"/>
      <c r="OY52" s="21"/>
      <c r="OZ52" s="21"/>
      <c r="PA52" s="21"/>
      <c r="PB52" s="21"/>
      <c r="PC52" s="21"/>
      <c r="PD52" s="21"/>
      <c r="PE52" s="21"/>
      <c r="PF52" s="21"/>
      <c r="PG52" s="21"/>
      <c r="PH52" s="21"/>
      <c r="PI52" s="21"/>
      <c r="PJ52" s="21"/>
      <c r="PK52" s="21"/>
      <c r="PL52" s="21"/>
      <c r="PM52" s="21"/>
      <c r="PN52" s="21"/>
      <c r="PO52" s="21"/>
      <c r="PP52" s="21"/>
      <c r="PQ52" s="21"/>
      <c r="PR52" s="21"/>
      <c r="PS52" s="21"/>
      <c r="PT52" s="21"/>
      <c r="PU52" s="21"/>
      <c r="PV52" s="21"/>
      <c r="PW52" s="21"/>
      <c r="PX52" s="21"/>
      <c r="PY52" s="21"/>
      <c r="PZ52" s="21"/>
      <c r="QA52" s="21"/>
      <c r="QB52" s="21"/>
      <c r="QC52" s="21"/>
      <c r="QD52" s="21"/>
      <c r="QE52" s="21"/>
      <c r="QF52" s="21"/>
      <c r="QG52" s="21"/>
      <c r="QH52" s="21"/>
      <c r="QI52" s="21"/>
      <c r="QJ52" s="21"/>
      <c r="QK52" s="21"/>
      <c r="QL52" s="21"/>
      <c r="QM52" s="21"/>
      <c r="QN52" s="21"/>
      <c r="QO52" s="21"/>
      <c r="QP52" s="21"/>
      <c r="QQ52" s="21"/>
      <c r="QR52" s="21"/>
      <c r="QS52" s="21"/>
      <c r="QT52" s="21"/>
      <c r="QU52" s="21"/>
      <c r="QV52" s="21"/>
      <c r="QW52" s="21"/>
      <c r="QX52" s="21"/>
      <c r="QY52" s="21"/>
      <c r="QZ52" s="21"/>
      <c r="RA52" s="21"/>
      <c r="RB52" s="21"/>
      <c r="RC52" s="21"/>
      <c r="RD52" s="21"/>
      <c r="RE52" s="21"/>
      <c r="RF52" s="21"/>
      <c r="RG52" s="21"/>
      <c r="RH52" s="21"/>
      <c r="RI52" s="21"/>
      <c r="RJ52" s="21"/>
      <c r="RK52" s="21"/>
      <c r="RL52" s="21"/>
      <c r="RM52" s="21"/>
      <c r="RN52" s="21"/>
      <c r="RO52" s="21"/>
      <c r="RP52" s="21"/>
      <c r="RQ52" s="21"/>
      <c r="RR52" s="21"/>
      <c r="RS52" s="21"/>
      <c r="RT52" s="21"/>
      <c r="RU52" s="21"/>
      <c r="RV52" s="21"/>
      <c r="RW52" s="21"/>
      <c r="RX52" s="21"/>
      <c r="RY52" s="21"/>
      <c r="RZ52" s="21"/>
      <c r="SA52" s="21"/>
      <c r="SB52" s="21"/>
      <c r="SC52" s="21"/>
      <c r="SD52" s="21"/>
      <c r="SE52" s="21"/>
      <c r="SF52" s="21"/>
      <c r="SG52" s="21"/>
      <c r="SH52" s="21"/>
      <c r="SI52" s="21"/>
      <c r="SJ52" s="21"/>
      <c r="SK52" s="21"/>
      <c r="SL52" s="21"/>
      <c r="SM52" s="21"/>
      <c r="SN52" s="21"/>
      <c r="SO52" s="21"/>
      <c r="SP52" s="21"/>
      <c r="SQ52" s="21"/>
      <c r="SR52" s="21"/>
      <c r="SS52" s="21"/>
      <c r="ST52" s="21"/>
      <c r="SU52" s="21"/>
      <c r="SV52" s="21"/>
      <c r="SW52" s="21"/>
      <c r="SX52" s="21"/>
      <c r="SY52" s="21"/>
      <c r="SZ52" s="21"/>
      <c r="TA52" s="21"/>
      <c r="TB52" s="21"/>
      <c r="TC52" s="21"/>
      <c r="TD52" s="21"/>
      <c r="TE52" s="21"/>
      <c r="TF52" s="21"/>
      <c r="TG52" s="21"/>
      <c r="TH52" s="21"/>
      <c r="TI52" s="21"/>
      <c r="TJ52" s="21"/>
      <c r="TK52" s="21"/>
      <c r="TL52" s="21"/>
      <c r="TM52" s="21"/>
      <c r="TN52" s="21"/>
      <c r="TO52" s="21"/>
      <c r="TP52" s="21"/>
      <c r="TQ52" s="21"/>
      <c r="TR52" s="21"/>
      <c r="TS52" s="21"/>
      <c r="TT52" s="21"/>
      <c r="TU52" s="21"/>
      <c r="TV52" s="21"/>
      <c r="TW52" s="21"/>
      <c r="TX52" s="21"/>
      <c r="TY52" s="21"/>
      <c r="TZ52" s="21"/>
      <c r="UA52" s="21"/>
      <c r="UB52" s="21"/>
      <c r="UC52" s="21"/>
      <c r="UD52" s="21"/>
      <c r="UE52" s="21"/>
      <c r="UF52" s="21"/>
      <c r="UG52" s="21"/>
      <c r="UH52" s="21"/>
      <c r="UI52" s="21"/>
      <c r="UJ52" s="21"/>
      <c r="UK52" s="21"/>
      <c r="UL52" s="21"/>
      <c r="UM52" s="21"/>
      <c r="UN52" s="21"/>
      <c r="UO52" s="21"/>
      <c r="UP52" s="21"/>
      <c r="UQ52" s="21"/>
      <c r="UR52" s="21"/>
      <c r="US52" s="21"/>
      <c r="UT52" s="21"/>
      <c r="UU52" s="21"/>
      <c r="UV52" s="21"/>
      <c r="UW52" s="21"/>
      <c r="UX52" s="21"/>
      <c r="UY52" s="21"/>
      <c r="UZ52" s="21"/>
      <c r="VA52" s="21"/>
      <c r="VB52" s="21"/>
      <c r="VC52" s="21"/>
      <c r="VD52" s="21"/>
      <c r="VE52" s="21"/>
      <c r="VF52" s="21"/>
      <c r="VG52" s="21"/>
      <c r="VH52" s="21"/>
      <c r="VI52" s="21"/>
      <c r="VJ52" s="21"/>
      <c r="VK52" s="21"/>
      <c r="VL52" s="21"/>
      <c r="VM52" s="21"/>
      <c r="VN52" s="21"/>
      <c r="VO52" s="21"/>
      <c r="VP52" s="21"/>
      <c r="VQ52" s="21"/>
      <c r="VR52" s="21"/>
      <c r="VS52" s="21"/>
      <c r="VT52" s="21"/>
      <c r="VU52" s="21"/>
      <c r="VV52" s="21"/>
      <c r="VW52" s="21"/>
      <c r="VX52" s="21"/>
      <c r="VY52" s="21"/>
      <c r="VZ52" s="21"/>
      <c r="WA52" s="21"/>
      <c r="WB52" s="21"/>
      <c r="WC52" s="21"/>
      <c r="WD52" s="21"/>
      <c r="WE52" s="21"/>
      <c r="WF52" s="21"/>
      <c r="WG52" s="21"/>
      <c r="WH52" s="21"/>
      <c r="WI52" s="21"/>
      <c r="WJ52" s="21"/>
      <c r="WK52" s="21"/>
      <c r="WL52" s="21"/>
      <c r="WM52" s="21"/>
      <c r="WN52" s="21"/>
      <c r="WO52" s="21"/>
      <c r="WP52" s="21"/>
      <c r="WQ52" s="21"/>
      <c r="WR52" s="21"/>
      <c r="WS52" s="21"/>
      <c r="WT52" s="21"/>
      <c r="WU52" s="21"/>
      <c r="WV52" s="21"/>
      <c r="WW52" s="21"/>
      <c r="WX52" s="21"/>
      <c r="WY52" s="21"/>
      <c r="WZ52" s="21"/>
      <c r="XA52" s="21"/>
      <c r="XB52" s="21"/>
      <c r="XC52" s="21"/>
      <c r="XD52" s="21"/>
      <c r="XE52" s="21"/>
      <c r="XF52" s="21"/>
      <c r="XG52" s="21"/>
      <c r="XH52" s="21"/>
      <c r="XI52" s="21"/>
      <c r="XJ52" s="21"/>
      <c r="XK52" s="21"/>
      <c r="XL52" s="21"/>
      <c r="XM52" s="21"/>
      <c r="XN52" s="21"/>
      <c r="XO52" s="21"/>
      <c r="XP52" s="21"/>
      <c r="XQ52" s="21"/>
      <c r="XR52" s="21"/>
      <c r="XS52" s="21"/>
      <c r="XT52" s="21"/>
      <c r="XU52" s="21"/>
      <c r="XV52" s="21"/>
      <c r="XW52" s="21"/>
      <c r="XX52" s="21"/>
      <c r="XY52" s="21"/>
      <c r="XZ52" s="21"/>
      <c r="YA52" s="21"/>
      <c r="YB52" s="21"/>
      <c r="YC52" s="21"/>
      <c r="YD52" s="21"/>
      <c r="YE52" s="21"/>
      <c r="YF52" s="21"/>
      <c r="YG52" s="21"/>
      <c r="YH52" s="21"/>
      <c r="YI52" s="21"/>
      <c r="YJ52" s="21"/>
      <c r="YK52" s="21"/>
      <c r="YL52" s="21"/>
      <c r="YM52" s="21"/>
      <c r="YN52" s="21"/>
      <c r="YO52" s="21"/>
      <c r="YP52" s="21"/>
      <c r="YQ52" s="21"/>
      <c r="YR52" s="21"/>
      <c r="YS52" s="21"/>
      <c r="YT52" s="21"/>
      <c r="YU52" s="21"/>
      <c r="YV52" s="21"/>
      <c r="YW52" s="21"/>
      <c r="YX52" s="21"/>
      <c r="YY52" s="21"/>
      <c r="YZ52" s="21"/>
      <c r="ZA52" s="21"/>
      <c r="ZB52" s="21"/>
      <c r="ZC52" s="21"/>
      <c r="ZD52" s="21"/>
      <c r="ZE52" s="21"/>
      <c r="ZF52" s="21"/>
      <c r="ZG52" s="21"/>
      <c r="ZH52" s="21"/>
      <c r="ZI52" s="21"/>
      <c r="ZJ52" s="21"/>
      <c r="ZK52" s="21"/>
      <c r="ZL52" s="21"/>
      <c r="ZM52" s="21"/>
      <c r="ZN52" s="21"/>
      <c r="ZO52" s="21"/>
      <c r="ZP52" s="21"/>
      <c r="ZQ52" s="21"/>
      <c r="ZR52" s="21"/>
      <c r="ZS52" s="21"/>
      <c r="ZT52" s="21"/>
      <c r="ZU52" s="21"/>
      <c r="ZV52" s="21"/>
      <c r="ZW52" s="21"/>
      <c r="ZX52" s="21"/>
      <c r="ZY52" s="21"/>
      <c r="ZZ52" s="21"/>
      <c r="AAA52" s="21"/>
      <c r="AAB52" s="21"/>
      <c r="AAC52" s="21"/>
      <c r="AAD52" s="21"/>
      <c r="AAE52" s="21"/>
      <c r="AAF52" s="21"/>
      <c r="AAG52" s="21"/>
      <c r="AAH52" s="21"/>
      <c r="AAI52" s="21"/>
      <c r="AAJ52" s="21"/>
      <c r="AAK52" s="21"/>
      <c r="AAL52" s="21"/>
      <c r="AAM52" s="21"/>
      <c r="AAN52" s="21"/>
      <c r="AAO52" s="21"/>
      <c r="AAP52" s="21"/>
      <c r="AAQ52" s="21"/>
      <c r="AAR52" s="21"/>
      <c r="AAS52" s="21"/>
      <c r="AAT52" s="21"/>
      <c r="AAU52" s="21"/>
      <c r="AAV52" s="21"/>
      <c r="AAW52" s="21"/>
      <c r="AAX52" s="21"/>
      <c r="AAY52" s="21"/>
      <c r="AAZ52" s="21"/>
      <c r="ABA52" s="21"/>
      <c r="ABB52" s="21"/>
      <c r="ABC52" s="21"/>
      <c r="ABD52" s="21"/>
      <c r="ABE52" s="21"/>
      <c r="ABF52" s="21"/>
      <c r="ABG52" s="21"/>
      <c r="ABH52" s="21"/>
      <c r="ABI52" s="21"/>
      <c r="ABJ52" s="21"/>
      <c r="ABK52" s="21"/>
      <c r="ABL52" s="21"/>
      <c r="ABM52" s="21"/>
      <c r="ABN52" s="21"/>
      <c r="ABO52" s="21"/>
      <c r="ABP52" s="21"/>
      <c r="ABQ52" s="21"/>
      <c r="ABR52" s="21"/>
      <c r="ABS52" s="21"/>
      <c r="ABT52" s="21"/>
      <c r="ABU52" s="21"/>
      <c r="ABV52" s="21"/>
      <c r="ABW52" s="21"/>
      <c r="ABX52" s="21"/>
      <c r="ABY52" s="21"/>
      <c r="ABZ52" s="21"/>
      <c r="ACA52" s="21"/>
      <c r="ACB52" s="21"/>
      <c r="ACC52" s="21"/>
      <c r="ACD52" s="21"/>
      <c r="ACE52" s="21"/>
      <c r="ACF52" s="21"/>
      <c r="ACG52" s="21"/>
      <c r="ACH52" s="21"/>
      <c r="ACI52" s="21"/>
      <c r="ACJ52" s="21"/>
      <c r="ACK52" s="21"/>
      <c r="ACL52" s="21"/>
      <c r="ACM52" s="21"/>
      <c r="ACN52" s="21"/>
      <c r="ACO52" s="21"/>
      <c r="ACP52" s="21"/>
      <c r="ACQ52" s="21"/>
      <c r="ACR52" s="21"/>
      <c r="ACS52" s="21"/>
      <c r="ACT52" s="21"/>
      <c r="ACU52" s="21"/>
      <c r="ACV52" s="21"/>
      <c r="ACW52" s="21"/>
      <c r="ACX52" s="21"/>
      <c r="ACY52" s="21"/>
      <c r="ACZ52" s="21"/>
      <c r="ADA52" s="21"/>
      <c r="ADB52" s="21"/>
      <c r="ADC52" s="21"/>
      <c r="ADD52" s="21"/>
      <c r="ADE52" s="21"/>
      <c r="ADF52" s="21"/>
      <c r="ADG52" s="21"/>
      <c r="ADH52" s="21"/>
      <c r="ADI52" s="21"/>
      <c r="ADJ52" s="21"/>
      <c r="ADK52" s="21"/>
      <c r="ADL52" s="21"/>
      <c r="ADM52" s="21"/>
      <c r="ADN52" s="21"/>
      <c r="ADO52" s="21"/>
      <c r="ADP52" s="21"/>
      <c r="ADQ52" s="21"/>
      <c r="ADR52" s="21"/>
      <c r="ADS52" s="21"/>
      <c r="ADT52" s="21"/>
      <c r="ADU52" s="21"/>
      <c r="ADV52" s="21"/>
      <c r="ADW52" s="21"/>
      <c r="ADX52" s="21"/>
      <c r="ADY52" s="21"/>
      <c r="ADZ52" s="21"/>
      <c r="AEA52" s="21"/>
      <c r="AEB52" s="21"/>
      <c r="AEC52" s="21"/>
      <c r="AED52" s="21"/>
      <c r="AEE52" s="21"/>
      <c r="AEF52" s="21"/>
      <c r="AEG52" s="21"/>
      <c r="AEH52" s="21"/>
      <c r="AEI52" s="21"/>
      <c r="AEJ52" s="21"/>
      <c r="AEK52" s="21"/>
      <c r="AEL52" s="21"/>
      <c r="AEM52" s="21"/>
      <c r="AEN52" s="21"/>
      <c r="AEO52" s="21"/>
      <c r="AEP52" s="21"/>
      <c r="AEQ52" s="21"/>
      <c r="AER52" s="21"/>
      <c r="AES52" s="21"/>
      <c r="AET52" s="21"/>
      <c r="AEU52" s="21"/>
      <c r="AEV52" s="21"/>
      <c r="AEW52" s="21"/>
      <c r="AEX52" s="21"/>
      <c r="AEY52" s="21"/>
      <c r="AEZ52" s="21"/>
      <c r="AFA52" s="21"/>
      <c r="AFB52" s="21"/>
      <c r="AFC52" s="21"/>
      <c r="AFD52" s="21"/>
      <c r="AFE52" s="21"/>
      <c r="AFF52" s="21"/>
      <c r="AFG52" s="21"/>
      <c r="AFH52" s="21"/>
      <c r="AFI52" s="21"/>
      <c r="AFJ52" s="21"/>
      <c r="AFK52" s="21"/>
      <c r="AFL52" s="21"/>
      <c r="AFM52" s="21"/>
      <c r="AFN52" s="21"/>
      <c r="AFO52" s="21"/>
      <c r="AFP52" s="21"/>
      <c r="AFQ52" s="21"/>
      <c r="AFR52" s="21"/>
      <c r="AFS52" s="21"/>
      <c r="AFT52" s="21"/>
      <c r="AFU52" s="21"/>
      <c r="AFV52" s="21"/>
      <c r="AFW52" s="21"/>
      <c r="AFX52" s="21"/>
      <c r="AFY52" s="21"/>
      <c r="AFZ52" s="21"/>
      <c r="AGA52" s="21"/>
      <c r="AGB52" s="21"/>
      <c r="AGC52" s="21"/>
      <c r="AGD52" s="21"/>
      <c r="AGE52" s="21"/>
      <c r="AGF52" s="21"/>
      <c r="AGG52" s="21"/>
      <c r="AGH52" s="21"/>
      <c r="AGI52" s="21"/>
      <c r="AGJ52" s="21"/>
      <c r="AGK52" s="21"/>
      <c r="AGL52" s="21"/>
      <c r="AGM52" s="21"/>
      <c r="AGN52" s="21"/>
      <c r="AGO52" s="21"/>
      <c r="AGP52" s="21"/>
      <c r="AGQ52" s="21"/>
      <c r="AGR52" s="21"/>
      <c r="AGS52" s="21"/>
      <c r="AGT52" s="21"/>
      <c r="AGU52" s="21"/>
      <c r="AGV52" s="21"/>
      <c r="AGW52" s="21"/>
      <c r="AGX52" s="21"/>
      <c r="AGY52" s="21"/>
      <c r="AGZ52" s="21"/>
      <c r="AHA52" s="21"/>
      <c r="AHB52" s="21"/>
      <c r="AHC52" s="21"/>
      <c r="AHD52" s="21"/>
      <c r="AHE52" s="21"/>
      <c r="AHF52" s="21"/>
      <c r="AHG52" s="21"/>
      <c r="AHH52" s="21"/>
      <c r="AHI52" s="21"/>
      <c r="AHJ52" s="21"/>
      <c r="AHK52" s="21"/>
      <c r="AHL52" s="21"/>
      <c r="AHM52" s="21"/>
      <c r="AHN52" s="21"/>
      <c r="AHO52" s="21"/>
      <c r="AHP52" s="21"/>
      <c r="AHQ52" s="21"/>
      <c r="AHR52" s="21"/>
      <c r="AHS52" s="21"/>
      <c r="AHT52" s="21"/>
      <c r="AHU52" s="21"/>
      <c r="AHV52" s="21"/>
      <c r="AHW52" s="21"/>
      <c r="AHX52" s="21"/>
      <c r="AHY52" s="21"/>
      <c r="AHZ52" s="21"/>
      <c r="AIA52" s="21"/>
      <c r="AIB52" s="21"/>
      <c r="AIC52" s="21"/>
      <c r="AID52" s="21"/>
      <c r="AIE52" s="21"/>
      <c r="AIF52" s="21"/>
      <c r="AIG52" s="21"/>
      <c r="AIH52" s="21"/>
      <c r="AII52" s="21"/>
      <c r="AIJ52" s="21"/>
      <c r="AIK52" s="21"/>
      <c r="AIL52" s="21"/>
      <c r="AIM52" s="21"/>
      <c r="AIN52" s="21"/>
      <c r="AIO52" s="21"/>
      <c r="AIP52" s="21"/>
      <c r="AIQ52" s="21"/>
      <c r="AIR52" s="21"/>
      <c r="AIS52" s="21"/>
      <c r="AIT52" s="21"/>
      <c r="AIU52" s="21"/>
      <c r="AIV52" s="21"/>
      <c r="AIW52" s="21"/>
      <c r="AIX52" s="21"/>
      <c r="AIY52" s="21"/>
      <c r="AIZ52" s="21"/>
      <c r="AJA52" s="21"/>
      <c r="AJB52" s="21"/>
      <c r="AJC52" s="21"/>
      <c r="AJD52" s="21"/>
      <c r="AJE52" s="21"/>
      <c r="AJF52" s="21"/>
      <c r="AJG52" s="21"/>
      <c r="AJH52" s="21"/>
      <c r="AJI52" s="21"/>
      <c r="AJJ52" s="21"/>
      <c r="AJK52" s="21"/>
      <c r="AJL52" s="21"/>
      <c r="AJM52" s="21"/>
      <c r="AJN52" s="21"/>
      <c r="AJO52" s="21"/>
      <c r="AJP52" s="21"/>
      <c r="AJQ52" s="21"/>
      <c r="AJR52" s="21"/>
      <c r="AJS52" s="21"/>
      <c r="AJT52" s="21"/>
      <c r="AJU52" s="21"/>
      <c r="AJV52" s="21"/>
      <c r="AJW52" s="21"/>
      <c r="AJX52" s="21"/>
      <c r="AJY52" s="21"/>
      <c r="AJZ52" s="21"/>
      <c r="AKA52" s="21"/>
      <c r="AKB52" s="21"/>
      <c r="AKC52" s="21"/>
      <c r="AKD52" s="21"/>
      <c r="AKE52" s="21"/>
      <c r="AKF52" s="21"/>
      <c r="AKG52" s="21"/>
      <c r="AKH52" s="21"/>
      <c r="AKI52" s="21"/>
      <c r="AKJ52" s="21"/>
      <c r="AKK52" s="21"/>
      <c r="AKL52" s="21"/>
      <c r="AKM52" s="21"/>
      <c r="AKN52" s="21"/>
      <c r="AKO52" s="21"/>
      <c r="AKP52" s="21"/>
      <c r="AKQ52" s="21"/>
      <c r="AKR52" s="21"/>
      <c r="AKS52" s="21"/>
      <c r="AKT52" s="21"/>
      <c r="AKU52" s="21"/>
      <c r="AKV52" s="21"/>
      <c r="AKW52" s="21"/>
      <c r="AKX52" s="21"/>
      <c r="AKY52" s="21"/>
      <c r="AKZ52" s="21"/>
      <c r="ALA52" s="21"/>
      <c r="ALB52" s="21"/>
      <c r="ALC52" s="21"/>
      <c r="ALD52" s="21"/>
      <c r="ALE52" s="21"/>
      <c r="ALF52" s="21"/>
      <c r="ALG52" s="21"/>
      <c r="ALH52" s="21"/>
      <c r="ALI52" s="21"/>
      <c r="ALJ52" s="21"/>
      <c r="ALK52" s="21"/>
      <c r="ALL52" s="21"/>
      <c r="ALM52" s="21"/>
      <c r="ALN52" s="21"/>
      <c r="ALO52" s="21"/>
      <c r="ALP52" s="21"/>
      <c r="ALQ52" s="21"/>
      <c r="ALR52" s="21"/>
      <c r="ALS52" s="21"/>
      <c r="ALT52" s="21"/>
      <c r="ALU52" s="21"/>
      <c r="ALV52" s="21"/>
      <c r="ALW52" s="21"/>
      <c r="ALX52" s="21"/>
      <c r="ALY52" s="21"/>
      <c r="ALZ52" s="21"/>
      <c r="AMA52" s="21"/>
      <c r="AMB52" s="21"/>
      <c r="AMC52" s="21"/>
      <c r="AMD52" s="21"/>
      <c r="AME52" s="21"/>
      <c r="AMF52" s="21"/>
      <c r="AMG52" s="21"/>
      <c r="AMH52" s="21"/>
      <c r="AMI52" s="21"/>
      <c r="AMJ52" s="21"/>
      <c r="AMK52" s="21"/>
    </row>
    <row r="53" spans="1:1025" s="20" customFormat="1" ht="15" x14ac:dyDescent="0.2">
      <c r="A53" s="84">
        <f t="shared" si="4"/>
        <v>11</v>
      </c>
      <c r="B53" s="53"/>
      <c r="C53" s="54"/>
      <c r="D53" s="55"/>
      <c r="E53" s="56" t="str">
        <f t="shared" si="5"/>
        <v/>
      </c>
      <c r="F53" s="85">
        <f>_xlfn.IFNA(VLOOKUP(E53,SVerweis_Legende!$A$11:$B$20,2)*D53,0)</f>
        <v>0</v>
      </c>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7"/>
      <c r="BR53" s="147"/>
      <c r="BS53" s="147"/>
      <c r="BT53" s="147"/>
      <c r="BU53" s="147"/>
      <c r="BV53" s="147"/>
      <c r="BW53" s="147"/>
      <c r="BX53" s="147"/>
      <c r="BY53" s="147"/>
      <c r="BZ53" s="147"/>
      <c r="CA53" s="147"/>
      <c r="CB53" s="147"/>
      <c r="CC53" s="147"/>
      <c r="CD53" s="147"/>
      <c r="CE53" s="147"/>
      <c r="CF53" s="147"/>
      <c r="CG53" s="147"/>
      <c r="CH53" s="147"/>
      <c r="CI53" s="147"/>
      <c r="CJ53" s="147"/>
      <c r="CK53" s="147"/>
      <c r="CL53" s="147"/>
      <c r="CM53" s="147"/>
      <c r="CN53" s="147"/>
      <c r="CO53" s="147"/>
      <c r="CP53" s="147"/>
      <c r="CQ53" s="147"/>
      <c r="CR53" s="147"/>
      <c r="CS53" s="147"/>
      <c r="CT53" s="147"/>
      <c r="CU53" s="147"/>
      <c r="CV53" s="147"/>
      <c r="CW53" s="147"/>
      <c r="CX53" s="147"/>
      <c r="CY53" s="147"/>
      <c r="CZ53" s="147"/>
      <c r="DA53" s="147"/>
      <c r="DB53" s="147"/>
      <c r="DC53" s="147"/>
      <c r="DD53" s="147"/>
      <c r="DE53" s="147"/>
      <c r="DF53" s="147"/>
      <c r="DG53" s="147"/>
      <c r="DH53" s="147"/>
      <c r="DI53" s="147"/>
      <c r="DJ53" s="147"/>
      <c r="DK53" s="147"/>
      <c r="DL53" s="147"/>
      <c r="DM53" s="147"/>
      <c r="DN53" s="147"/>
      <c r="DO53" s="147"/>
      <c r="DP53" s="147"/>
      <c r="DQ53" s="147"/>
      <c r="DR53" s="147"/>
      <c r="DS53" s="147"/>
      <c r="DT53" s="147"/>
      <c r="DU53" s="147"/>
      <c r="DV53" s="147"/>
      <c r="DW53" s="147"/>
      <c r="DX53" s="147"/>
      <c r="DY53" s="147"/>
      <c r="DZ53" s="147"/>
      <c r="EA53" s="147"/>
      <c r="EB53" s="147"/>
      <c r="EC53" s="147"/>
      <c r="ED53" s="147"/>
      <c r="EE53" s="147"/>
      <c r="EF53" s="147"/>
      <c r="EG53" s="147"/>
      <c r="EH53" s="147"/>
      <c r="EI53" s="147"/>
      <c r="EJ53" s="147"/>
      <c r="EK53" s="147"/>
      <c r="EL53" s="147"/>
      <c r="EM53" s="147"/>
      <c r="EN53" s="147"/>
      <c r="EO53" s="147"/>
      <c r="EP53" s="147"/>
      <c r="EQ53" s="147"/>
      <c r="ER53" s="147"/>
      <c r="ES53" s="147"/>
      <c r="ET53" s="147"/>
      <c r="EU53" s="147"/>
      <c r="EV53" s="147"/>
      <c r="EW53" s="147"/>
      <c r="EX53" s="147"/>
      <c r="EY53" s="147"/>
      <c r="EZ53" s="147"/>
      <c r="FA53" s="147"/>
      <c r="FB53" s="147"/>
      <c r="FC53" s="147"/>
      <c r="FD53" s="147"/>
      <c r="FE53" s="147"/>
      <c r="FF53" s="147"/>
      <c r="FG53" s="147"/>
      <c r="FH53" s="147"/>
      <c r="FI53" s="147"/>
      <c r="FJ53" s="147"/>
      <c r="FK53" s="147"/>
      <c r="FL53" s="147"/>
      <c r="FM53" s="147"/>
      <c r="FN53" s="147"/>
      <c r="FO53" s="147"/>
      <c r="FP53" s="147"/>
      <c r="FQ53" s="147"/>
      <c r="FR53" s="147"/>
      <c r="FS53" s="147"/>
      <c r="FT53" s="147"/>
      <c r="FU53" s="147"/>
      <c r="FV53" s="147"/>
      <c r="FW53" s="147"/>
      <c r="FX53" s="147"/>
      <c r="FY53" s="147"/>
      <c r="FZ53" s="147"/>
      <c r="GA53" s="147"/>
      <c r="GB53" s="147"/>
      <c r="GC53" s="147"/>
      <c r="GD53" s="147"/>
      <c r="GE53" s="147"/>
      <c r="GF53" s="147"/>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c r="IW53" s="21"/>
      <c r="IX53" s="21"/>
      <c r="IY53" s="21"/>
      <c r="IZ53" s="21"/>
      <c r="JA53" s="21"/>
      <c r="JB53" s="21"/>
      <c r="JC53" s="21"/>
      <c r="JD53" s="21"/>
      <c r="JE53" s="21"/>
      <c r="JF53" s="21"/>
      <c r="JG53" s="21"/>
      <c r="JH53" s="21"/>
      <c r="JI53" s="21"/>
      <c r="JJ53" s="21"/>
      <c r="JK53" s="21"/>
      <c r="JL53" s="21"/>
      <c r="JM53" s="21"/>
      <c r="JN53" s="21"/>
      <c r="JO53" s="21"/>
      <c r="JP53" s="21"/>
      <c r="JQ53" s="21"/>
      <c r="JR53" s="21"/>
      <c r="JS53" s="21"/>
      <c r="JT53" s="21"/>
      <c r="JU53" s="21"/>
      <c r="JV53" s="21"/>
      <c r="JW53" s="21"/>
      <c r="JX53" s="21"/>
      <c r="JY53" s="21"/>
      <c r="JZ53" s="21"/>
      <c r="KA53" s="21"/>
      <c r="KB53" s="21"/>
      <c r="KC53" s="21"/>
      <c r="KD53" s="21"/>
      <c r="KE53" s="21"/>
      <c r="KF53" s="21"/>
      <c r="KG53" s="21"/>
      <c r="KH53" s="21"/>
      <c r="KI53" s="21"/>
      <c r="KJ53" s="21"/>
      <c r="KK53" s="21"/>
      <c r="KL53" s="21"/>
      <c r="KM53" s="21"/>
      <c r="KN53" s="21"/>
      <c r="KO53" s="21"/>
      <c r="KP53" s="21"/>
      <c r="KQ53" s="21"/>
      <c r="KR53" s="21"/>
      <c r="KS53" s="21"/>
      <c r="KT53" s="21"/>
      <c r="KU53" s="21"/>
      <c r="KV53" s="21"/>
      <c r="KW53" s="21"/>
      <c r="KX53" s="21"/>
      <c r="KY53" s="21"/>
      <c r="KZ53" s="21"/>
      <c r="LA53" s="21"/>
      <c r="LB53" s="21"/>
      <c r="LC53" s="21"/>
      <c r="LD53" s="21"/>
      <c r="LE53" s="21"/>
      <c r="LF53" s="21"/>
      <c r="LG53" s="21"/>
      <c r="LH53" s="21"/>
      <c r="LI53" s="21"/>
      <c r="LJ53" s="21"/>
      <c r="LK53" s="21"/>
      <c r="LL53" s="21"/>
      <c r="LM53" s="21"/>
      <c r="LN53" s="21"/>
      <c r="LO53" s="21"/>
      <c r="LP53" s="21"/>
      <c r="LQ53" s="21"/>
      <c r="LR53" s="21"/>
      <c r="LS53" s="21"/>
      <c r="LT53" s="21"/>
      <c r="LU53" s="21"/>
      <c r="LV53" s="21"/>
      <c r="LW53" s="21"/>
      <c r="LX53" s="21"/>
      <c r="LY53" s="21"/>
      <c r="LZ53" s="21"/>
      <c r="MA53" s="21"/>
      <c r="MB53" s="21"/>
      <c r="MC53" s="21"/>
      <c r="MD53" s="21"/>
      <c r="ME53" s="21"/>
      <c r="MF53" s="21"/>
      <c r="MG53" s="21"/>
      <c r="MH53" s="21"/>
      <c r="MI53" s="21"/>
      <c r="MJ53" s="21"/>
      <c r="MK53" s="21"/>
      <c r="ML53" s="21"/>
      <c r="MM53" s="21"/>
      <c r="MN53" s="21"/>
      <c r="MO53" s="21"/>
      <c r="MP53" s="21"/>
      <c r="MQ53" s="21"/>
      <c r="MR53" s="21"/>
      <c r="MS53" s="21"/>
      <c r="MT53" s="21"/>
      <c r="MU53" s="21"/>
      <c r="MV53" s="21"/>
      <c r="MW53" s="21"/>
      <c r="MX53" s="21"/>
      <c r="MY53" s="21"/>
      <c r="MZ53" s="21"/>
      <c r="NA53" s="21"/>
      <c r="NB53" s="21"/>
      <c r="NC53" s="21"/>
      <c r="ND53" s="21"/>
      <c r="NE53" s="21"/>
      <c r="NF53" s="21"/>
      <c r="NG53" s="21"/>
      <c r="NH53" s="21"/>
      <c r="NI53" s="21"/>
      <c r="NJ53" s="21"/>
      <c r="NK53" s="21"/>
      <c r="NL53" s="21"/>
      <c r="NM53" s="21"/>
      <c r="NN53" s="21"/>
      <c r="NO53" s="21"/>
      <c r="NP53" s="21"/>
      <c r="NQ53" s="21"/>
      <c r="NR53" s="21"/>
      <c r="NS53" s="21"/>
      <c r="NT53" s="21"/>
      <c r="NU53" s="21"/>
      <c r="NV53" s="21"/>
      <c r="NW53" s="21"/>
      <c r="NX53" s="21"/>
      <c r="NY53" s="21"/>
      <c r="NZ53" s="21"/>
      <c r="OA53" s="21"/>
      <c r="OB53" s="21"/>
      <c r="OC53" s="21"/>
      <c r="OD53" s="21"/>
      <c r="OE53" s="21"/>
      <c r="OF53" s="21"/>
      <c r="OG53" s="21"/>
      <c r="OH53" s="21"/>
      <c r="OI53" s="21"/>
      <c r="OJ53" s="21"/>
      <c r="OK53" s="21"/>
      <c r="OL53" s="21"/>
      <c r="OM53" s="21"/>
      <c r="ON53" s="21"/>
      <c r="OO53" s="21"/>
      <c r="OP53" s="21"/>
      <c r="OQ53" s="21"/>
      <c r="OR53" s="21"/>
      <c r="OS53" s="21"/>
      <c r="OT53" s="21"/>
      <c r="OU53" s="21"/>
      <c r="OV53" s="21"/>
      <c r="OW53" s="21"/>
      <c r="OX53" s="21"/>
      <c r="OY53" s="21"/>
      <c r="OZ53" s="21"/>
      <c r="PA53" s="21"/>
      <c r="PB53" s="21"/>
      <c r="PC53" s="21"/>
      <c r="PD53" s="21"/>
      <c r="PE53" s="21"/>
      <c r="PF53" s="21"/>
      <c r="PG53" s="21"/>
      <c r="PH53" s="21"/>
      <c r="PI53" s="21"/>
      <c r="PJ53" s="21"/>
      <c r="PK53" s="21"/>
      <c r="PL53" s="21"/>
      <c r="PM53" s="21"/>
      <c r="PN53" s="21"/>
      <c r="PO53" s="21"/>
      <c r="PP53" s="21"/>
      <c r="PQ53" s="21"/>
      <c r="PR53" s="21"/>
      <c r="PS53" s="21"/>
      <c r="PT53" s="21"/>
      <c r="PU53" s="21"/>
      <c r="PV53" s="21"/>
      <c r="PW53" s="21"/>
      <c r="PX53" s="21"/>
      <c r="PY53" s="21"/>
      <c r="PZ53" s="21"/>
      <c r="QA53" s="21"/>
      <c r="QB53" s="21"/>
      <c r="QC53" s="21"/>
      <c r="QD53" s="21"/>
      <c r="QE53" s="21"/>
      <c r="QF53" s="21"/>
      <c r="QG53" s="21"/>
      <c r="QH53" s="21"/>
      <c r="QI53" s="21"/>
      <c r="QJ53" s="21"/>
      <c r="QK53" s="21"/>
      <c r="QL53" s="21"/>
      <c r="QM53" s="21"/>
      <c r="QN53" s="21"/>
      <c r="QO53" s="21"/>
      <c r="QP53" s="21"/>
      <c r="QQ53" s="21"/>
      <c r="QR53" s="21"/>
      <c r="QS53" s="21"/>
      <c r="QT53" s="21"/>
      <c r="QU53" s="21"/>
      <c r="QV53" s="21"/>
      <c r="QW53" s="21"/>
      <c r="QX53" s="21"/>
      <c r="QY53" s="21"/>
      <c r="QZ53" s="21"/>
      <c r="RA53" s="21"/>
      <c r="RB53" s="21"/>
      <c r="RC53" s="21"/>
      <c r="RD53" s="21"/>
      <c r="RE53" s="21"/>
      <c r="RF53" s="21"/>
      <c r="RG53" s="21"/>
      <c r="RH53" s="21"/>
      <c r="RI53" s="21"/>
      <c r="RJ53" s="21"/>
      <c r="RK53" s="21"/>
      <c r="RL53" s="21"/>
      <c r="RM53" s="21"/>
      <c r="RN53" s="21"/>
      <c r="RO53" s="21"/>
      <c r="RP53" s="21"/>
      <c r="RQ53" s="21"/>
      <c r="RR53" s="21"/>
      <c r="RS53" s="21"/>
      <c r="RT53" s="21"/>
      <c r="RU53" s="21"/>
      <c r="RV53" s="21"/>
      <c r="RW53" s="21"/>
      <c r="RX53" s="21"/>
      <c r="RY53" s="21"/>
      <c r="RZ53" s="21"/>
      <c r="SA53" s="21"/>
      <c r="SB53" s="21"/>
      <c r="SC53" s="21"/>
      <c r="SD53" s="21"/>
      <c r="SE53" s="21"/>
      <c r="SF53" s="21"/>
      <c r="SG53" s="21"/>
      <c r="SH53" s="21"/>
      <c r="SI53" s="21"/>
      <c r="SJ53" s="21"/>
      <c r="SK53" s="21"/>
      <c r="SL53" s="21"/>
      <c r="SM53" s="21"/>
      <c r="SN53" s="21"/>
      <c r="SO53" s="21"/>
      <c r="SP53" s="21"/>
      <c r="SQ53" s="21"/>
      <c r="SR53" s="21"/>
      <c r="SS53" s="21"/>
      <c r="ST53" s="21"/>
      <c r="SU53" s="21"/>
      <c r="SV53" s="21"/>
      <c r="SW53" s="21"/>
      <c r="SX53" s="21"/>
      <c r="SY53" s="21"/>
      <c r="SZ53" s="21"/>
      <c r="TA53" s="21"/>
      <c r="TB53" s="21"/>
      <c r="TC53" s="21"/>
      <c r="TD53" s="21"/>
      <c r="TE53" s="21"/>
      <c r="TF53" s="21"/>
      <c r="TG53" s="21"/>
      <c r="TH53" s="21"/>
      <c r="TI53" s="21"/>
      <c r="TJ53" s="21"/>
      <c r="TK53" s="21"/>
      <c r="TL53" s="21"/>
      <c r="TM53" s="21"/>
      <c r="TN53" s="21"/>
      <c r="TO53" s="21"/>
      <c r="TP53" s="21"/>
      <c r="TQ53" s="21"/>
      <c r="TR53" s="21"/>
      <c r="TS53" s="21"/>
      <c r="TT53" s="21"/>
      <c r="TU53" s="21"/>
      <c r="TV53" s="21"/>
      <c r="TW53" s="21"/>
      <c r="TX53" s="21"/>
      <c r="TY53" s="21"/>
      <c r="TZ53" s="21"/>
      <c r="UA53" s="21"/>
      <c r="UB53" s="21"/>
      <c r="UC53" s="21"/>
      <c r="UD53" s="21"/>
      <c r="UE53" s="21"/>
      <c r="UF53" s="21"/>
      <c r="UG53" s="21"/>
      <c r="UH53" s="21"/>
      <c r="UI53" s="21"/>
      <c r="UJ53" s="21"/>
      <c r="UK53" s="21"/>
      <c r="UL53" s="21"/>
      <c r="UM53" s="21"/>
      <c r="UN53" s="21"/>
      <c r="UO53" s="21"/>
      <c r="UP53" s="21"/>
      <c r="UQ53" s="21"/>
      <c r="UR53" s="21"/>
      <c r="US53" s="21"/>
      <c r="UT53" s="21"/>
      <c r="UU53" s="21"/>
      <c r="UV53" s="21"/>
      <c r="UW53" s="21"/>
      <c r="UX53" s="21"/>
      <c r="UY53" s="21"/>
      <c r="UZ53" s="21"/>
      <c r="VA53" s="21"/>
      <c r="VB53" s="21"/>
      <c r="VC53" s="21"/>
      <c r="VD53" s="21"/>
      <c r="VE53" s="21"/>
      <c r="VF53" s="21"/>
      <c r="VG53" s="21"/>
      <c r="VH53" s="21"/>
      <c r="VI53" s="21"/>
      <c r="VJ53" s="21"/>
      <c r="VK53" s="21"/>
      <c r="VL53" s="21"/>
      <c r="VM53" s="21"/>
      <c r="VN53" s="21"/>
      <c r="VO53" s="21"/>
      <c r="VP53" s="21"/>
      <c r="VQ53" s="21"/>
      <c r="VR53" s="21"/>
      <c r="VS53" s="21"/>
      <c r="VT53" s="21"/>
      <c r="VU53" s="21"/>
      <c r="VV53" s="21"/>
      <c r="VW53" s="21"/>
      <c r="VX53" s="21"/>
      <c r="VY53" s="21"/>
      <c r="VZ53" s="21"/>
      <c r="WA53" s="21"/>
      <c r="WB53" s="21"/>
      <c r="WC53" s="21"/>
      <c r="WD53" s="21"/>
      <c r="WE53" s="21"/>
      <c r="WF53" s="21"/>
      <c r="WG53" s="21"/>
      <c r="WH53" s="21"/>
      <c r="WI53" s="21"/>
      <c r="WJ53" s="21"/>
      <c r="WK53" s="21"/>
      <c r="WL53" s="21"/>
      <c r="WM53" s="21"/>
      <c r="WN53" s="21"/>
      <c r="WO53" s="21"/>
      <c r="WP53" s="21"/>
      <c r="WQ53" s="21"/>
      <c r="WR53" s="21"/>
      <c r="WS53" s="21"/>
      <c r="WT53" s="21"/>
      <c r="WU53" s="21"/>
      <c r="WV53" s="21"/>
      <c r="WW53" s="21"/>
      <c r="WX53" s="21"/>
      <c r="WY53" s="21"/>
      <c r="WZ53" s="21"/>
      <c r="XA53" s="21"/>
      <c r="XB53" s="21"/>
      <c r="XC53" s="21"/>
      <c r="XD53" s="21"/>
      <c r="XE53" s="21"/>
      <c r="XF53" s="21"/>
      <c r="XG53" s="21"/>
      <c r="XH53" s="21"/>
      <c r="XI53" s="21"/>
      <c r="XJ53" s="21"/>
      <c r="XK53" s="21"/>
      <c r="XL53" s="21"/>
      <c r="XM53" s="21"/>
      <c r="XN53" s="21"/>
      <c r="XO53" s="21"/>
      <c r="XP53" s="21"/>
      <c r="XQ53" s="21"/>
      <c r="XR53" s="21"/>
      <c r="XS53" s="21"/>
      <c r="XT53" s="21"/>
      <c r="XU53" s="21"/>
      <c r="XV53" s="21"/>
      <c r="XW53" s="21"/>
      <c r="XX53" s="21"/>
      <c r="XY53" s="21"/>
      <c r="XZ53" s="21"/>
      <c r="YA53" s="21"/>
      <c r="YB53" s="21"/>
      <c r="YC53" s="21"/>
      <c r="YD53" s="21"/>
      <c r="YE53" s="21"/>
      <c r="YF53" s="21"/>
      <c r="YG53" s="21"/>
      <c r="YH53" s="21"/>
      <c r="YI53" s="21"/>
      <c r="YJ53" s="21"/>
      <c r="YK53" s="21"/>
      <c r="YL53" s="21"/>
      <c r="YM53" s="21"/>
      <c r="YN53" s="21"/>
      <c r="YO53" s="21"/>
      <c r="YP53" s="21"/>
      <c r="YQ53" s="21"/>
      <c r="YR53" s="21"/>
      <c r="YS53" s="21"/>
      <c r="YT53" s="21"/>
      <c r="YU53" s="21"/>
      <c r="YV53" s="21"/>
      <c r="YW53" s="21"/>
      <c r="YX53" s="21"/>
      <c r="YY53" s="21"/>
      <c r="YZ53" s="21"/>
      <c r="ZA53" s="21"/>
      <c r="ZB53" s="21"/>
      <c r="ZC53" s="21"/>
      <c r="ZD53" s="21"/>
      <c r="ZE53" s="21"/>
      <c r="ZF53" s="21"/>
      <c r="ZG53" s="21"/>
      <c r="ZH53" s="21"/>
      <c r="ZI53" s="21"/>
      <c r="ZJ53" s="21"/>
      <c r="ZK53" s="21"/>
      <c r="ZL53" s="21"/>
      <c r="ZM53" s="21"/>
      <c r="ZN53" s="21"/>
      <c r="ZO53" s="21"/>
      <c r="ZP53" s="21"/>
      <c r="ZQ53" s="21"/>
      <c r="ZR53" s="21"/>
      <c r="ZS53" s="21"/>
      <c r="ZT53" s="21"/>
      <c r="ZU53" s="21"/>
      <c r="ZV53" s="21"/>
      <c r="ZW53" s="21"/>
      <c r="ZX53" s="21"/>
      <c r="ZY53" s="21"/>
      <c r="ZZ53" s="21"/>
      <c r="AAA53" s="21"/>
      <c r="AAB53" s="21"/>
      <c r="AAC53" s="21"/>
      <c r="AAD53" s="21"/>
      <c r="AAE53" s="21"/>
      <c r="AAF53" s="21"/>
      <c r="AAG53" s="21"/>
      <c r="AAH53" s="21"/>
      <c r="AAI53" s="21"/>
      <c r="AAJ53" s="21"/>
      <c r="AAK53" s="21"/>
      <c r="AAL53" s="21"/>
      <c r="AAM53" s="21"/>
      <c r="AAN53" s="21"/>
      <c r="AAO53" s="21"/>
      <c r="AAP53" s="21"/>
      <c r="AAQ53" s="21"/>
      <c r="AAR53" s="21"/>
      <c r="AAS53" s="21"/>
      <c r="AAT53" s="21"/>
      <c r="AAU53" s="21"/>
      <c r="AAV53" s="21"/>
      <c r="AAW53" s="21"/>
      <c r="AAX53" s="21"/>
      <c r="AAY53" s="21"/>
      <c r="AAZ53" s="21"/>
      <c r="ABA53" s="21"/>
      <c r="ABB53" s="21"/>
      <c r="ABC53" s="21"/>
      <c r="ABD53" s="21"/>
      <c r="ABE53" s="21"/>
      <c r="ABF53" s="21"/>
      <c r="ABG53" s="21"/>
      <c r="ABH53" s="21"/>
      <c r="ABI53" s="21"/>
      <c r="ABJ53" s="21"/>
      <c r="ABK53" s="21"/>
      <c r="ABL53" s="21"/>
      <c r="ABM53" s="21"/>
      <c r="ABN53" s="21"/>
      <c r="ABO53" s="21"/>
      <c r="ABP53" s="21"/>
      <c r="ABQ53" s="21"/>
      <c r="ABR53" s="21"/>
      <c r="ABS53" s="21"/>
      <c r="ABT53" s="21"/>
      <c r="ABU53" s="21"/>
      <c r="ABV53" s="21"/>
      <c r="ABW53" s="21"/>
      <c r="ABX53" s="21"/>
      <c r="ABY53" s="21"/>
      <c r="ABZ53" s="21"/>
      <c r="ACA53" s="21"/>
      <c r="ACB53" s="21"/>
      <c r="ACC53" s="21"/>
      <c r="ACD53" s="21"/>
      <c r="ACE53" s="21"/>
      <c r="ACF53" s="21"/>
      <c r="ACG53" s="21"/>
      <c r="ACH53" s="21"/>
      <c r="ACI53" s="21"/>
      <c r="ACJ53" s="21"/>
      <c r="ACK53" s="21"/>
      <c r="ACL53" s="21"/>
      <c r="ACM53" s="21"/>
      <c r="ACN53" s="21"/>
      <c r="ACO53" s="21"/>
      <c r="ACP53" s="21"/>
      <c r="ACQ53" s="21"/>
      <c r="ACR53" s="21"/>
      <c r="ACS53" s="21"/>
      <c r="ACT53" s="21"/>
      <c r="ACU53" s="21"/>
      <c r="ACV53" s="21"/>
      <c r="ACW53" s="21"/>
      <c r="ACX53" s="21"/>
      <c r="ACY53" s="21"/>
      <c r="ACZ53" s="21"/>
      <c r="ADA53" s="21"/>
      <c r="ADB53" s="21"/>
      <c r="ADC53" s="21"/>
      <c r="ADD53" s="21"/>
      <c r="ADE53" s="21"/>
      <c r="ADF53" s="21"/>
      <c r="ADG53" s="21"/>
      <c r="ADH53" s="21"/>
      <c r="ADI53" s="21"/>
      <c r="ADJ53" s="21"/>
      <c r="ADK53" s="21"/>
      <c r="ADL53" s="21"/>
      <c r="ADM53" s="21"/>
      <c r="ADN53" s="21"/>
      <c r="ADO53" s="21"/>
      <c r="ADP53" s="21"/>
      <c r="ADQ53" s="21"/>
      <c r="ADR53" s="21"/>
      <c r="ADS53" s="21"/>
      <c r="ADT53" s="21"/>
      <c r="ADU53" s="21"/>
      <c r="ADV53" s="21"/>
      <c r="ADW53" s="21"/>
      <c r="ADX53" s="21"/>
      <c r="ADY53" s="21"/>
      <c r="ADZ53" s="21"/>
      <c r="AEA53" s="21"/>
      <c r="AEB53" s="21"/>
      <c r="AEC53" s="21"/>
      <c r="AED53" s="21"/>
      <c r="AEE53" s="21"/>
      <c r="AEF53" s="21"/>
      <c r="AEG53" s="21"/>
      <c r="AEH53" s="21"/>
      <c r="AEI53" s="21"/>
      <c r="AEJ53" s="21"/>
      <c r="AEK53" s="21"/>
      <c r="AEL53" s="21"/>
      <c r="AEM53" s="21"/>
      <c r="AEN53" s="21"/>
      <c r="AEO53" s="21"/>
      <c r="AEP53" s="21"/>
      <c r="AEQ53" s="21"/>
      <c r="AER53" s="21"/>
      <c r="AES53" s="21"/>
      <c r="AET53" s="21"/>
      <c r="AEU53" s="21"/>
      <c r="AEV53" s="21"/>
      <c r="AEW53" s="21"/>
      <c r="AEX53" s="21"/>
      <c r="AEY53" s="21"/>
      <c r="AEZ53" s="21"/>
      <c r="AFA53" s="21"/>
      <c r="AFB53" s="21"/>
      <c r="AFC53" s="21"/>
      <c r="AFD53" s="21"/>
      <c r="AFE53" s="21"/>
      <c r="AFF53" s="21"/>
      <c r="AFG53" s="21"/>
      <c r="AFH53" s="21"/>
      <c r="AFI53" s="21"/>
      <c r="AFJ53" s="21"/>
      <c r="AFK53" s="21"/>
      <c r="AFL53" s="21"/>
      <c r="AFM53" s="21"/>
      <c r="AFN53" s="21"/>
      <c r="AFO53" s="21"/>
      <c r="AFP53" s="21"/>
      <c r="AFQ53" s="21"/>
      <c r="AFR53" s="21"/>
      <c r="AFS53" s="21"/>
      <c r="AFT53" s="21"/>
      <c r="AFU53" s="21"/>
      <c r="AFV53" s="21"/>
      <c r="AFW53" s="21"/>
      <c r="AFX53" s="21"/>
      <c r="AFY53" s="21"/>
      <c r="AFZ53" s="21"/>
      <c r="AGA53" s="21"/>
      <c r="AGB53" s="21"/>
      <c r="AGC53" s="21"/>
      <c r="AGD53" s="21"/>
      <c r="AGE53" s="21"/>
      <c r="AGF53" s="21"/>
      <c r="AGG53" s="21"/>
      <c r="AGH53" s="21"/>
      <c r="AGI53" s="21"/>
      <c r="AGJ53" s="21"/>
      <c r="AGK53" s="21"/>
      <c r="AGL53" s="21"/>
      <c r="AGM53" s="21"/>
      <c r="AGN53" s="21"/>
      <c r="AGO53" s="21"/>
      <c r="AGP53" s="21"/>
      <c r="AGQ53" s="21"/>
      <c r="AGR53" s="21"/>
      <c r="AGS53" s="21"/>
      <c r="AGT53" s="21"/>
      <c r="AGU53" s="21"/>
      <c r="AGV53" s="21"/>
      <c r="AGW53" s="21"/>
      <c r="AGX53" s="21"/>
      <c r="AGY53" s="21"/>
      <c r="AGZ53" s="21"/>
      <c r="AHA53" s="21"/>
      <c r="AHB53" s="21"/>
      <c r="AHC53" s="21"/>
      <c r="AHD53" s="21"/>
      <c r="AHE53" s="21"/>
      <c r="AHF53" s="21"/>
      <c r="AHG53" s="21"/>
      <c r="AHH53" s="21"/>
      <c r="AHI53" s="21"/>
      <c r="AHJ53" s="21"/>
      <c r="AHK53" s="21"/>
      <c r="AHL53" s="21"/>
      <c r="AHM53" s="21"/>
      <c r="AHN53" s="21"/>
      <c r="AHO53" s="21"/>
      <c r="AHP53" s="21"/>
      <c r="AHQ53" s="21"/>
      <c r="AHR53" s="21"/>
      <c r="AHS53" s="21"/>
      <c r="AHT53" s="21"/>
      <c r="AHU53" s="21"/>
      <c r="AHV53" s="21"/>
      <c r="AHW53" s="21"/>
      <c r="AHX53" s="21"/>
      <c r="AHY53" s="21"/>
      <c r="AHZ53" s="21"/>
      <c r="AIA53" s="21"/>
      <c r="AIB53" s="21"/>
      <c r="AIC53" s="21"/>
      <c r="AID53" s="21"/>
      <c r="AIE53" s="21"/>
      <c r="AIF53" s="21"/>
      <c r="AIG53" s="21"/>
      <c r="AIH53" s="21"/>
      <c r="AII53" s="21"/>
      <c r="AIJ53" s="21"/>
      <c r="AIK53" s="21"/>
      <c r="AIL53" s="21"/>
      <c r="AIM53" s="21"/>
      <c r="AIN53" s="21"/>
      <c r="AIO53" s="21"/>
      <c r="AIP53" s="21"/>
      <c r="AIQ53" s="21"/>
      <c r="AIR53" s="21"/>
      <c r="AIS53" s="21"/>
      <c r="AIT53" s="21"/>
      <c r="AIU53" s="21"/>
      <c r="AIV53" s="21"/>
      <c r="AIW53" s="21"/>
      <c r="AIX53" s="21"/>
      <c r="AIY53" s="21"/>
      <c r="AIZ53" s="21"/>
      <c r="AJA53" s="21"/>
      <c r="AJB53" s="21"/>
      <c r="AJC53" s="21"/>
      <c r="AJD53" s="21"/>
      <c r="AJE53" s="21"/>
      <c r="AJF53" s="21"/>
      <c r="AJG53" s="21"/>
      <c r="AJH53" s="21"/>
      <c r="AJI53" s="21"/>
      <c r="AJJ53" s="21"/>
      <c r="AJK53" s="21"/>
      <c r="AJL53" s="21"/>
      <c r="AJM53" s="21"/>
      <c r="AJN53" s="21"/>
      <c r="AJO53" s="21"/>
      <c r="AJP53" s="21"/>
      <c r="AJQ53" s="21"/>
      <c r="AJR53" s="21"/>
      <c r="AJS53" s="21"/>
      <c r="AJT53" s="21"/>
      <c r="AJU53" s="21"/>
      <c r="AJV53" s="21"/>
      <c r="AJW53" s="21"/>
      <c r="AJX53" s="21"/>
      <c r="AJY53" s="21"/>
      <c r="AJZ53" s="21"/>
      <c r="AKA53" s="21"/>
      <c r="AKB53" s="21"/>
      <c r="AKC53" s="21"/>
      <c r="AKD53" s="21"/>
      <c r="AKE53" s="21"/>
      <c r="AKF53" s="21"/>
      <c r="AKG53" s="21"/>
      <c r="AKH53" s="21"/>
      <c r="AKI53" s="21"/>
      <c r="AKJ53" s="21"/>
      <c r="AKK53" s="21"/>
      <c r="AKL53" s="21"/>
      <c r="AKM53" s="21"/>
      <c r="AKN53" s="21"/>
      <c r="AKO53" s="21"/>
      <c r="AKP53" s="21"/>
      <c r="AKQ53" s="21"/>
      <c r="AKR53" s="21"/>
      <c r="AKS53" s="21"/>
      <c r="AKT53" s="21"/>
      <c r="AKU53" s="21"/>
      <c r="AKV53" s="21"/>
      <c r="AKW53" s="21"/>
      <c r="AKX53" s="21"/>
      <c r="AKY53" s="21"/>
      <c r="AKZ53" s="21"/>
      <c r="ALA53" s="21"/>
      <c r="ALB53" s="21"/>
      <c r="ALC53" s="21"/>
      <c r="ALD53" s="21"/>
      <c r="ALE53" s="21"/>
      <c r="ALF53" s="21"/>
      <c r="ALG53" s="21"/>
      <c r="ALH53" s="21"/>
      <c r="ALI53" s="21"/>
      <c r="ALJ53" s="21"/>
      <c r="ALK53" s="21"/>
      <c r="ALL53" s="21"/>
      <c r="ALM53" s="21"/>
      <c r="ALN53" s="21"/>
      <c r="ALO53" s="21"/>
      <c r="ALP53" s="21"/>
      <c r="ALQ53" s="21"/>
      <c r="ALR53" s="21"/>
      <c r="ALS53" s="21"/>
      <c r="ALT53" s="21"/>
      <c r="ALU53" s="21"/>
      <c r="ALV53" s="21"/>
      <c r="ALW53" s="21"/>
      <c r="ALX53" s="21"/>
      <c r="ALY53" s="21"/>
      <c r="ALZ53" s="21"/>
      <c r="AMA53" s="21"/>
      <c r="AMB53" s="21"/>
      <c r="AMC53" s="21"/>
      <c r="AMD53" s="21"/>
      <c r="AME53" s="21"/>
      <c r="AMF53" s="21"/>
      <c r="AMG53" s="21"/>
      <c r="AMH53" s="21"/>
      <c r="AMI53" s="21"/>
      <c r="AMJ53" s="21"/>
      <c r="AMK53" s="21"/>
    </row>
    <row r="54" spans="1:1025" s="20" customFormat="1" ht="15" x14ac:dyDescent="0.2">
      <c r="A54" s="84">
        <f t="shared" si="4"/>
        <v>12</v>
      </c>
      <c r="B54" s="53"/>
      <c r="C54" s="54"/>
      <c r="D54" s="55"/>
      <c r="E54" s="56" t="str">
        <f t="shared" si="5"/>
        <v/>
      </c>
      <c r="F54" s="85">
        <f>_xlfn.IFNA(VLOOKUP(E54,SVerweis_Legende!$A$11:$B$20,2)*D54,0)</f>
        <v>0</v>
      </c>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7"/>
      <c r="CV54" s="147"/>
      <c r="CW54" s="147"/>
      <c r="CX54" s="147"/>
      <c r="CY54" s="147"/>
      <c r="CZ54" s="147"/>
      <c r="DA54" s="147"/>
      <c r="DB54" s="147"/>
      <c r="DC54" s="147"/>
      <c r="DD54" s="147"/>
      <c r="DE54" s="147"/>
      <c r="DF54" s="147"/>
      <c r="DG54" s="147"/>
      <c r="DH54" s="147"/>
      <c r="DI54" s="147"/>
      <c r="DJ54" s="147"/>
      <c r="DK54" s="147"/>
      <c r="DL54" s="147"/>
      <c r="DM54" s="147"/>
      <c r="DN54" s="147"/>
      <c r="DO54" s="147"/>
      <c r="DP54" s="147"/>
      <c r="DQ54" s="147"/>
      <c r="DR54" s="147"/>
      <c r="DS54" s="147"/>
      <c r="DT54" s="147"/>
      <c r="DU54" s="147"/>
      <c r="DV54" s="147"/>
      <c r="DW54" s="147"/>
      <c r="DX54" s="147"/>
      <c r="DY54" s="147"/>
      <c r="DZ54" s="147"/>
      <c r="EA54" s="147"/>
      <c r="EB54" s="147"/>
      <c r="EC54" s="147"/>
      <c r="ED54" s="147"/>
      <c r="EE54" s="147"/>
      <c r="EF54" s="147"/>
      <c r="EG54" s="147"/>
      <c r="EH54" s="147"/>
      <c r="EI54" s="147"/>
      <c r="EJ54" s="147"/>
      <c r="EK54" s="147"/>
      <c r="EL54" s="147"/>
      <c r="EM54" s="147"/>
      <c r="EN54" s="147"/>
      <c r="EO54" s="147"/>
      <c r="EP54" s="147"/>
      <c r="EQ54" s="147"/>
      <c r="ER54" s="147"/>
      <c r="ES54" s="147"/>
      <c r="ET54" s="147"/>
      <c r="EU54" s="147"/>
      <c r="EV54" s="147"/>
      <c r="EW54" s="147"/>
      <c r="EX54" s="147"/>
      <c r="EY54" s="147"/>
      <c r="EZ54" s="147"/>
      <c r="FA54" s="147"/>
      <c r="FB54" s="147"/>
      <c r="FC54" s="147"/>
      <c r="FD54" s="147"/>
      <c r="FE54" s="147"/>
      <c r="FF54" s="147"/>
      <c r="FG54" s="147"/>
      <c r="FH54" s="147"/>
      <c r="FI54" s="147"/>
      <c r="FJ54" s="147"/>
      <c r="FK54" s="147"/>
      <c r="FL54" s="147"/>
      <c r="FM54" s="147"/>
      <c r="FN54" s="147"/>
      <c r="FO54" s="147"/>
      <c r="FP54" s="147"/>
      <c r="FQ54" s="147"/>
      <c r="FR54" s="147"/>
      <c r="FS54" s="147"/>
      <c r="FT54" s="147"/>
      <c r="FU54" s="147"/>
      <c r="FV54" s="147"/>
      <c r="FW54" s="147"/>
      <c r="FX54" s="147"/>
      <c r="FY54" s="147"/>
      <c r="FZ54" s="147"/>
      <c r="GA54" s="147"/>
      <c r="GB54" s="147"/>
      <c r="GC54" s="147"/>
      <c r="GD54" s="147"/>
      <c r="GE54" s="147"/>
      <c r="GF54" s="147"/>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c r="IV54" s="21"/>
      <c r="IW54" s="21"/>
      <c r="IX54" s="21"/>
      <c r="IY54" s="21"/>
      <c r="IZ54" s="21"/>
      <c r="JA54" s="21"/>
      <c r="JB54" s="21"/>
      <c r="JC54" s="21"/>
      <c r="JD54" s="21"/>
      <c r="JE54" s="21"/>
      <c r="JF54" s="21"/>
      <c r="JG54" s="21"/>
      <c r="JH54" s="21"/>
      <c r="JI54" s="21"/>
      <c r="JJ54" s="21"/>
      <c r="JK54" s="21"/>
      <c r="JL54" s="21"/>
      <c r="JM54" s="21"/>
      <c r="JN54" s="21"/>
      <c r="JO54" s="21"/>
      <c r="JP54" s="21"/>
      <c r="JQ54" s="21"/>
      <c r="JR54" s="21"/>
      <c r="JS54" s="21"/>
      <c r="JT54" s="21"/>
      <c r="JU54" s="21"/>
      <c r="JV54" s="21"/>
      <c r="JW54" s="21"/>
      <c r="JX54" s="21"/>
      <c r="JY54" s="21"/>
      <c r="JZ54" s="21"/>
      <c r="KA54" s="21"/>
      <c r="KB54" s="21"/>
      <c r="KC54" s="21"/>
      <c r="KD54" s="21"/>
      <c r="KE54" s="21"/>
      <c r="KF54" s="21"/>
      <c r="KG54" s="21"/>
      <c r="KH54" s="21"/>
      <c r="KI54" s="21"/>
      <c r="KJ54" s="21"/>
      <c r="KK54" s="21"/>
      <c r="KL54" s="21"/>
      <c r="KM54" s="21"/>
      <c r="KN54" s="21"/>
      <c r="KO54" s="21"/>
      <c r="KP54" s="21"/>
      <c r="KQ54" s="21"/>
      <c r="KR54" s="21"/>
      <c r="KS54" s="21"/>
      <c r="KT54" s="21"/>
      <c r="KU54" s="21"/>
      <c r="KV54" s="21"/>
      <c r="KW54" s="21"/>
      <c r="KX54" s="21"/>
      <c r="KY54" s="21"/>
      <c r="KZ54" s="21"/>
      <c r="LA54" s="21"/>
      <c r="LB54" s="21"/>
      <c r="LC54" s="21"/>
      <c r="LD54" s="21"/>
      <c r="LE54" s="21"/>
      <c r="LF54" s="21"/>
      <c r="LG54" s="21"/>
      <c r="LH54" s="21"/>
      <c r="LI54" s="21"/>
      <c r="LJ54" s="21"/>
      <c r="LK54" s="21"/>
      <c r="LL54" s="21"/>
      <c r="LM54" s="21"/>
      <c r="LN54" s="21"/>
      <c r="LO54" s="21"/>
      <c r="LP54" s="21"/>
      <c r="LQ54" s="21"/>
      <c r="LR54" s="21"/>
      <c r="LS54" s="21"/>
      <c r="LT54" s="21"/>
      <c r="LU54" s="21"/>
      <c r="LV54" s="21"/>
      <c r="LW54" s="21"/>
      <c r="LX54" s="21"/>
      <c r="LY54" s="21"/>
      <c r="LZ54" s="21"/>
      <c r="MA54" s="21"/>
      <c r="MB54" s="21"/>
      <c r="MC54" s="21"/>
      <c r="MD54" s="21"/>
      <c r="ME54" s="21"/>
      <c r="MF54" s="21"/>
      <c r="MG54" s="21"/>
      <c r="MH54" s="21"/>
      <c r="MI54" s="21"/>
      <c r="MJ54" s="21"/>
      <c r="MK54" s="21"/>
      <c r="ML54" s="21"/>
      <c r="MM54" s="21"/>
      <c r="MN54" s="21"/>
      <c r="MO54" s="21"/>
      <c r="MP54" s="21"/>
      <c r="MQ54" s="21"/>
      <c r="MR54" s="21"/>
      <c r="MS54" s="21"/>
      <c r="MT54" s="21"/>
      <c r="MU54" s="21"/>
      <c r="MV54" s="21"/>
      <c r="MW54" s="21"/>
      <c r="MX54" s="21"/>
      <c r="MY54" s="21"/>
      <c r="MZ54" s="21"/>
      <c r="NA54" s="21"/>
      <c r="NB54" s="21"/>
      <c r="NC54" s="21"/>
      <c r="ND54" s="21"/>
      <c r="NE54" s="21"/>
      <c r="NF54" s="21"/>
      <c r="NG54" s="21"/>
      <c r="NH54" s="21"/>
      <c r="NI54" s="21"/>
      <c r="NJ54" s="21"/>
      <c r="NK54" s="21"/>
      <c r="NL54" s="21"/>
      <c r="NM54" s="21"/>
      <c r="NN54" s="21"/>
      <c r="NO54" s="21"/>
      <c r="NP54" s="21"/>
      <c r="NQ54" s="21"/>
      <c r="NR54" s="21"/>
      <c r="NS54" s="21"/>
      <c r="NT54" s="21"/>
      <c r="NU54" s="21"/>
      <c r="NV54" s="21"/>
      <c r="NW54" s="21"/>
      <c r="NX54" s="21"/>
      <c r="NY54" s="21"/>
      <c r="NZ54" s="21"/>
      <c r="OA54" s="21"/>
      <c r="OB54" s="21"/>
      <c r="OC54" s="21"/>
      <c r="OD54" s="21"/>
      <c r="OE54" s="21"/>
      <c r="OF54" s="21"/>
      <c r="OG54" s="21"/>
      <c r="OH54" s="21"/>
      <c r="OI54" s="21"/>
      <c r="OJ54" s="21"/>
      <c r="OK54" s="21"/>
      <c r="OL54" s="21"/>
      <c r="OM54" s="21"/>
      <c r="ON54" s="21"/>
      <c r="OO54" s="21"/>
      <c r="OP54" s="21"/>
      <c r="OQ54" s="21"/>
      <c r="OR54" s="21"/>
      <c r="OS54" s="21"/>
      <c r="OT54" s="21"/>
      <c r="OU54" s="21"/>
      <c r="OV54" s="21"/>
      <c r="OW54" s="21"/>
      <c r="OX54" s="21"/>
      <c r="OY54" s="21"/>
      <c r="OZ54" s="21"/>
      <c r="PA54" s="21"/>
      <c r="PB54" s="21"/>
      <c r="PC54" s="21"/>
      <c r="PD54" s="21"/>
      <c r="PE54" s="21"/>
      <c r="PF54" s="21"/>
      <c r="PG54" s="21"/>
      <c r="PH54" s="21"/>
      <c r="PI54" s="21"/>
      <c r="PJ54" s="21"/>
      <c r="PK54" s="21"/>
      <c r="PL54" s="21"/>
      <c r="PM54" s="21"/>
      <c r="PN54" s="21"/>
      <c r="PO54" s="21"/>
      <c r="PP54" s="21"/>
      <c r="PQ54" s="21"/>
      <c r="PR54" s="21"/>
      <c r="PS54" s="21"/>
      <c r="PT54" s="21"/>
      <c r="PU54" s="21"/>
      <c r="PV54" s="21"/>
      <c r="PW54" s="21"/>
      <c r="PX54" s="21"/>
      <c r="PY54" s="21"/>
      <c r="PZ54" s="21"/>
      <c r="QA54" s="21"/>
      <c r="QB54" s="21"/>
      <c r="QC54" s="21"/>
      <c r="QD54" s="21"/>
      <c r="QE54" s="21"/>
      <c r="QF54" s="21"/>
      <c r="QG54" s="21"/>
      <c r="QH54" s="21"/>
      <c r="QI54" s="21"/>
      <c r="QJ54" s="21"/>
      <c r="QK54" s="21"/>
      <c r="QL54" s="21"/>
      <c r="QM54" s="21"/>
      <c r="QN54" s="21"/>
      <c r="QO54" s="21"/>
      <c r="QP54" s="21"/>
      <c r="QQ54" s="21"/>
      <c r="QR54" s="21"/>
      <c r="QS54" s="21"/>
      <c r="QT54" s="21"/>
      <c r="QU54" s="21"/>
      <c r="QV54" s="21"/>
      <c r="QW54" s="21"/>
      <c r="QX54" s="21"/>
      <c r="QY54" s="21"/>
      <c r="QZ54" s="21"/>
      <c r="RA54" s="21"/>
      <c r="RB54" s="21"/>
      <c r="RC54" s="21"/>
      <c r="RD54" s="21"/>
      <c r="RE54" s="21"/>
      <c r="RF54" s="21"/>
      <c r="RG54" s="21"/>
      <c r="RH54" s="21"/>
      <c r="RI54" s="21"/>
      <c r="RJ54" s="21"/>
      <c r="RK54" s="21"/>
      <c r="RL54" s="21"/>
      <c r="RM54" s="21"/>
      <c r="RN54" s="21"/>
      <c r="RO54" s="21"/>
      <c r="RP54" s="21"/>
      <c r="RQ54" s="21"/>
      <c r="RR54" s="21"/>
      <c r="RS54" s="21"/>
      <c r="RT54" s="21"/>
      <c r="RU54" s="21"/>
      <c r="RV54" s="21"/>
      <c r="RW54" s="21"/>
      <c r="RX54" s="21"/>
      <c r="RY54" s="21"/>
      <c r="RZ54" s="21"/>
      <c r="SA54" s="21"/>
      <c r="SB54" s="21"/>
      <c r="SC54" s="21"/>
      <c r="SD54" s="21"/>
      <c r="SE54" s="21"/>
      <c r="SF54" s="21"/>
      <c r="SG54" s="21"/>
      <c r="SH54" s="21"/>
      <c r="SI54" s="21"/>
      <c r="SJ54" s="21"/>
      <c r="SK54" s="21"/>
      <c r="SL54" s="21"/>
      <c r="SM54" s="21"/>
      <c r="SN54" s="21"/>
      <c r="SO54" s="21"/>
      <c r="SP54" s="21"/>
      <c r="SQ54" s="21"/>
      <c r="SR54" s="21"/>
      <c r="SS54" s="21"/>
      <c r="ST54" s="21"/>
      <c r="SU54" s="21"/>
      <c r="SV54" s="21"/>
      <c r="SW54" s="21"/>
      <c r="SX54" s="21"/>
      <c r="SY54" s="21"/>
      <c r="SZ54" s="21"/>
      <c r="TA54" s="21"/>
      <c r="TB54" s="21"/>
      <c r="TC54" s="21"/>
      <c r="TD54" s="21"/>
      <c r="TE54" s="21"/>
      <c r="TF54" s="21"/>
      <c r="TG54" s="21"/>
      <c r="TH54" s="21"/>
      <c r="TI54" s="21"/>
      <c r="TJ54" s="21"/>
      <c r="TK54" s="21"/>
      <c r="TL54" s="21"/>
      <c r="TM54" s="21"/>
      <c r="TN54" s="21"/>
      <c r="TO54" s="21"/>
      <c r="TP54" s="21"/>
      <c r="TQ54" s="21"/>
      <c r="TR54" s="21"/>
      <c r="TS54" s="21"/>
      <c r="TT54" s="21"/>
      <c r="TU54" s="21"/>
      <c r="TV54" s="21"/>
      <c r="TW54" s="21"/>
      <c r="TX54" s="21"/>
      <c r="TY54" s="21"/>
      <c r="TZ54" s="21"/>
      <c r="UA54" s="21"/>
      <c r="UB54" s="21"/>
      <c r="UC54" s="21"/>
      <c r="UD54" s="21"/>
      <c r="UE54" s="21"/>
      <c r="UF54" s="21"/>
      <c r="UG54" s="21"/>
      <c r="UH54" s="21"/>
      <c r="UI54" s="21"/>
      <c r="UJ54" s="21"/>
      <c r="UK54" s="21"/>
      <c r="UL54" s="21"/>
      <c r="UM54" s="21"/>
      <c r="UN54" s="21"/>
      <c r="UO54" s="21"/>
      <c r="UP54" s="21"/>
      <c r="UQ54" s="21"/>
      <c r="UR54" s="21"/>
      <c r="US54" s="21"/>
      <c r="UT54" s="21"/>
      <c r="UU54" s="21"/>
      <c r="UV54" s="21"/>
      <c r="UW54" s="21"/>
      <c r="UX54" s="21"/>
      <c r="UY54" s="21"/>
      <c r="UZ54" s="21"/>
      <c r="VA54" s="21"/>
      <c r="VB54" s="21"/>
      <c r="VC54" s="21"/>
      <c r="VD54" s="21"/>
      <c r="VE54" s="21"/>
      <c r="VF54" s="21"/>
      <c r="VG54" s="21"/>
      <c r="VH54" s="21"/>
      <c r="VI54" s="21"/>
      <c r="VJ54" s="21"/>
      <c r="VK54" s="21"/>
      <c r="VL54" s="21"/>
      <c r="VM54" s="21"/>
      <c r="VN54" s="21"/>
      <c r="VO54" s="21"/>
      <c r="VP54" s="21"/>
      <c r="VQ54" s="21"/>
      <c r="VR54" s="21"/>
      <c r="VS54" s="21"/>
      <c r="VT54" s="21"/>
      <c r="VU54" s="21"/>
      <c r="VV54" s="21"/>
      <c r="VW54" s="21"/>
      <c r="VX54" s="21"/>
      <c r="VY54" s="21"/>
      <c r="VZ54" s="21"/>
      <c r="WA54" s="21"/>
      <c r="WB54" s="21"/>
      <c r="WC54" s="21"/>
      <c r="WD54" s="21"/>
      <c r="WE54" s="21"/>
      <c r="WF54" s="21"/>
      <c r="WG54" s="21"/>
      <c r="WH54" s="21"/>
      <c r="WI54" s="21"/>
      <c r="WJ54" s="21"/>
      <c r="WK54" s="21"/>
      <c r="WL54" s="21"/>
      <c r="WM54" s="21"/>
      <c r="WN54" s="21"/>
      <c r="WO54" s="21"/>
      <c r="WP54" s="21"/>
      <c r="WQ54" s="21"/>
      <c r="WR54" s="21"/>
      <c r="WS54" s="21"/>
      <c r="WT54" s="21"/>
      <c r="WU54" s="21"/>
      <c r="WV54" s="21"/>
      <c r="WW54" s="21"/>
      <c r="WX54" s="21"/>
      <c r="WY54" s="21"/>
      <c r="WZ54" s="21"/>
      <c r="XA54" s="21"/>
      <c r="XB54" s="21"/>
      <c r="XC54" s="21"/>
      <c r="XD54" s="21"/>
      <c r="XE54" s="21"/>
      <c r="XF54" s="21"/>
      <c r="XG54" s="21"/>
      <c r="XH54" s="21"/>
      <c r="XI54" s="21"/>
      <c r="XJ54" s="21"/>
      <c r="XK54" s="21"/>
      <c r="XL54" s="21"/>
      <c r="XM54" s="21"/>
      <c r="XN54" s="21"/>
      <c r="XO54" s="21"/>
      <c r="XP54" s="21"/>
      <c r="XQ54" s="21"/>
      <c r="XR54" s="21"/>
      <c r="XS54" s="21"/>
      <c r="XT54" s="21"/>
      <c r="XU54" s="21"/>
      <c r="XV54" s="21"/>
      <c r="XW54" s="21"/>
      <c r="XX54" s="21"/>
      <c r="XY54" s="21"/>
      <c r="XZ54" s="21"/>
      <c r="YA54" s="21"/>
      <c r="YB54" s="21"/>
      <c r="YC54" s="21"/>
      <c r="YD54" s="21"/>
      <c r="YE54" s="21"/>
      <c r="YF54" s="21"/>
      <c r="YG54" s="21"/>
      <c r="YH54" s="21"/>
      <c r="YI54" s="21"/>
      <c r="YJ54" s="21"/>
      <c r="YK54" s="21"/>
      <c r="YL54" s="21"/>
      <c r="YM54" s="21"/>
      <c r="YN54" s="21"/>
      <c r="YO54" s="21"/>
      <c r="YP54" s="21"/>
      <c r="YQ54" s="21"/>
      <c r="YR54" s="21"/>
      <c r="YS54" s="21"/>
      <c r="YT54" s="21"/>
      <c r="YU54" s="21"/>
      <c r="YV54" s="21"/>
      <c r="YW54" s="21"/>
      <c r="YX54" s="21"/>
      <c r="YY54" s="21"/>
      <c r="YZ54" s="21"/>
      <c r="ZA54" s="21"/>
      <c r="ZB54" s="21"/>
      <c r="ZC54" s="21"/>
      <c r="ZD54" s="21"/>
      <c r="ZE54" s="21"/>
      <c r="ZF54" s="21"/>
      <c r="ZG54" s="21"/>
      <c r="ZH54" s="21"/>
      <c r="ZI54" s="21"/>
      <c r="ZJ54" s="21"/>
      <c r="ZK54" s="21"/>
      <c r="ZL54" s="21"/>
      <c r="ZM54" s="21"/>
      <c r="ZN54" s="21"/>
      <c r="ZO54" s="21"/>
      <c r="ZP54" s="21"/>
      <c r="ZQ54" s="21"/>
      <c r="ZR54" s="21"/>
      <c r="ZS54" s="21"/>
      <c r="ZT54" s="21"/>
      <c r="ZU54" s="21"/>
      <c r="ZV54" s="21"/>
      <c r="ZW54" s="21"/>
      <c r="ZX54" s="21"/>
      <c r="ZY54" s="21"/>
      <c r="ZZ54" s="21"/>
      <c r="AAA54" s="21"/>
      <c r="AAB54" s="21"/>
      <c r="AAC54" s="21"/>
      <c r="AAD54" s="21"/>
      <c r="AAE54" s="21"/>
      <c r="AAF54" s="21"/>
      <c r="AAG54" s="21"/>
      <c r="AAH54" s="21"/>
      <c r="AAI54" s="21"/>
      <c r="AAJ54" s="21"/>
      <c r="AAK54" s="21"/>
      <c r="AAL54" s="21"/>
      <c r="AAM54" s="21"/>
      <c r="AAN54" s="21"/>
      <c r="AAO54" s="21"/>
      <c r="AAP54" s="21"/>
      <c r="AAQ54" s="21"/>
      <c r="AAR54" s="21"/>
      <c r="AAS54" s="21"/>
      <c r="AAT54" s="21"/>
      <c r="AAU54" s="21"/>
      <c r="AAV54" s="21"/>
      <c r="AAW54" s="21"/>
      <c r="AAX54" s="21"/>
      <c r="AAY54" s="21"/>
      <c r="AAZ54" s="21"/>
      <c r="ABA54" s="21"/>
      <c r="ABB54" s="21"/>
      <c r="ABC54" s="21"/>
      <c r="ABD54" s="21"/>
      <c r="ABE54" s="21"/>
      <c r="ABF54" s="21"/>
      <c r="ABG54" s="21"/>
      <c r="ABH54" s="21"/>
      <c r="ABI54" s="21"/>
      <c r="ABJ54" s="21"/>
      <c r="ABK54" s="21"/>
      <c r="ABL54" s="21"/>
      <c r="ABM54" s="21"/>
      <c r="ABN54" s="21"/>
      <c r="ABO54" s="21"/>
      <c r="ABP54" s="21"/>
      <c r="ABQ54" s="21"/>
      <c r="ABR54" s="21"/>
      <c r="ABS54" s="21"/>
      <c r="ABT54" s="21"/>
      <c r="ABU54" s="21"/>
      <c r="ABV54" s="21"/>
      <c r="ABW54" s="21"/>
      <c r="ABX54" s="21"/>
      <c r="ABY54" s="21"/>
      <c r="ABZ54" s="21"/>
      <c r="ACA54" s="21"/>
      <c r="ACB54" s="21"/>
      <c r="ACC54" s="21"/>
      <c r="ACD54" s="21"/>
      <c r="ACE54" s="21"/>
      <c r="ACF54" s="21"/>
      <c r="ACG54" s="21"/>
      <c r="ACH54" s="21"/>
      <c r="ACI54" s="21"/>
      <c r="ACJ54" s="21"/>
      <c r="ACK54" s="21"/>
      <c r="ACL54" s="21"/>
      <c r="ACM54" s="21"/>
      <c r="ACN54" s="21"/>
      <c r="ACO54" s="21"/>
      <c r="ACP54" s="21"/>
      <c r="ACQ54" s="21"/>
      <c r="ACR54" s="21"/>
      <c r="ACS54" s="21"/>
      <c r="ACT54" s="21"/>
      <c r="ACU54" s="21"/>
      <c r="ACV54" s="21"/>
      <c r="ACW54" s="21"/>
      <c r="ACX54" s="21"/>
      <c r="ACY54" s="21"/>
      <c r="ACZ54" s="21"/>
      <c r="ADA54" s="21"/>
      <c r="ADB54" s="21"/>
      <c r="ADC54" s="21"/>
      <c r="ADD54" s="21"/>
      <c r="ADE54" s="21"/>
      <c r="ADF54" s="21"/>
      <c r="ADG54" s="21"/>
      <c r="ADH54" s="21"/>
      <c r="ADI54" s="21"/>
      <c r="ADJ54" s="21"/>
      <c r="ADK54" s="21"/>
      <c r="ADL54" s="21"/>
      <c r="ADM54" s="21"/>
      <c r="ADN54" s="21"/>
      <c r="ADO54" s="21"/>
      <c r="ADP54" s="21"/>
      <c r="ADQ54" s="21"/>
      <c r="ADR54" s="21"/>
      <c r="ADS54" s="21"/>
      <c r="ADT54" s="21"/>
      <c r="ADU54" s="21"/>
      <c r="ADV54" s="21"/>
      <c r="ADW54" s="21"/>
      <c r="ADX54" s="21"/>
      <c r="ADY54" s="21"/>
      <c r="ADZ54" s="21"/>
      <c r="AEA54" s="21"/>
      <c r="AEB54" s="21"/>
      <c r="AEC54" s="21"/>
      <c r="AED54" s="21"/>
      <c r="AEE54" s="21"/>
      <c r="AEF54" s="21"/>
      <c r="AEG54" s="21"/>
      <c r="AEH54" s="21"/>
      <c r="AEI54" s="21"/>
      <c r="AEJ54" s="21"/>
      <c r="AEK54" s="21"/>
      <c r="AEL54" s="21"/>
      <c r="AEM54" s="21"/>
      <c r="AEN54" s="21"/>
      <c r="AEO54" s="21"/>
      <c r="AEP54" s="21"/>
      <c r="AEQ54" s="21"/>
      <c r="AER54" s="21"/>
      <c r="AES54" s="21"/>
      <c r="AET54" s="21"/>
      <c r="AEU54" s="21"/>
      <c r="AEV54" s="21"/>
      <c r="AEW54" s="21"/>
      <c r="AEX54" s="21"/>
      <c r="AEY54" s="21"/>
      <c r="AEZ54" s="21"/>
      <c r="AFA54" s="21"/>
      <c r="AFB54" s="21"/>
      <c r="AFC54" s="21"/>
      <c r="AFD54" s="21"/>
      <c r="AFE54" s="21"/>
      <c r="AFF54" s="21"/>
      <c r="AFG54" s="21"/>
      <c r="AFH54" s="21"/>
      <c r="AFI54" s="21"/>
      <c r="AFJ54" s="21"/>
      <c r="AFK54" s="21"/>
      <c r="AFL54" s="21"/>
      <c r="AFM54" s="21"/>
      <c r="AFN54" s="21"/>
      <c r="AFO54" s="21"/>
      <c r="AFP54" s="21"/>
      <c r="AFQ54" s="21"/>
      <c r="AFR54" s="21"/>
      <c r="AFS54" s="21"/>
      <c r="AFT54" s="21"/>
      <c r="AFU54" s="21"/>
      <c r="AFV54" s="21"/>
      <c r="AFW54" s="21"/>
      <c r="AFX54" s="21"/>
      <c r="AFY54" s="21"/>
      <c r="AFZ54" s="21"/>
      <c r="AGA54" s="21"/>
      <c r="AGB54" s="21"/>
      <c r="AGC54" s="21"/>
      <c r="AGD54" s="21"/>
      <c r="AGE54" s="21"/>
      <c r="AGF54" s="21"/>
      <c r="AGG54" s="21"/>
      <c r="AGH54" s="21"/>
      <c r="AGI54" s="21"/>
      <c r="AGJ54" s="21"/>
      <c r="AGK54" s="21"/>
      <c r="AGL54" s="21"/>
      <c r="AGM54" s="21"/>
      <c r="AGN54" s="21"/>
      <c r="AGO54" s="21"/>
      <c r="AGP54" s="21"/>
      <c r="AGQ54" s="21"/>
      <c r="AGR54" s="21"/>
      <c r="AGS54" s="21"/>
      <c r="AGT54" s="21"/>
      <c r="AGU54" s="21"/>
      <c r="AGV54" s="21"/>
      <c r="AGW54" s="21"/>
      <c r="AGX54" s="21"/>
      <c r="AGY54" s="21"/>
      <c r="AGZ54" s="21"/>
      <c r="AHA54" s="21"/>
      <c r="AHB54" s="21"/>
      <c r="AHC54" s="21"/>
      <c r="AHD54" s="21"/>
      <c r="AHE54" s="21"/>
      <c r="AHF54" s="21"/>
      <c r="AHG54" s="21"/>
      <c r="AHH54" s="21"/>
      <c r="AHI54" s="21"/>
      <c r="AHJ54" s="21"/>
      <c r="AHK54" s="21"/>
      <c r="AHL54" s="21"/>
      <c r="AHM54" s="21"/>
      <c r="AHN54" s="21"/>
      <c r="AHO54" s="21"/>
      <c r="AHP54" s="21"/>
      <c r="AHQ54" s="21"/>
      <c r="AHR54" s="21"/>
      <c r="AHS54" s="21"/>
      <c r="AHT54" s="21"/>
      <c r="AHU54" s="21"/>
      <c r="AHV54" s="21"/>
      <c r="AHW54" s="21"/>
      <c r="AHX54" s="21"/>
      <c r="AHY54" s="21"/>
      <c r="AHZ54" s="21"/>
      <c r="AIA54" s="21"/>
      <c r="AIB54" s="21"/>
      <c r="AIC54" s="21"/>
      <c r="AID54" s="21"/>
      <c r="AIE54" s="21"/>
      <c r="AIF54" s="21"/>
      <c r="AIG54" s="21"/>
      <c r="AIH54" s="21"/>
      <c r="AII54" s="21"/>
      <c r="AIJ54" s="21"/>
      <c r="AIK54" s="21"/>
      <c r="AIL54" s="21"/>
      <c r="AIM54" s="21"/>
      <c r="AIN54" s="21"/>
      <c r="AIO54" s="21"/>
      <c r="AIP54" s="21"/>
      <c r="AIQ54" s="21"/>
      <c r="AIR54" s="21"/>
      <c r="AIS54" s="21"/>
      <c r="AIT54" s="21"/>
      <c r="AIU54" s="21"/>
      <c r="AIV54" s="21"/>
      <c r="AIW54" s="21"/>
      <c r="AIX54" s="21"/>
      <c r="AIY54" s="21"/>
      <c r="AIZ54" s="21"/>
      <c r="AJA54" s="21"/>
      <c r="AJB54" s="21"/>
      <c r="AJC54" s="21"/>
      <c r="AJD54" s="21"/>
      <c r="AJE54" s="21"/>
      <c r="AJF54" s="21"/>
      <c r="AJG54" s="21"/>
      <c r="AJH54" s="21"/>
      <c r="AJI54" s="21"/>
      <c r="AJJ54" s="21"/>
      <c r="AJK54" s="21"/>
      <c r="AJL54" s="21"/>
      <c r="AJM54" s="21"/>
      <c r="AJN54" s="21"/>
      <c r="AJO54" s="21"/>
      <c r="AJP54" s="21"/>
      <c r="AJQ54" s="21"/>
      <c r="AJR54" s="21"/>
      <c r="AJS54" s="21"/>
      <c r="AJT54" s="21"/>
      <c r="AJU54" s="21"/>
      <c r="AJV54" s="21"/>
      <c r="AJW54" s="21"/>
      <c r="AJX54" s="21"/>
      <c r="AJY54" s="21"/>
      <c r="AJZ54" s="21"/>
      <c r="AKA54" s="21"/>
      <c r="AKB54" s="21"/>
      <c r="AKC54" s="21"/>
      <c r="AKD54" s="21"/>
      <c r="AKE54" s="21"/>
      <c r="AKF54" s="21"/>
      <c r="AKG54" s="21"/>
      <c r="AKH54" s="21"/>
      <c r="AKI54" s="21"/>
      <c r="AKJ54" s="21"/>
      <c r="AKK54" s="21"/>
      <c r="AKL54" s="21"/>
      <c r="AKM54" s="21"/>
      <c r="AKN54" s="21"/>
      <c r="AKO54" s="21"/>
      <c r="AKP54" s="21"/>
      <c r="AKQ54" s="21"/>
      <c r="AKR54" s="21"/>
      <c r="AKS54" s="21"/>
      <c r="AKT54" s="21"/>
      <c r="AKU54" s="21"/>
      <c r="AKV54" s="21"/>
      <c r="AKW54" s="21"/>
      <c r="AKX54" s="21"/>
      <c r="AKY54" s="21"/>
      <c r="AKZ54" s="21"/>
      <c r="ALA54" s="21"/>
      <c r="ALB54" s="21"/>
      <c r="ALC54" s="21"/>
      <c r="ALD54" s="21"/>
      <c r="ALE54" s="21"/>
      <c r="ALF54" s="21"/>
      <c r="ALG54" s="21"/>
      <c r="ALH54" s="21"/>
      <c r="ALI54" s="21"/>
      <c r="ALJ54" s="21"/>
      <c r="ALK54" s="21"/>
      <c r="ALL54" s="21"/>
      <c r="ALM54" s="21"/>
      <c r="ALN54" s="21"/>
      <c r="ALO54" s="21"/>
      <c r="ALP54" s="21"/>
      <c r="ALQ54" s="21"/>
      <c r="ALR54" s="21"/>
      <c r="ALS54" s="21"/>
      <c r="ALT54" s="21"/>
      <c r="ALU54" s="21"/>
      <c r="ALV54" s="21"/>
      <c r="ALW54" s="21"/>
      <c r="ALX54" s="21"/>
      <c r="ALY54" s="21"/>
      <c r="ALZ54" s="21"/>
      <c r="AMA54" s="21"/>
      <c r="AMB54" s="21"/>
      <c r="AMC54" s="21"/>
      <c r="AMD54" s="21"/>
      <c r="AME54" s="21"/>
      <c r="AMF54" s="21"/>
      <c r="AMG54" s="21"/>
      <c r="AMH54" s="21"/>
      <c r="AMI54" s="21"/>
      <c r="AMJ54" s="21"/>
      <c r="AMK54" s="21"/>
    </row>
    <row r="55" spans="1:1025" s="20" customFormat="1" ht="15" x14ac:dyDescent="0.2">
      <c r="A55" s="84">
        <f t="shared" si="4"/>
        <v>13</v>
      </c>
      <c r="B55" s="53"/>
      <c r="C55" s="54"/>
      <c r="D55" s="55"/>
      <c r="E55" s="56" t="str">
        <f t="shared" si="5"/>
        <v/>
      </c>
      <c r="F55" s="85">
        <f>_xlfn.IFNA(VLOOKUP(E55,SVerweis_Legende!$A$11:$B$20,2)*D55,0)</f>
        <v>0</v>
      </c>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7"/>
      <c r="CV55" s="147"/>
      <c r="CW55" s="147"/>
      <c r="CX55" s="147"/>
      <c r="CY55" s="147"/>
      <c r="CZ55" s="147"/>
      <c r="DA55" s="147"/>
      <c r="DB55" s="147"/>
      <c r="DC55" s="147"/>
      <c r="DD55" s="147"/>
      <c r="DE55" s="147"/>
      <c r="DF55" s="147"/>
      <c r="DG55" s="147"/>
      <c r="DH55" s="147"/>
      <c r="DI55" s="147"/>
      <c r="DJ55" s="147"/>
      <c r="DK55" s="147"/>
      <c r="DL55" s="147"/>
      <c r="DM55" s="147"/>
      <c r="DN55" s="147"/>
      <c r="DO55" s="147"/>
      <c r="DP55" s="147"/>
      <c r="DQ55" s="147"/>
      <c r="DR55" s="147"/>
      <c r="DS55" s="147"/>
      <c r="DT55" s="147"/>
      <c r="DU55" s="147"/>
      <c r="DV55" s="147"/>
      <c r="DW55" s="147"/>
      <c r="DX55" s="147"/>
      <c r="DY55" s="147"/>
      <c r="DZ55" s="147"/>
      <c r="EA55" s="147"/>
      <c r="EB55" s="147"/>
      <c r="EC55" s="147"/>
      <c r="ED55" s="147"/>
      <c r="EE55" s="147"/>
      <c r="EF55" s="147"/>
      <c r="EG55" s="147"/>
      <c r="EH55" s="147"/>
      <c r="EI55" s="147"/>
      <c r="EJ55" s="147"/>
      <c r="EK55" s="147"/>
      <c r="EL55" s="147"/>
      <c r="EM55" s="147"/>
      <c r="EN55" s="147"/>
      <c r="EO55" s="147"/>
      <c r="EP55" s="147"/>
      <c r="EQ55" s="147"/>
      <c r="ER55" s="147"/>
      <c r="ES55" s="147"/>
      <c r="ET55" s="147"/>
      <c r="EU55" s="147"/>
      <c r="EV55" s="147"/>
      <c r="EW55" s="147"/>
      <c r="EX55" s="147"/>
      <c r="EY55" s="147"/>
      <c r="EZ55" s="147"/>
      <c r="FA55" s="147"/>
      <c r="FB55" s="147"/>
      <c r="FC55" s="147"/>
      <c r="FD55" s="147"/>
      <c r="FE55" s="147"/>
      <c r="FF55" s="147"/>
      <c r="FG55" s="147"/>
      <c r="FH55" s="147"/>
      <c r="FI55" s="147"/>
      <c r="FJ55" s="147"/>
      <c r="FK55" s="147"/>
      <c r="FL55" s="147"/>
      <c r="FM55" s="147"/>
      <c r="FN55" s="147"/>
      <c r="FO55" s="147"/>
      <c r="FP55" s="147"/>
      <c r="FQ55" s="147"/>
      <c r="FR55" s="147"/>
      <c r="FS55" s="147"/>
      <c r="FT55" s="147"/>
      <c r="FU55" s="147"/>
      <c r="FV55" s="147"/>
      <c r="FW55" s="147"/>
      <c r="FX55" s="147"/>
      <c r="FY55" s="147"/>
      <c r="FZ55" s="147"/>
      <c r="GA55" s="147"/>
      <c r="GB55" s="147"/>
      <c r="GC55" s="147"/>
      <c r="GD55" s="147"/>
      <c r="GE55" s="147"/>
      <c r="GF55" s="147"/>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c r="IV55" s="21"/>
      <c r="IW55" s="21"/>
      <c r="IX55" s="21"/>
      <c r="IY55" s="21"/>
      <c r="IZ55" s="21"/>
      <c r="JA55" s="21"/>
      <c r="JB55" s="21"/>
      <c r="JC55" s="21"/>
      <c r="JD55" s="21"/>
      <c r="JE55" s="21"/>
      <c r="JF55" s="21"/>
      <c r="JG55" s="21"/>
      <c r="JH55" s="21"/>
      <c r="JI55" s="21"/>
      <c r="JJ55" s="21"/>
      <c r="JK55" s="21"/>
      <c r="JL55" s="21"/>
      <c r="JM55" s="21"/>
      <c r="JN55" s="21"/>
      <c r="JO55" s="21"/>
      <c r="JP55" s="21"/>
      <c r="JQ55" s="21"/>
      <c r="JR55" s="21"/>
      <c r="JS55" s="21"/>
      <c r="JT55" s="21"/>
      <c r="JU55" s="21"/>
      <c r="JV55" s="21"/>
      <c r="JW55" s="21"/>
      <c r="JX55" s="21"/>
      <c r="JY55" s="21"/>
      <c r="JZ55" s="21"/>
      <c r="KA55" s="21"/>
      <c r="KB55" s="21"/>
      <c r="KC55" s="21"/>
      <c r="KD55" s="21"/>
      <c r="KE55" s="21"/>
      <c r="KF55" s="21"/>
      <c r="KG55" s="21"/>
      <c r="KH55" s="21"/>
      <c r="KI55" s="21"/>
      <c r="KJ55" s="21"/>
      <c r="KK55" s="21"/>
      <c r="KL55" s="21"/>
      <c r="KM55" s="21"/>
      <c r="KN55" s="21"/>
      <c r="KO55" s="21"/>
      <c r="KP55" s="21"/>
      <c r="KQ55" s="21"/>
      <c r="KR55" s="21"/>
      <c r="KS55" s="21"/>
      <c r="KT55" s="21"/>
      <c r="KU55" s="21"/>
      <c r="KV55" s="21"/>
      <c r="KW55" s="21"/>
      <c r="KX55" s="21"/>
      <c r="KY55" s="21"/>
      <c r="KZ55" s="21"/>
      <c r="LA55" s="21"/>
      <c r="LB55" s="21"/>
      <c r="LC55" s="21"/>
      <c r="LD55" s="21"/>
      <c r="LE55" s="21"/>
      <c r="LF55" s="21"/>
      <c r="LG55" s="21"/>
      <c r="LH55" s="21"/>
      <c r="LI55" s="21"/>
      <c r="LJ55" s="21"/>
      <c r="LK55" s="21"/>
      <c r="LL55" s="21"/>
      <c r="LM55" s="21"/>
      <c r="LN55" s="21"/>
      <c r="LO55" s="21"/>
      <c r="LP55" s="21"/>
      <c r="LQ55" s="21"/>
      <c r="LR55" s="21"/>
      <c r="LS55" s="21"/>
      <c r="LT55" s="21"/>
      <c r="LU55" s="21"/>
      <c r="LV55" s="21"/>
      <c r="LW55" s="21"/>
      <c r="LX55" s="21"/>
      <c r="LY55" s="21"/>
      <c r="LZ55" s="21"/>
      <c r="MA55" s="21"/>
      <c r="MB55" s="21"/>
      <c r="MC55" s="21"/>
      <c r="MD55" s="21"/>
      <c r="ME55" s="21"/>
      <c r="MF55" s="21"/>
      <c r="MG55" s="21"/>
      <c r="MH55" s="21"/>
      <c r="MI55" s="21"/>
      <c r="MJ55" s="21"/>
      <c r="MK55" s="21"/>
      <c r="ML55" s="21"/>
      <c r="MM55" s="21"/>
      <c r="MN55" s="21"/>
      <c r="MO55" s="21"/>
      <c r="MP55" s="21"/>
      <c r="MQ55" s="21"/>
      <c r="MR55" s="21"/>
      <c r="MS55" s="21"/>
      <c r="MT55" s="21"/>
      <c r="MU55" s="21"/>
      <c r="MV55" s="21"/>
      <c r="MW55" s="21"/>
      <c r="MX55" s="21"/>
      <c r="MY55" s="21"/>
      <c r="MZ55" s="21"/>
      <c r="NA55" s="21"/>
      <c r="NB55" s="21"/>
      <c r="NC55" s="21"/>
      <c r="ND55" s="21"/>
      <c r="NE55" s="21"/>
      <c r="NF55" s="21"/>
      <c r="NG55" s="21"/>
      <c r="NH55" s="21"/>
      <c r="NI55" s="21"/>
      <c r="NJ55" s="21"/>
      <c r="NK55" s="21"/>
      <c r="NL55" s="21"/>
      <c r="NM55" s="21"/>
      <c r="NN55" s="21"/>
      <c r="NO55" s="21"/>
      <c r="NP55" s="21"/>
      <c r="NQ55" s="21"/>
      <c r="NR55" s="21"/>
      <c r="NS55" s="21"/>
      <c r="NT55" s="21"/>
      <c r="NU55" s="21"/>
      <c r="NV55" s="21"/>
      <c r="NW55" s="21"/>
      <c r="NX55" s="21"/>
      <c r="NY55" s="21"/>
      <c r="NZ55" s="21"/>
      <c r="OA55" s="21"/>
      <c r="OB55" s="21"/>
      <c r="OC55" s="21"/>
      <c r="OD55" s="21"/>
      <c r="OE55" s="21"/>
      <c r="OF55" s="21"/>
      <c r="OG55" s="21"/>
      <c r="OH55" s="21"/>
      <c r="OI55" s="21"/>
      <c r="OJ55" s="21"/>
      <c r="OK55" s="21"/>
      <c r="OL55" s="21"/>
      <c r="OM55" s="21"/>
      <c r="ON55" s="21"/>
      <c r="OO55" s="21"/>
      <c r="OP55" s="21"/>
      <c r="OQ55" s="21"/>
      <c r="OR55" s="21"/>
      <c r="OS55" s="21"/>
      <c r="OT55" s="21"/>
      <c r="OU55" s="21"/>
      <c r="OV55" s="21"/>
      <c r="OW55" s="21"/>
      <c r="OX55" s="21"/>
      <c r="OY55" s="21"/>
      <c r="OZ55" s="21"/>
      <c r="PA55" s="21"/>
      <c r="PB55" s="21"/>
      <c r="PC55" s="21"/>
      <c r="PD55" s="21"/>
      <c r="PE55" s="21"/>
      <c r="PF55" s="21"/>
      <c r="PG55" s="21"/>
      <c r="PH55" s="21"/>
      <c r="PI55" s="21"/>
      <c r="PJ55" s="21"/>
      <c r="PK55" s="21"/>
      <c r="PL55" s="21"/>
      <c r="PM55" s="21"/>
      <c r="PN55" s="21"/>
      <c r="PO55" s="21"/>
      <c r="PP55" s="21"/>
      <c r="PQ55" s="21"/>
      <c r="PR55" s="21"/>
      <c r="PS55" s="21"/>
      <c r="PT55" s="21"/>
      <c r="PU55" s="21"/>
      <c r="PV55" s="21"/>
      <c r="PW55" s="21"/>
      <c r="PX55" s="21"/>
      <c r="PY55" s="21"/>
      <c r="PZ55" s="21"/>
      <c r="QA55" s="21"/>
      <c r="QB55" s="21"/>
      <c r="QC55" s="21"/>
      <c r="QD55" s="21"/>
      <c r="QE55" s="21"/>
      <c r="QF55" s="21"/>
      <c r="QG55" s="21"/>
      <c r="QH55" s="21"/>
      <c r="QI55" s="21"/>
      <c r="QJ55" s="21"/>
      <c r="QK55" s="21"/>
      <c r="QL55" s="21"/>
      <c r="QM55" s="21"/>
      <c r="QN55" s="21"/>
      <c r="QO55" s="21"/>
      <c r="QP55" s="21"/>
      <c r="QQ55" s="21"/>
      <c r="QR55" s="21"/>
      <c r="QS55" s="21"/>
      <c r="QT55" s="21"/>
      <c r="QU55" s="21"/>
      <c r="QV55" s="21"/>
      <c r="QW55" s="21"/>
      <c r="QX55" s="21"/>
      <c r="QY55" s="21"/>
      <c r="QZ55" s="21"/>
      <c r="RA55" s="21"/>
      <c r="RB55" s="21"/>
      <c r="RC55" s="21"/>
      <c r="RD55" s="21"/>
      <c r="RE55" s="21"/>
      <c r="RF55" s="21"/>
      <c r="RG55" s="21"/>
      <c r="RH55" s="21"/>
      <c r="RI55" s="21"/>
      <c r="RJ55" s="21"/>
      <c r="RK55" s="21"/>
      <c r="RL55" s="21"/>
      <c r="RM55" s="21"/>
      <c r="RN55" s="21"/>
      <c r="RO55" s="21"/>
      <c r="RP55" s="21"/>
      <c r="RQ55" s="21"/>
      <c r="RR55" s="21"/>
      <c r="RS55" s="21"/>
      <c r="RT55" s="21"/>
      <c r="RU55" s="21"/>
      <c r="RV55" s="21"/>
      <c r="RW55" s="21"/>
      <c r="RX55" s="21"/>
      <c r="RY55" s="21"/>
      <c r="RZ55" s="21"/>
      <c r="SA55" s="21"/>
      <c r="SB55" s="21"/>
      <c r="SC55" s="21"/>
      <c r="SD55" s="21"/>
      <c r="SE55" s="21"/>
      <c r="SF55" s="21"/>
      <c r="SG55" s="21"/>
      <c r="SH55" s="21"/>
      <c r="SI55" s="21"/>
      <c r="SJ55" s="21"/>
      <c r="SK55" s="21"/>
      <c r="SL55" s="21"/>
      <c r="SM55" s="21"/>
      <c r="SN55" s="21"/>
      <c r="SO55" s="21"/>
      <c r="SP55" s="21"/>
      <c r="SQ55" s="21"/>
      <c r="SR55" s="21"/>
      <c r="SS55" s="21"/>
      <c r="ST55" s="21"/>
      <c r="SU55" s="21"/>
      <c r="SV55" s="21"/>
      <c r="SW55" s="21"/>
      <c r="SX55" s="21"/>
      <c r="SY55" s="21"/>
      <c r="SZ55" s="21"/>
      <c r="TA55" s="21"/>
      <c r="TB55" s="21"/>
      <c r="TC55" s="21"/>
      <c r="TD55" s="21"/>
      <c r="TE55" s="21"/>
      <c r="TF55" s="21"/>
      <c r="TG55" s="21"/>
      <c r="TH55" s="21"/>
      <c r="TI55" s="21"/>
      <c r="TJ55" s="21"/>
      <c r="TK55" s="21"/>
      <c r="TL55" s="21"/>
      <c r="TM55" s="21"/>
      <c r="TN55" s="21"/>
      <c r="TO55" s="21"/>
      <c r="TP55" s="21"/>
      <c r="TQ55" s="21"/>
      <c r="TR55" s="21"/>
      <c r="TS55" s="21"/>
      <c r="TT55" s="21"/>
      <c r="TU55" s="21"/>
      <c r="TV55" s="21"/>
      <c r="TW55" s="21"/>
      <c r="TX55" s="21"/>
      <c r="TY55" s="21"/>
      <c r="TZ55" s="21"/>
      <c r="UA55" s="21"/>
      <c r="UB55" s="21"/>
      <c r="UC55" s="21"/>
      <c r="UD55" s="21"/>
      <c r="UE55" s="21"/>
      <c r="UF55" s="21"/>
      <c r="UG55" s="21"/>
      <c r="UH55" s="21"/>
      <c r="UI55" s="21"/>
      <c r="UJ55" s="21"/>
      <c r="UK55" s="21"/>
      <c r="UL55" s="21"/>
      <c r="UM55" s="21"/>
      <c r="UN55" s="21"/>
      <c r="UO55" s="21"/>
      <c r="UP55" s="21"/>
      <c r="UQ55" s="21"/>
      <c r="UR55" s="21"/>
      <c r="US55" s="21"/>
      <c r="UT55" s="21"/>
      <c r="UU55" s="21"/>
      <c r="UV55" s="21"/>
      <c r="UW55" s="21"/>
      <c r="UX55" s="21"/>
      <c r="UY55" s="21"/>
      <c r="UZ55" s="21"/>
      <c r="VA55" s="21"/>
      <c r="VB55" s="21"/>
      <c r="VC55" s="21"/>
      <c r="VD55" s="21"/>
      <c r="VE55" s="21"/>
      <c r="VF55" s="21"/>
      <c r="VG55" s="21"/>
      <c r="VH55" s="21"/>
      <c r="VI55" s="21"/>
      <c r="VJ55" s="21"/>
      <c r="VK55" s="21"/>
      <c r="VL55" s="21"/>
      <c r="VM55" s="21"/>
      <c r="VN55" s="21"/>
      <c r="VO55" s="21"/>
      <c r="VP55" s="21"/>
      <c r="VQ55" s="21"/>
      <c r="VR55" s="21"/>
      <c r="VS55" s="21"/>
      <c r="VT55" s="21"/>
      <c r="VU55" s="21"/>
      <c r="VV55" s="21"/>
      <c r="VW55" s="21"/>
      <c r="VX55" s="21"/>
      <c r="VY55" s="21"/>
      <c r="VZ55" s="21"/>
      <c r="WA55" s="21"/>
      <c r="WB55" s="21"/>
      <c r="WC55" s="21"/>
      <c r="WD55" s="21"/>
      <c r="WE55" s="21"/>
      <c r="WF55" s="21"/>
      <c r="WG55" s="21"/>
      <c r="WH55" s="21"/>
      <c r="WI55" s="21"/>
      <c r="WJ55" s="21"/>
      <c r="WK55" s="21"/>
      <c r="WL55" s="21"/>
      <c r="WM55" s="21"/>
      <c r="WN55" s="21"/>
      <c r="WO55" s="21"/>
      <c r="WP55" s="21"/>
      <c r="WQ55" s="21"/>
      <c r="WR55" s="21"/>
      <c r="WS55" s="21"/>
      <c r="WT55" s="21"/>
      <c r="WU55" s="21"/>
      <c r="WV55" s="21"/>
      <c r="WW55" s="21"/>
      <c r="WX55" s="21"/>
      <c r="WY55" s="21"/>
      <c r="WZ55" s="21"/>
      <c r="XA55" s="21"/>
      <c r="XB55" s="21"/>
      <c r="XC55" s="21"/>
      <c r="XD55" s="21"/>
      <c r="XE55" s="21"/>
      <c r="XF55" s="21"/>
      <c r="XG55" s="21"/>
      <c r="XH55" s="21"/>
      <c r="XI55" s="21"/>
      <c r="XJ55" s="21"/>
      <c r="XK55" s="21"/>
      <c r="XL55" s="21"/>
      <c r="XM55" s="21"/>
      <c r="XN55" s="21"/>
      <c r="XO55" s="21"/>
      <c r="XP55" s="21"/>
      <c r="XQ55" s="21"/>
      <c r="XR55" s="21"/>
      <c r="XS55" s="21"/>
      <c r="XT55" s="21"/>
      <c r="XU55" s="21"/>
      <c r="XV55" s="21"/>
      <c r="XW55" s="21"/>
      <c r="XX55" s="21"/>
      <c r="XY55" s="21"/>
      <c r="XZ55" s="21"/>
      <c r="YA55" s="21"/>
      <c r="YB55" s="21"/>
      <c r="YC55" s="21"/>
      <c r="YD55" s="21"/>
      <c r="YE55" s="21"/>
      <c r="YF55" s="21"/>
      <c r="YG55" s="21"/>
      <c r="YH55" s="21"/>
      <c r="YI55" s="21"/>
      <c r="YJ55" s="21"/>
      <c r="YK55" s="21"/>
      <c r="YL55" s="21"/>
      <c r="YM55" s="21"/>
      <c r="YN55" s="21"/>
      <c r="YO55" s="21"/>
      <c r="YP55" s="21"/>
      <c r="YQ55" s="21"/>
      <c r="YR55" s="21"/>
      <c r="YS55" s="21"/>
      <c r="YT55" s="21"/>
      <c r="YU55" s="21"/>
      <c r="YV55" s="21"/>
      <c r="YW55" s="21"/>
      <c r="YX55" s="21"/>
      <c r="YY55" s="21"/>
      <c r="YZ55" s="21"/>
      <c r="ZA55" s="21"/>
      <c r="ZB55" s="21"/>
      <c r="ZC55" s="21"/>
      <c r="ZD55" s="21"/>
      <c r="ZE55" s="21"/>
      <c r="ZF55" s="21"/>
      <c r="ZG55" s="21"/>
      <c r="ZH55" s="21"/>
      <c r="ZI55" s="21"/>
      <c r="ZJ55" s="21"/>
      <c r="ZK55" s="21"/>
      <c r="ZL55" s="21"/>
      <c r="ZM55" s="21"/>
      <c r="ZN55" s="21"/>
      <c r="ZO55" s="21"/>
      <c r="ZP55" s="21"/>
      <c r="ZQ55" s="21"/>
      <c r="ZR55" s="21"/>
      <c r="ZS55" s="21"/>
      <c r="ZT55" s="21"/>
      <c r="ZU55" s="21"/>
      <c r="ZV55" s="21"/>
      <c r="ZW55" s="21"/>
      <c r="ZX55" s="21"/>
      <c r="ZY55" s="21"/>
      <c r="ZZ55" s="21"/>
      <c r="AAA55" s="21"/>
      <c r="AAB55" s="21"/>
      <c r="AAC55" s="21"/>
      <c r="AAD55" s="21"/>
      <c r="AAE55" s="21"/>
      <c r="AAF55" s="21"/>
      <c r="AAG55" s="21"/>
      <c r="AAH55" s="21"/>
      <c r="AAI55" s="21"/>
      <c r="AAJ55" s="21"/>
      <c r="AAK55" s="21"/>
      <c r="AAL55" s="21"/>
      <c r="AAM55" s="21"/>
      <c r="AAN55" s="21"/>
      <c r="AAO55" s="21"/>
      <c r="AAP55" s="21"/>
      <c r="AAQ55" s="21"/>
      <c r="AAR55" s="21"/>
      <c r="AAS55" s="21"/>
      <c r="AAT55" s="21"/>
      <c r="AAU55" s="21"/>
      <c r="AAV55" s="21"/>
      <c r="AAW55" s="21"/>
      <c r="AAX55" s="21"/>
      <c r="AAY55" s="21"/>
      <c r="AAZ55" s="21"/>
      <c r="ABA55" s="21"/>
      <c r="ABB55" s="21"/>
      <c r="ABC55" s="21"/>
      <c r="ABD55" s="21"/>
      <c r="ABE55" s="21"/>
      <c r="ABF55" s="21"/>
      <c r="ABG55" s="21"/>
      <c r="ABH55" s="21"/>
      <c r="ABI55" s="21"/>
      <c r="ABJ55" s="21"/>
      <c r="ABK55" s="21"/>
      <c r="ABL55" s="21"/>
      <c r="ABM55" s="21"/>
      <c r="ABN55" s="21"/>
      <c r="ABO55" s="21"/>
      <c r="ABP55" s="21"/>
      <c r="ABQ55" s="21"/>
      <c r="ABR55" s="21"/>
      <c r="ABS55" s="21"/>
      <c r="ABT55" s="21"/>
      <c r="ABU55" s="21"/>
      <c r="ABV55" s="21"/>
      <c r="ABW55" s="21"/>
      <c r="ABX55" s="21"/>
      <c r="ABY55" s="21"/>
      <c r="ABZ55" s="21"/>
      <c r="ACA55" s="21"/>
      <c r="ACB55" s="21"/>
      <c r="ACC55" s="21"/>
      <c r="ACD55" s="21"/>
      <c r="ACE55" s="21"/>
      <c r="ACF55" s="21"/>
      <c r="ACG55" s="21"/>
      <c r="ACH55" s="21"/>
      <c r="ACI55" s="21"/>
      <c r="ACJ55" s="21"/>
      <c r="ACK55" s="21"/>
      <c r="ACL55" s="21"/>
      <c r="ACM55" s="21"/>
      <c r="ACN55" s="21"/>
      <c r="ACO55" s="21"/>
      <c r="ACP55" s="21"/>
      <c r="ACQ55" s="21"/>
      <c r="ACR55" s="21"/>
      <c r="ACS55" s="21"/>
      <c r="ACT55" s="21"/>
      <c r="ACU55" s="21"/>
      <c r="ACV55" s="21"/>
      <c r="ACW55" s="21"/>
      <c r="ACX55" s="21"/>
      <c r="ACY55" s="21"/>
      <c r="ACZ55" s="21"/>
      <c r="ADA55" s="21"/>
      <c r="ADB55" s="21"/>
      <c r="ADC55" s="21"/>
      <c r="ADD55" s="21"/>
      <c r="ADE55" s="21"/>
      <c r="ADF55" s="21"/>
      <c r="ADG55" s="21"/>
      <c r="ADH55" s="21"/>
      <c r="ADI55" s="21"/>
      <c r="ADJ55" s="21"/>
      <c r="ADK55" s="21"/>
      <c r="ADL55" s="21"/>
      <c r="ADM55" s="21"/>
      <c r="ADN55" s="21"/>
      <c r="ADO55" s="21"/>
      <c r="ADP55" s="21"/>
      <c r="ADQ55" s="21"/>
      <c r="ADR55" s="21"/>
      <c r="ADS55" s="21"/>
      <c r="ADT55" s="21"/>
      <c r="ADU55" s="21"/>
      <c r="ADV55" s="21"/>
      <c r="ADW55" s="21"/>
      <c r="ADX55" s="21"/>
      <c r="ADY55" s="21"/>
      <c r="ADZ55" s="21"/>
      <c r="AEA55" s="21"/>
      <c r="AEB55" s="21"/>
      <c r="AEC55" s="21"/>
      <c r="AED55" s="21"/>
      <c r="AEE55" s="21"/>
      <c r="AEF55" s="21"/>
      <c r="AEG55" s="21"/>
      <c r="AEH55" s="21"/>
      <c r="AEI55" s="21"/>
      <c r="AEJ55" s="21"/>
      <c r="AEK55" s="21"/>
      <c r="AEL55" s="21"/>
      <c r="AEM55" s="21"/>
      <c r="AEN55" s="21"/>
      <c r="AEO55" s="21"/>
      <c r="AEP55" s="21"/>
      <c r="AEQ55" s="21"/>
      <c r="AER55" s="21"/>
      <c r="AES55" s="21"/>
      <c r="AET55" s="21"/>
      <c r="AEU55" s="21"/>
      <c r="AEV55" s="21"/>
      <c r="AEW55" s="21"/>
      <c r="AEX55" s="21"/>
      <c r="AEY55" s="21"/>
      <c r="AEZ55" s="21"/>
      <c r="AFA55" s="21"/>
      <c r="AFB55" s="21"/>
      <c r="AFC55" s="21"/>
      <c r="AFD55" s="21"/>
      <c r="AFE55" s="21"/>
      <c r="AFF55" s="21"/>
      <c r="AFG55" s="21"/>
      <c r="AFH55" s="21"/>
      <c r="AFI55" s="21"/>
      <c r="AFJ55" s="21"/>
      <c r="AFK55" s="21"/>
      <c r="AFL55" s="21"/>
      <c r="AFM55" s="21"/>
      <c r="AFN55" s="21"/>
      <c r="AFO55" s="21"/>
      <c r="AFP55" s="21"/>
      <c r="AFQ55" s="21"/>
      <c r="AFR55" s="21"/>
      <c r="AFS55" s="21"/>
      <c r="AFT55" s="21"/>
      <c r="AFU55" s="21"/>
      <c r="AFV55" s="21"/>
      <c r="AFW55" s="21"/>
      <c r="AFX55" s="21"/>
      <c r="AFY55" s="21"/>
      <c r="AFZ55" s="21"/>
      <c r="AGA55" s="21"/>
      <c r="AGB55" s="21"/>
      <c r="AGC55" s="21"/>
      <c r="AGD55" s="21"/>
      <c r="AGE55" s="21"/>
      <c r="AGF55" s="21"/>
      <c r="AGG55" s="21"/>
      <c r="AGH55" s="21"/>
      <c r="AGI55" s="21"/>
      <c r="AGJ55" s="21"/>
      <c r="AGK55" s="21"/>
      <c r="AGL55" s="21"/>
      <c r="AGM55" s="21"/>
      <c r="AGN55" s="21"/>
      <c r="AGO55" s="21"/>
      <c r="AGP55" s="21"/>
      <c r="AGQ55" s="21"/>
      <c r="AGR55" s="21"/>
      <c r="AGS55" s="21"/>
      <c r="AGT55" s="21"/>
      <c r="AGU55" s="21"/>
      <c r="AGV55" s="21"/>
      <c r="AGW55" s="21"/>
      <c r="AGX55" s="21"/>
      <c r="AGY55" s="21"/>
      <c r="AGZ55" s="21"/>
      <c r="AHA55" s="21"/>
      <c r="AHB55" s="21"/>
      <c r="AHC55" s="21"/>
      <c r="AHD55" s="21"/>
      <c r="AHE55" s="21"/>
      <c r="AHF55" s="21"/>
      <c r="AHG55" s="21"/>
      <c r="AHH55" s="21"/>
      <c r="AHI55" s="21"/>
      <c r="AHJ55" s="21"/>
      <c r="AHK55" s="21"/>
      <c r="AHL55" s="21"/>
      <c r="AHM55" s="21"/>
      <c r="AHN55" s="21"/>
      <c r="AHO55" s="21"/>
      <c r="AHP55" s="21"/>
      <c r="AHQ55" s="21"/>
      <c r="AHR55" s="21"/>
      <c r="AHS55" s="21"/>
      <c r="AHT55" s="21"/>
      <c r="AHU55" s="21"/>
      <c r="AHV55" s="21"/>
      <c r="AHW55" s="21"/>
      <c r="AHX55" s="21"/>
      <c r="AHY55" s="21"/>
      <c r="AHZ55" s="21"/>
      <c r="AIA55" s="21"/>
      <c r="AIB55" s="21"/>
      <c r="AIC55" s="21"/>
      <c r="AID55" s="21"/>
      <c r="AIE55" s="21"/>
      <c r="AIF55" s="21"/>
      <c r="AIG55" s="21"/>
      <c r="AIH55" s="21"/>
      <c r="AII55" s="21"/>
      <c r="AIJ55" s="21"/>
      <c r="AIK55" s="21"/>
      <c r="AIL55" s="21"/>
      <c r="AIM55" s="21"/>
      <c r="AIN55" s="21"/>
      <c r="AIO55" s="21"/>
      <c r="AIP55" s="21"/>
      <c r="AIQ55" s="21"/>
      <c r="AIR55" s="21"/>
      <c r="AIS55" s="21"/>
      <c r="AIT55" s="21"/>
      <c r="AIU55" s="21"/>
      <c r="AIV55" s="21"/>
      <c r="AIW55" s="21"/>
      <c r="AIX55" s="21"/>
      <c r="AIY55" s="21"/>
      <c r="AIZ55" s="21"/>
      <c r="AJA55" s="21"/>
      <c r="AJB55" s="21"/>
      <c r="AJC55" s="21"/>
      <c r="AJD55" s="21"/>
      <c r="AJE55" s="21"/>
      <c r="AJF55" s="21"/>
      <c r="AJG55" s="21"/>
      <c r="AJH55" s="21"/>
      <c r="AJI55" s="21"/>
      <c r="AJJ55" s="21"/>
      <c r="AJK55" s="21"/>
      <c r="AJL55" s="21"/>
      <c r="AJM55" s="21"/>
      <c r="AJN55" s="21"/>
      <c r="AJO55" s="21"/>
      <c r="AJP55" s="21"/>
      <c r="AJQ55" s="21"/>
      <c r="AJR55" s="21"/>
      <c r="AJS55" s="21"/>
      <c r="AJT55" s="21"/>
      <c r="AJU55" s="21"/>
      <c r="AJV55" s="21"/>
      <c r="AJW55" s="21"/>
      <c r="AJX55" s="21"/>
      <c r="AJY55" s="21"/>
      <c r="AJZ55" s="21"/>
      <c r="AKA55" s="21"/>
      <c r="AKB55" s="21"/>
      <c r="AKC55" s="21"/>
      <c r="AKD55" s="21"/>
      <c r="AKE55" s="21"/>
      <c r="AKF55" s="21"/>
      <c r="AKG55" s="21"/>
      <c r="AKH55" s="21"/>
      <c r="AKI55" s="21"/>
      <c r="AKJ55" s="21"/>
      <c r="AKK55" s="21"/>
      <c r="AKL55" s="21"/>
      <c r="AKM55" s="21"/>
      <c r="AKN55" s="21"/>
      <c r="AKO55" s="21"/>
      <c r="AKP55" s="21"/>
      <c r="AKQ55" s="21"/>
      <c r="AKR55" s="21"/>
      <c r="AKS55" s="21"/>
      <c r="AKT55" s="21"/>
      <c r="AKU55" s="21"/>
      <c r="AKV55" s="21"/>
      <c r="AKW55" s="21"/>
      <c r="AKX55" s="21"/>
      <c r="AKY55" s="21"/>
      <c r="AKZ55" s="21"/>
      <c r="ALA55" s="21"/>
      <c r="ALB55" s="21"/>
      <c r="ALC55" s="21"/>
      <c r="ALD55" s="21"/>
      <c r="ALE55" s="21"/>
      <c r="ALF55" s="21"/>
      <c r="ALG55" s="21"/>
      <c r="ALH55" s="21"/>
      <c r="ALI55" s="21"/>
      <c r="ALJ55" s="21"/>
      <c r="ALK55" s="21"/>
      <c r="ALL55" s="21"/>
      <c r="ALM55" s="21"/>
      <c r="ALN55" s="21"/>
      <c r="ALO55" s="21"/>
      <c r="ALP55" s="21"/>
      <c r="ALQ55" s="21"/>
      <c r="ALR55" s="21"/>
      <c r="ALS55" s="21"/>
      <c r="ALT55" s="21"/>
      <c r="ALU55" s="21"/>
      <c r="ALV55" s="21"/>
      <c r="ALW55" s="21"/>
      <c r="ALX55" s="21"/>
      <c r="ALY55" s="21"/>
      <c r="ALZ55" s="21"/>
      <c r="AMA55" s="21"/>
      <c r="AMB55" s="21"/>
      <c r="AMC55" s="21"/>
      <c r="AMD55" s="21"/>
      <c r="AME55" s="21"/>
      <c r="AMF55" s="21"/>
      <c r="AMG55" s="21"/>
      <c r="AMH55" s="21"/>
      <c r="AMI55" s="21"/>
      <c r="AMJ55" s="21"/>
      <c r="AMK55" s="21"/>
    </row>
    <row r="56" spans="1:1025" s="20" customFormat="1" ht="15" x14ac:dyDescent="0.2">
      <c r="A56" s="84">
        <f t="shared" si="4"/>
        <v>14</v>
      </c>
      <c r="B56" s="53"/>
      <c r="C56" s="54"/>
      <c r="D56" s="55"/>
      <c r="E56" s="56" t="str">
        <f t="shared" si="5"/>
        <v/>
      </c>
      <c r="F56" s="85">
        <f>_xlfn.IFNA(VLOOKUP(E56,SVerweis_Legende!$A$11:$B$20,2)*D56,0)</f>
        <v>0</v>
      </c>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47"/>
      <c r="BY56" s="147"/>
      <c r="BZ56" s="147"/>
      <c r="CA56" s="147"/>
      <c r="CB56" s="147"/>
      <c r="CC56" s="147"/>
      <c r="CD56" s="147"/>
      <c r="CE56" s="147"/>
      <c r="CF56" s="147"/>
      <c r="CG56" s="147"/>
      <c r="CH56" s="147"/>
      <c r="CI56" s="147"/>
      <c r="CJ56" s="147"/>
      <c r="CK56" s="147"/>
      <c r="CL56" s="147"/>
      <c r="CM56" s="147"/>
      <c r="CN56" s="147"/>
      <c r="CO56" s="147"/>
      <c r="CP56" s="147"/>
      <c r="CQ56" s="147"/>
      <c r="CR56" s="147"/>
      <c r="CS56" s="147"/>
      <c r="CT56" s="147"/>
      <c r="CU56" s="147"/>
      <c r="CV56" s="147"/>
      <c r="CW56" s="147"/>
      <c r="CX56" s="147"/>
      <c r="CY56" s="147"/>
      <c r="CZ56" s="147"/>
      <c r="DA56" s="147"/>
      <c r="DB56" s="147"/>
      <c r="DC56" s="147"/>
      <c r="DD56" s="147"/>
      <c r="DE56" s="147"/>
      <c r="DF56" s="147"/>
      <c r="DG56" s="147"/>
      <c r="DH56" s="147"/>
      <c r="DI56" s="147"/>
      <c r="DJ56" s="147"/>
      <c r="DK56" s="147"/>
      <c r="DL56" s="147"/>
      <c r="DM56" s="147"/>
      <c r="DN56" s="147"/>
      <c r="DO56" s="147"/>
      <c r="DP56" s="147"/>
      <c r="DQ56" s="147"/>
      <c r="DR56" s="147"/>
      <c r="DS56" s="147"/>
      <c r="DT56" s="147"/>
      <c r="DU56" s="147"/>
      <c r="DV56" s="147"/>
      <c r="DW56" s="147"/>
      <c r="DX56" s="147"/>
      <c r="DY56" s="147"/>
      <c r="DZ56" s="147"/>
      <c r="EA56" s="147"/>
      <c r="EB56" s="147"/>
      <c r="EC56" s="147"/>
      <c r="ED56" s="147"/>
      <c r="EE56" s="147"/>
      <c r="EF56" s="147"/>
      <c r="EG56" s="147"/>
      <c r="EH56" s="147"/>
      <c r="EI56" s="147"/>
      <c r="EJ56" s="147"/>
      <c r="EK56" s="147"/>
      <c r="EL56" s="147"/>
      <c r="EM56" s="147"/>
      <c r="EN56" s="147"/>
      <c r="EO56" s="147"/>
      <c r="EP56" s="147"/>
      <c r="EQ56" s="147"/>
      <c r="ER56" s="147"/>
      <c r="ES56" s="147"/>
      <c r="ET56" s="147"/>
      <c r="EU56" s="147"/>
      <c r="EV56" s="147"/>
      <c r="EW56" s="147"/>
      <c r="EX56" s="147"/>
      <c r="EY56" s="147"/>
      <c r="EZ56" s="147"/>
      <c r="FA56" s="147"/>
      <c r="FB56" s="147"/>
      <c r="FC56" s="147"/>
      <c r="FD56" s="147"/>
      <c r="FE56" s="147"/>
      <c r="FF56" s="147"/>
      <c r="FG56" s="147"/>
      <c r="FH56" s="147"/>
      <c r="FI56" s="147"/>
      <c r="FJ56" s="147"/>
      <c r="FK56" s="147"/>
      <c r="FL56" s="147"/>
      <c r="FM56" s="147"/>
      <c r="FN56" s="147"/>
      <c r="FO56" s="147"/>
      <c r="FP56" s="147"/>
      <c r="FQ56" s="147"/>
      <c r="FR56" s="147"/>
      <c r="FS56" s="147"/>
      <c r="FT56" s="147"/>
      <c r="FU56" s="147"/>
      <c r="FV56" s="147"/>
      <c r="FW56" s="147"/>
      <c r="FX56" s="147"/>
      <c r="FY56" s="147"/>
      <c r="FZ56" s="147"/>
      <c r="GA56" s="147"/>
      <c r="GB56" s="147"/>
      <c r="GC56" s="147"/>
      <c r="GD56" s="147"/>
      <c r="GE56" s="147"/>
      <c r="GF56" s="147"/>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21"/>
      <c r="JP56" s="21"/>
      <c r="JQ56" s="21"/>
      <c r="JR56" s="21"/>
      <c r="JS56" s="21"/>
      <c r="JT56" s="21"/>
      <c r="JU56" s="21"/>
      <c r="JV56" s="21"/>
      <c r="JW56" s="21"/>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21"/>
      <c r="NH56" s="21"/>
      <c r="NI56" s="21"/>
      <c r="NJ56" s="21"/>
      <c r="NK56" s="21"/>
      <c r="NL56" s="21"/>
      <c r="NM56" s="21"/>
      <c r="NN56" s="21"/>
      <c r="NO56" s="21"/>
      <c r="NP56" s="21"/>
      <c r="NQ56" s="21"/>
      <c r="NR56" s="21"/>
      <c r="NS56" s="21"/>
      <c r="NT56" s="21"/>
      <c r="NU56" s="21"/>
      <c r="NV56" s="21"/>
      <c r="NW56" s="21"/>
      <c r="NX56" s="21"/>
      <c r="NY56" s="21"/>
      <c r="NZ56" s="21"/>
      <c r="OA56" s="21"/>
      <c r="OB56" s="21"/>
      <c r="OC56" s="21"/>
      <c r="OD56" s="21"/>
      <c r="OE56" s="21"/>
      <c r="OF56" s="21"/>
      <c r="OG56" s="21"/>
      <c r="OH56" s="21"/>
      <c r="OI56" s="21"/>
      <c r="OJ56" s="21"/>
      <c r="OK56" s="21"/>
      <c r="OL56" s="21"/>
      <c r="OM56" s="21"/>
      <c r="ON56" s="21"/>
      <c r="OO56" s="21"/>
      <c r="OP56" s="21"/>
      <c r="OQ56" s="21"/>
      <c r="OR56" s="21"/>
      <c r="OS56" s="21"/>
      <c r="OT56" s="21"/>
      <c r="OU56" s="21"/>
      <c r="OV56" s="21"/>
      <c r="OW56" s="21"/>
      <c r="OX56" s="21"/>
      <c r="OY56" s="21"/>
      <c r="OZ56" s="21"/>
      <c r="PA56" s="21"/>
      <c r="PB56" s="21"/>
      <c r="PC56" s="21"/>
      <c r="PD56" s="21"/>
      <c r="PE56" s="21"/>
      <c r="PF56" s="21"/>
      <c r="PG56" s="21"/>
      <c r="PH56" s="21"/>
      <c r="PI56" s="21"/>
      <c r="PJ56" s="21"/>
      <c r="PK56" s="21"/>
      <c r="PL56" s="21"/>
      <c r="PM56" s="21"/>
      <c r="PN56" s="21"/>
      <c r="PO56" s="21"/>
      <c r="PP56" s="21"/>
      <c r="PQ56" s="21"/>
      <c r="PR56" s="21"/>
      <c r="PS56" s="21"/>
      <c r="PT56" s="21"/>
      <c r="PU56" s="21"/>
      <c r="PV56" s="21"/>
      <c r="PW56" s="21"/>
      <c r="PX56" s="21"/>
      <c r="PY56" s="21"/>
      <c r="PZ56" s="21"/>
      <c r="QA56" s="21"/>
      <c r="QB56" s="21"/>
      <c r="QC56" s="21"/>
      <c r="QD56" s="21"/>
      <c r="QE56" s="21"/>
      <c r="QF56" s="21"/>
      <c r="QG56" s="21"/>
      <c r="QH56" s="21"/>
      <c r="QI56" s="21"/>
      <c r="QJ56" s="21"/>
      <c r="QK56" s="21"/>
      <c r="QL56" s="21"/>
      <c r="QM56" s="21"/>
      <c r="QN56" s="21"/>
      <c r="QO56" s="21"/>
      <c r="QP56" s="21"/>
      <c r="QQ56" s="21"/>
      <c r="QR56" s="21"/>
      <c r="QS56" s="21"/>
      <c r="QT56" s="21"/>
      <c r="QU56" s="21"/>
      <c r="QV56" s="21"/>
      <c r="QW56" s="21"/>
      <c r="QX56" s="21"/>
      <c r="QY56" s="21"/>
      <c r="QZ56" s="21"/>
      <c r="RA56" s="21"/>
      <c r="RB56" s="21"/>
      <c r="RC56" s="21"/>
      <c r="RD56" s="21"/>
      <c r="RE56" s="21"/>
      <c r="RF56" s="21"/>
      <c r="RG56" s="21"/>
      <c r="RH56" s="21"/>
      <c r="RI56" s="21"/>
      <c r="RJ56" s="21"/>
      <c r="RK56" s="21"/>
      <c r="RL56" s="21"/>
      <c r="RM56" s="21"/>
      <c r="RN56" s="21"/>
      <c r="RO56" s="21"/>
      <c r="RP56" s="21"/>
      <c r="RQ56" s="21"/>
      <c r="RR56" s="21"/>
      <c r="RS56" s="21"/>
      <c r="RT56" s="21"/>
      <c r="RU56" s="21"/>
      <c r="RV56" s="21"/>
      <c r="RW56" s="21"/>
      <c r="RX56" s="21"/>
      <c r="RY56" s="21"/>
      <c r="RZ56" s="21"/>
      <c r="SA56" s="21"/>
      <c r="SB56" s="21"/>
      <c r="SC56" s="21"/>
      <c r="SD56" s="21"/>
      <c r="SE56" s="21"/>
      <c r="SF56" s="21"/>
      <c r="SG56" s="21"/>
      <c r="SH56" s="21"/>
      <c r="SI56" s="21"/>
      <c r="SJ56" s="21"/>
      <c r="SK56" s="21"/>
      <c r="SL56" s="21"/>
      <c r="SM56" s="21"/>
      <c r="SN56" s="21"/>
      <c r="SO56" s="21"/>
      <c r="SP56" s="21"/>
      <c r="SQ56" s="21"/>
      <c r="SR56" s="21"/>
      <c r="SS56" s="21"/>
      <c r="ST56" s="21"/>
      <c r="SU56" s="21"/>
      <c r="SV56" s="21"/>
      <c r="SW56" s="21"/>
      <c r="SX56" s="21"/>
      <c r="SY56" s="21"/>
      <c r="SZ56" s="21"/>
      <c r="TA56" s="21"/>
      <c r="TB56" s="21"/>
      <c r="TC56" s="21"/>
      <c r="TD56" s="21"/>
      <c r="TE56" s="21"/>
      <c r="TF56" s="21"/>
      <c r="TG56" s="21"/>
      <c r="TH56" s="21"/>
      <c r="TI56" s="21"/>
      <c r="TJ56" s="21"/>
      <c r="TK56" s="21"/>
      <c r="TL56" s="21"/>
      <c r="TM56" s="21"/>
      <c r="TN56" s="21"/>
      <c r="TO56" s="21"/>
      <c r="TP56" s="21"/>
      <c r="TQ56" s="21"/>
      <c r="TR56" s="21"/>
      <c r="TS56" s="21"/>
      <c r="TT56" s="21"/>
      <c r="TU56" s="21"/>
      <c r="TV56" s="21"/>
      <c r="TW56" s="21"/>
      <c r="TX56" s="21"/>
      <c r="TY56" s="21"/>
      <c r="TZ56" s="21"/>
      <c r="UA56" s="21"/>
      <c r="UB56" s="21"/>
      <c r="UC56" s="21"/>
      <c r="UD56" s="21"/>
      <c r="UE56" s="21"/>
      <c r="UF56" s="21"/>
      <c r="UG56" s="21"/>
      <c r="UH56" s="21"/>
      <c r="UI56" s="21"/>
      <c r="UJ56" s="21"/>
      <c r="UK56" s="21"/>
      <c r="UL56" s="21"/>
      <c r="UM56" s="21"/>
      <c r="UN56" s="21"/>
      <c r="UO56" s="21"/>
      <c r="UP56" s="21"/>
      <c r="UQ56" s="21"/>
      <c r="UR56" s="21"/>
      <c r="US56" s="21"/>
      <c r="UT56" s="21"/>
      <c r="UU56" s="21"/>
      <c r="UV56" s="21"/>
      <c r="UW56" s="21"/>
      <c r="UX56" s="21"/>
      <c r="UY56" s="21"/>
      <c r="UZ56" s="21"/>
      <c r="VA56" s="21"/>
      <c r="VB56" s="21"/>
      <c r="VC56" s="21"/>
      <c r="VD56" s="21"/>
      <c r="VE56" s="21"/>
      <c r="VF56" s="21"/>
      <c r="VG56" s="21"/>
      <c r="VH56" s="21"/>
      <c r="VI56" s="21"/>
      <c r="VJ56" s="21"/>
      <c r="VK56" s="21"/>
      <c r="VL56" s="21"/>
      <c r="VM56" s="21"/>
      <c r="VN56" s="21"/>
      <c r="VO56" s="21"/>
      <c r="VP56" s="21"/>
      <c r="VQ56" s="21"/>
      <c r="VR56" s="21"/>
      <c r="VS56" s="21"/>
      <c r="VT56" s="21"/>
      <c r="VU56" s="21"/>
      <c r="VV56" s="21"/>
      <c r="VW56" s="21"/>
      <c r="VX56" s="21"/>
      <c r="VY56" s="21"/>
      <c r="VZ56" s="21"/>
      <c r="WA56" s="21"/>
      <c r="WB56" s="21"/>
      <c r="WC56" s="21"/>
      <c r="WD56" s="21"/>
      <c r="WE56" s="21"/>
      <c r="WF56" s="21"/>
      <c r="WG56" s="21"/>
      <c r="WH56" s="21"/>
      <c r="WI56" s="21"/>
      <c r="WJ56" s="21"/>
      <c r="WK56" s="21"/>
      <c r="WL56" s="21"/>
      <c r="WM56" s="21"/>
      <c r="WN56" s="21"/>
      <c r="WO56" s="21"/>
      <c r="WP56" s="21"/>
      <c r="WQ56" s="21"/>
      <c r="WR56" s="21"/>
      <c r="WS56" s="21"/>
      <c r="WT56" s="21"/>
      <c r="WU56" s="21"/>
      <c r="WV56" s="21"/>
      <c r="WW56" s="21"/>
      <c r="WX56" s="21"/>
      <c r="WY56" s="21"/>
      <c r="WZ56" s="21"/>
      <c r="XA56" s="21"/>
      <c r="XB56" s="21"/>
      <c r="XC56" s="21"/>
      <c r="XD56" s="21"/>
      <c r="XE56" s="21"/>
      <c r="XF56" s="21"/>
      <c r="XG56" s="21"/>
      <c r="XH56" s="21"/>
      <c r="XI56" s="21"/>
      <c r="XJ56" s="21"/>
      <c r="XK56" s="21"/>
      <c r="XL56" s="21"/>
      <c r="XM56" s="21"/>
      <c r="XN56" s="21"/>
      <c r="XO56" s="21"/>
      <c r="XP56" s="21"/>
      <c r="XQ56" s="21"/>
      <c r="XR56" s="21"/>
      <c r="XS56" s="21"/>
      <c r="XT56" s="21"/>
      <c r="XU56" s="21"/>
      <c r="XV56" s="21"/>
      <c r="XW56" s="21"/>
      <c r="XX56" s="21"/>
      <c r="XY56" s="21"/>
      <c r="XZ56" s="21"/>
      <c r="YA56" s="21"/>
      <c r="YB56" s="21"/>
      <c r="YC56" s="21"/>
      <c r="YD56" s="21"/>
      <c r="YE56" s="21"/>
      <c r="YF56" s="21"/>
      <c r="YG56" s="21"/>
      <c r="YH56" s="21"/>
      <c r="YI56" s="21"/>
      <c r="YJ56" s="21"/>
      <c r="YK56" s="21"/>
      <c r="YL56" s="21"/>
      <c r="YM56" s="21"/>
      <c r="YN56" s="21"/>
      <c r="YO56" s="21"/>
      <c r="YP56" s="21"/>
      <c r="YQ56" s="21"/>
      <c r="YR56" s="21"/>
      <c r="YS56" s="21"/>
      <c r="YT56" s="21"/>
      <c r="YU56" s="21"/>
      <c r="YV56" s="21"/>
      <c r="YW56" s="21"/>
      <c r="YX56" s="21"/>
      <c r="YY56" s="21"/>
      <c r="YZ56" s="21"/>
      <c r="ZA56" s="21"/>
      <c r="ZB56" s="21"/>
      <c r="ZC56" s="21"/>
      <c r="ZD56" s="21"/>
      <c r="ZE56" s="21"/>
      <c r="ZF56" s="21"/>
      <c r="ZG56" s="21"/>
      <c r="ZH56" s="21"/>
      <c r="ZI56" s="21"/>
      <c r="ZJ56" s="21"/>
      <c r="ZK56" s="21"/>
      <c r="ZL56" s="21"/>
      <c r="ZM56" s="21"/>
      <c r="ZN56" s="21"/>
      <c r="ZO56" s="21"/>
      <c r="ZP56" s="21"/>
      <c r="ZQ56" s="21"/>
      <c r="ZR56" s="21"/>
      <c r="ZS56" s="21"/>
      <c r="ZT56" s="21"/>
      <c r="ZU56" s="21"/>
      <c r="ZV56" s="21"/>
      <c r="ZW56" s="21"/>
      <c r="ZX56" s="21"/>
      <c r="ZY56" s="21"/>
      <c r="ZZ56" s="21"/>
      <c r="AAA56" s="21"/>
      <c r="AAB56" s="21"/>
      <c r="AAC56" s="21"/>
      <c r="AAD56" s="21"/>
      <c r="AAE56" s="21"/>
      <c r="AAF56" s="21"/>
      <c r="AAG56" s="21"/>
      <c r="AAH56" s="21"/>
      <c r="AAI56" s="21"/>
      <c r="AAJ56" s="21"/>
      <c r="AAK56" s="21"/>
      <c r="AAL56" s="21"/>
      <c r="AAM56" s="21"/>
      <c r="AAN56" s="21"/>
      <c r="AAO56" s="21"/>
      <c r="AAP56" s="21"/>
      <c r="AAQ56" s="21"/>
      <c r="AAR56" s="21"/>
      <c r="AAS56" s="21"/>
      <c r="AAT56" s="21"/>
      <c r="AAU56" s="21"/>
      <c r="AAV56" s="21"/>
      <c r="AAW56" s="21"/>
      <c r="AAX56" s="21"/>
      <c r="AAY56" s="21"/>
      <c r="AAZ56" s="21"/>
      <c r="ABA56" s="21"/>
      <c r="ABB56" s="21"/>
      <c r="ABC56" s="21"/>
      <c r="ABD56" s="21"/>
      <c r="ABE56" s="21"/>
      <c r="ABF56" s="21"/>
      <c r="ABG56" s="21"/>
      <c r="ABH56" s="21"/>
      <c r="ABI56" s="21"/>
      <c r="ABJ56" s="21"/>
      <c r="ABK56" s="21"/>
      <c r="ABL56" s="21"/>
      <c r="ABM56" s="21"/>
      <c r="ABN56" s="21"/>
      <c r="ABO56" s="21"/>
      <c r="ABP56" s="21"/>
      <c r="ABQ56" s="21"/>
      <c r="ABR56" s="21"/>
      <c r="ABS56" s="21"/>
      <c r="ABT56" s="21"/>
      <c r="ABU56" s="21"/>
      <c r="ABV56" s="21"/>
      <c r="ABW56" s="21"/>
      <c r="ABX56" s="21"/>
      <c r="ABY56" s="21"/>
      <c r="ABZ56" s="21"/>
      <c r="ACA56" s="21"/>
      <c r="ACB56" s="21"/>
      <c r="ACC56" s="21"/>
      <c r="ACD56" s="21"/>
      <c r="ACE56" s="21"/>
      <c r="ACF56" s="21"/>
      <c r="ACG56" s="21"/>
      <c r="ACH56" s="21"/>
      <c r="ACI56" s="21"/>
      <c r="ACJ56" s="21"/>
      <c r="ACK56" s="21"/>
      <c r="ACL56" s="21"/>
      <c r="ACM56" s="21"/>
      <c r="ACN56" s="21"/>
      <c r="ACO56" s="21"/>
      <c r="ACP56" s="21"/>
      <c r="ACQ56" s="21"/>
      <c r="ACR56" s="21"/>
      <c r="ACS56" s="21"/>
      <c r="ACT56" s="21"/>
      <c r="ACU56" s="21"/>
      <c r="ACV56" s="21"/>
      <c r="ACW56" s="21"/>
      <c r="ACX56" s="21"/>
      <c r="ACY56" s="21"/>
      <c r="ACZ56" s="21"/>
      <c r="ADA56" s="21"/>
      <c r="ADB56" s="21"/>
      <c r="ADC56" s="21"/>
      <c r="ADD56" s="21"/>
      <c r="ADE56" s="21"/>
      <c r="ADF56" s="21"/>
      <c r="ADG56" s="21"/>
      <c r="ADH56" s="21"/>
      <c r="ADI56" s="21"/>
      <c r="ADJ56" s="21"/>
      <c r="ADK56" s="21"/>
      <c r="ADL56" s="21"/>
      <c r="ADM56" s="21"/>
      <c r="ADN56" s="21"/>
      <c r="ADO56" s="21"/>
      <c r="ADP56" s="21"/>
      <c r="ADQ56" s="21"/>
      <c r="ADR56" s="21"/>
      <c r="ADS56" s="21"/>
      <c r="ADT56" s="21"/>
      <c r="ADU56" s="21"/>
      <c r="ADV56" s="21"/>
      <c r="ADW56" s="21"/>
      <c r="ADX56" s="21"/>
      <c r="ADY56" s="21"/>
      <c r="ADZ56" s="21"/>
      <c r="AEA56" s="21"/>
      <c r="AEB56" s="21"/>
      <c r="AEC56" s="21"/>
      <c r="AED56" s="21"/>
      <c r="AEE56" s="21"/>
      <c r="AEF56" s="21"/>
      <c r="AEG56" s="21"/>
      <c r="AEH56" s="21"/>
      <c r="AEI56" s="21"/>
      <c r="AEJ56" s="21"/>
      <c r="AEK56" s="21"/>
      <c r="AEL56" s="21"/>
      <c r="AEM56" s="21"/>
      <c r="AEN56" s="21"/>
      <c r="AEO56" s="21"/>
      <c r="AEP56" s="21"/>
      <c r="AEQ56" s="21"/>
      <c r="AER56" s="21"/>
      <c r="AES56" s="21"/>
      <c r="AET56" s="21"/>
      <c r="AEU56" s="21"/>
      <c r="AEV56" s="21"/>
      <c r="AEW56" s="21"/>
      <c r="AEX56" s="21"/>
      <c r="AEY56" s="21"/>
      <c r="AEZ56" s="21"/>
      <c r="AFA56" s="21"/>
      <c r="AFB56" s="21"/>
      <c r="AFC56" s="21"/>
      <c r="AFD56" s="21"/>
      <c r="AFE56" s="21"/>
      <c r="AFF56" s="21"/>
      <c r="AFG56" s="21"/>
      <c r="AFH56" s="21"/>
      <c r="AFI56" s="21"/>
      <c r="AFJ56" s="21"/>
      <c r="AFK56" s="21"/>
      <c r="AFL56" s="21"/>
      <c r="AFM56" s="21"/>
      <c r="AFN56" s="21"/>
      <c r="AFO56" s="21"/>
      <c r="AFP56" s="21"/>
      <c r="AFQ56" s="21"/>
      <c r="AFR56" s="21"/>
      <c r="AFS56" s="21"/>
      <c r="AFT56" s="21"/>
      <c r="AFU56" s="21"/>
      <c r="AFV56" s="21"/>
      <c r="AFW56" s="21"/>
      <c r="AFX56" s="21"/>
      <c r="AFY56" s="21"/>
      <c r="AFZ56" s="21"/>
      <c r="AGA56" s="21"/>
      <c r="AGB56" s="21"/>
      <c r="AGC56" s="21"/>
      <c r="AGD56" s="21"/>
      <c r="AGE56" s="21"/>
      <c r="AGF56" s="21"/>
      <c r="AGG56" s="21"/>
      <c r="AGH56" s="21"/>
      <c r="AGI56" s="21"/>
      <c r="AGJ56" s="21"/>
      <c r="AGK56" s="21"/>
      <c r="AGL56" s="21"/>
      <c r="AGM56" s="21"/>
      <c r="AGN56" s="21"/>
      <c r="AGO56" s="21"/>
      <c r="AGP56" s="21"/>
      <c r="AGQ56" s="21"/>
      <c r="AGR56" s="21"/>
      <c r="AGS56" s="21"/>
      <c r="AGT56" s="21"/>
      <c r="AGU56" s="21"/>
      <c r="AGV56" s="21"/>
      <c r="AGW56" s="21"/>
      <c r="AGX56" s="21"/>
      <c r="AGY56" s="21"/>
      <c r="AGZ56" s="21"/>
      <c r="AHA56" s="21"/>
      <c r="AHB56" s="21"/>
      <c r="AHC56" s="21"/>
      <c r="AHD56" s="21"/>
      <c r="AHE56" s="21"/>
      <c r="AHF56" s="21"/>
      <c r="AHG56" s="21"/>
      <c r="AHH56" s="21"/>
      <c r="AHI56" s="21"/>
      <c r="AHJ56" s="21"/>
      <c r="AHK56" s="21"/>
      <c r="AHL56" s="21"/>
      <c r="AHM56" s="21"/>
      <c r="AHN56" s="21"/>
      <c r="AHO56" s="21"/>
      <c r="AHP56" s="21"/>
      <c r="AHQ56" s="21"/>
      <c r="AHR56" s="21"/>
      <c r="AHS56" s="21"/>
      <c r="AHT56" s="21"/>
      <c r="AHU56" s="21"/>
      <c r="AHV56" s="21"/>
      <c r="AHW56" s="21"/>
      <c r="AHX56" s="21"/>
      <c r="AHY56" s="21"/>
      <c r="AHZ56" s="21"/>
      <c r="AIA56" s="21"/>
      <c r="AIB56" s="21"/>
      <c r="AIC56" s="21"/>
      <c r="AID56" s="21"/>
      <c r="AIE56" s="21"/>
      <c r="AIF56" s="21"/>
      <c r="AIG56" s="21"/>
      <c r="AIH56" s="21"/>
      <c r="AII56" s="21"/>
      <c r="AIJ56" s="21"/>
      <c r="AIK56" s="21"/>
      <c r="AIL56" s="21"/>
      <c r="AIM56" s="21"/>
      <c r="AIN56" s="21"/>
      <c r="AIO56" s="21"/>
      <c r="AIP56" s="21"/>
      <c r="AIQ56" s="21"/>
      <c r="AIR56" s="21"/>
      <c r="AIS56" s="21"/>
      <c r="AIT56" s="21"/>
      <c r="AIU56" s="21"/>
      <c r="AIV56" s="21"/>
      <c r="AIW56" s="21"/>
      <c r="AIX56" s="21"/>
      <c r="AIY56" s="21"/>
      <c r="AIZ56" s="21"/>
      <c r="AJA56" s="21"/>
      <c r="AJB56" s="21"/>
      <c r="AJC56" s="21"/>
      <c r="AJD56" s="21"/>
      <c r="AJE56" s="21"/>
      <c r="AJF56" s="21"/>
      <c r="AJG56" s="21"/>
      <c r="AJH56" s="21"/>
      <c r="AJI56" s="21"/>
      <c r="AJJ56" s="21"/>
      <c r="AJK56" s="21"/>
      <c r="AJL56" s="21"/>
      <c r="AJM56" s="21"/>
      <c r="AJN56" s="21"/>
      <c r="AJO56" s="21"/>
      <c r="AJP56" s="21"/>
      <c r="AJQ56" s="21"/>
      <c r="AJR56" s="21"/>
      <c r="AJS56" s="21"/>
      <c r="AJT56" s="21"/>
      <c r="AJU56" s="21"/>
      <c r="AJV56" s="21"/>
      <c r="AJW56" s="21"/>
      <c r="AJX56" s="21"/>
      <c r="AJY56" s="21"/>
      <c r="AJZ56" s="21"/>
      <c r="AKA56" s="21"/>
      <c r="AKB56" s="21"/>
      <c r="AKC56" s="21"/>
      <c r="AKD56" s="21"/>
      <c r="AKE56" s="21"/>
      <c r="AKF56" s="21"/>
      <c r="AKG56" s="21"/>
      <c r="AKH56" s="21"/>
      <c r="AKI56" s="21"/>
      <c r="AKJ56" s="21"/>
      <c r="AKK56" s="21"/>
      <c r="AKL56" s="21"/>
      <c r="AKM56" s="21"/>
      <c r="AKN56" s="21"/>
      <c r="AKO56" s="21"/>
      <c r="AKP56" s="21"/>
      <c r="AKQ56" s="21"/>
      <c r="AKR56" s="21"/>
      <c r="AKS56" s="21"/>
      <c r="AKT56" s="21"/>
      <c r="AKU56" s="21"/>
      <c r="AKV56" s="21"/>
      <c r="AKW56" s="21"/>
      <c r="AKX56" s="21"/>
      <c r="AKY56" s="21"/>
      <c r="AKZ56" s="21"/>
      <c r="ALA56" s="21"/>
      <c r="ALB56" s="21"/>
      <c r="ALC56" s="21"/>
      <c r="ALD56" s="21"/>
      <c r="ALE56" s="21"/>
      <c r="ALF56" s="21"/>
      <c r="ALG56" s="21"/>
      <c r="ALH56" s="21"/>
      <c r="ALI56" s="21"/>
      <c r="ALJ56" s="21"/>
      <c r="ALK56" s="21"/>
      <c r="ALL56" s="21"/>
      <c r="ALM56" s="21"/>
      <c r="ALN56" s="21"/>
      <c r="ALO56" s="21"/>
      <c r="ALP56" s="21"/>
      <c r="ALQ56" s="21"/>
      <c r="ALR56" s="21"/>
      <c r="ALS56" s="21"/>
      <c r="ALT56" s="21"/>
      <c r="ALU56" s="21"/>
      <c r="ALV56" s="21"/>
      <c r="ALW56" s="21"/>
      <c r="ALX56" s="21"/>
      <c r="ALY56" s="21"/>
      <c r="ALZ56" s="21"/>
      <c r="AMA56" s="21"/>
      <c r="AMB56" s="21"/>
      <c r="AMC56" s="21"/>
      <c r="AMD56" s="21"/>
      <c r="AME56" s="21"/>
      <c r="AMF56" s="21"/>
      <c r="AMG56" s="21"/>
      <c r="AMH56" s="21"/>
      <c r="AMI56" s="21"/>
      <c r="AMJ56" s="21"/>
      <c r="AMK56" s="21"/>
    </row>
    <row r="57" spans="1:1025" s="20" customFormat="1" ht="15" x14ac:dyDescent="0.2">
      <c r="A57" s="84">
        <f t="shared" si="4"/>
        <v>15</v>
      </c>
      <c r="B57" s="53"/>
      <c r="C57" s="54"/>
      <c r="D57" s="55"/>
      <c r="E57" s="56" t="str">
        <f t="shared" si="5"/>
        <v/>
      </c>
      <c r="F57" s="85">
        <f>_xlfn.IFNA(VLOOKUP(E57,SVerweis_Legende!$A$11:$B$20,2)*D57,0)</f>
        <v>0</v>
      </c>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47"/>
      <c r="BY57" s="147"/>
      <c r="BZ57" s="147"/>
      <c r="CA57" s="147"/>
      <c r="CB57" s="147"/>
      <c r="CC57" s="147"/>
      <c r="CD57" s="147"/>
      <c r="CE57" s="147"/>
      <c r="CF57" s="147"/>
      <c r="CG57" s="147"/>
      <c r="CH57" s="147"/>
      <c r="CI57" s="147"/>
      <c r="CJ57" s="147"/>
      <c r="CK57" s="147"/>
      <c r="CL57" s="147"/>
      <c r="CM57" s="147"/>
      <c r="CN57" s="147"/>
      <c r="CO57" s="147"/>
      <c r="CP57" s="147"/>
      <c r="CQ57" s="147"/>
      <c r="CR57" s="147"/>
      <c r="CS57" s="147"/>
      <c r="CT57" s="147"/>
      <c r="CU57" s="147"/>
      <c r="CV57" s="147"/>
      <c r="CW57" s="147"/>
      <c r="CX57" s="147"/>
      <c r="CY57" s="147"/>
      <c r="CZ57" s="147"/>
      <c r="DA57" s="147"/>
      <c r="DB57" s="147"/>
      <c r="DC57" s="147"/>
      <c r="DD57" s="147"/>
      <c r="DE57" s="147"/>
      <c r="DF57" s="147"/>
      <c r="DG57" s="147"/>
      <c r="DH57" s="147"/>
      <c r="DI57" s="147"/>
      <c r="DJ57" s="147"/>
      <c r="DK57" s="147"/>
      <c r="DL57" s="147"/>
      <c r="DM57" s="147"/>
      <c r="DN57" s="147"/>
      <c r="DO57" s="147"/>
      <c r="DP57" s="147"/>
      <c r="DQ57" s="147"/>
      <c r="DR57" s="147"/>
      <c r="DS57" s="147"/>
      <c r="DT57" s="147"/>
      <c r="DU57" s="147"/>
      <c r="DV57" s="147"/>
      <c r="DW57" s="147"/>
      <c r="DX57" s="147"/>
      <c r="DY57" s="147"/>
      <c r="DZ57" s="147"/>
      <c r="EA57" s="147"/>
      <c r="EB57" s="147"/>
      <c r="EC57" s="147"/>
      <c r="ED57" s="147"/>
      <c r="EE57" s="147"/>
      <c r="EF57" s="147"/>
      <c r="EG57" s="147"/>
      <c r="EH57" s="147"/>
      <c r="EI57" s="147"/>
      <c r="EJ57" s="147"/>
      <c r="EK57" s="147"/>
      <c r="EL57" s="147"/>
      <c r="EM57" s="147"/>
      <c r="EN57" s="147"/>
      <c r="EO57" s="147"/>
      <c r="EP57" s="147"/>
      <c r="EQ57" s="147"/>
      <c r="ER57" s="147"/>
      <c r="ES57" s="147"/>
      <c r="ET57" s="147"/>
      <c r="EU57" s="147"/>
      <c r="EV57" s="147"/>
      <c r="EW57" s="147"/>
      <c r="EX57" s="147"/>
      <c r="EY57" s="147"/>
      <c r="EZ57" s="147"/>
      <c r="FA57" s="147"/>
      <c r="FB57" s="147"/>
      <c r="FC57" s="147"/>
      <c r="FD57" s="147"/>
      <c r="FE57" s="147"/>
      <c r="FF57" s="147"/>
      <c r="FG57" s="147"/>
      <c r="FH57" s="147"/>
      <c r="FI57" s="147"/>
      <c r="FJ57" s="147"/>
      <c r="FK57" s="147"/>
      <c r="FL57" s="147"/>
      <c r="FM57" s="147"/>
      <c r="FN57" s="147"/>
      <c r="FO57" s="147"/>
      <c r="FP57" s="147"/>
      <c r="FQ57" s="147"/>
      <c r="FR57" s="147"/>
      <c r="FS57" s="147"/>
      <c r="FT57" s="147"/>
      <c r="FU57" s="147"/>
      <c r="FV57" s="147"/>
      <c r="FW57" s="147"/>
      <c r="FX57" s="147"/>
      <c r="FY57" s="147"/>
      <c r="FZ57" s="147"/>
      <c r="GA57" s="147"/>
      <c r="GB57" s="147"/>
      <c r="GC57" s="147"/>
      <c r="GD57" s="147"/>
      <c r="GE57" s="147"/>
      <c r="GF57" s="147"/>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21"/>
      <c r="JP57" s="21"/>
      <c r="JQ57" s="21"/>
      <c r="JR57" s="21"/>
      <c r="JS57" s="21"/>
      <c r="JT57" s="21"/>
      <c r="JU57" s="21"/>
      <c r="JV57" s="21"/>
      <c r="JW57" s="21"/>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c r="MJ57" s="21"/>
      <c r="MK57" s="21"/>
      <c r="ML57" s="21"/>
      <c r="MM57" s="21"/>
      <c r="MN57" s="21"/>
      <c r="MO57" s="21"/>
      <c r="MP57" s="21"/>
      <c r="MQ57" s="21"/>
      <c r="MR57" s="21"/>
      <c r="MS57" s="21"/>
      <c r="MT57" s="21"/>
      <c r="MU57" s="21"/>
      <c r="MV57" s="21"/>
      <c r="MW57" s="21"/>
      <c r="MX57" s="21"/>
      <c r="MY57" s="21"/>
      <c r="MZ57" s="21"/>
      <c r="NA57" s="21"/>
      <c r="NB57" s="21"/>
      <c r="NC57" s="21"/>
      <c r="ND57" s="21"/>
      <c r="NE57" s="21"/>
      <c r="NF57" s="21"/>
      <c r="NG57" s="21"/>
      <c r="NH57" s="21"/>
      <c r="NI57" s="21"/>
      <c r="NJ57" s="21"/>
      <c r="NK57" s="21"/>
      <c r="NL57" s="21"/>
      <c r="NM57" s="21"/>
      <c r="NN57" s="21"/>
      <c r="NO57" s="21"/>
      <c r="NP57" s="21"/>
      <c r="NQ57" s="21"/>
      <c r="NR57" s="21"/>
      <c r="NS57" s="21"/>
      <c r="NT57" s="21"/>
      <c r="NU57" s="21"/>
      <c r="NV57" s="21"/>
      <c r="NW57" s="21"/>
      <c r="NX57" s="21"/>
      <c r="NY57" s="21"/>
      <c r="NZ57" s="21"/>
      <c r="OA57" s="21"/>
      <c r="OB57" s="21"/>
      <c r="OC57" s="21"/>
      <c r="OD57" s="21"/>
      <c r="OE57" s="21"/>
      <c r="OF57" s="21"/>
      <c r="OG57" s="21"/>
      <c r="OH57" s="21"/>
      <c r="OI57" s="21"/>
      <c r="OJ57" s="21"/>
      <c r="OK57" s="21"/>
      <c r="OL57" s="21"/>
      <c r="OM57" s="21"/>
      <c r="ON57" s="21"/>
      <c r="OO57" s="21"/>
      <c r="OP57" s="21"/>
      <c r="OQ57" s="21"/>
      <c r="OR57" s="21"/>
      <c r="OS57" s="21"/>
      <c r="OT57" s="21"/>
      <c r="OU57" s="21"/>
      <c r="OV57" s="21"/>
      <c r="OW57" s="21"/>
      <c r="OX57" s="21"/>
      <c r="OY57" s="21"/>
      <c r="OZ57" s="21"/>
      <c r="PA57" s="21"/>
      <c r="PB57" s="21"/>
      <c r="PC57" s="21"/>
      <c r="PD57" s="21"/>
      <c r="PE57" s="21"/>
      <c r="PF57" s="21"/>
      <c r="PG57" s="21"/>
      <c r="PH57" s="21"/>
      <c r="PI57" s="21"/>
      <c r="PJ57" s="21"/>
      <c r="PK57" s="21"/>
      <c r="PL57" s="21"/>
      <c r="PM57" s="21"/>
      <c r="PN57" s="21"/>
      <c r="PO57" s="21"/>
      <c r="PP57" s="21"/>
      <c r="PQ57" s="21"/>
      <c r="PR57" s="21"/>
      <c r="PS57" s="21"/>
      <c r="PT57" s="21"/>
      <c r="PU57" s="21"/>
      <c r="PV57" s="21"/>
      <c r="PW57" s="21"/>
      <c r="PX57" s="21"/>
      <c r="PY57" s="21"/>
      <c r="PZ57" s="21"/>
      <c r="QA57" s="21"/>
      <c r="QB57" s="21"/>
      <c r="QC57" s="21"/>
      <c r="QD57" s="21"/>
      <c r="QE57" s="21"/>
      <c r="QF57" s="21"/>
      <c r="QG57" s="21"/>
      <c r="QH57" s="21"/>
      <c r="QI57" s="21"/>
      <c r="QJ57" s="21"/>
      <c r="QK57" s="21"/>
      <c r="QL57" s="21"/>
      <c r="QM57" s="21"/>
      <c r="QN57" s="21"/>
      <c r="QO57" s="21"/>
      <c r="QP57" s="21"/>
      <c r="QQ57" s="21"/>
      <c r="QR57" s="21"/>
      <c r="QS57" s="21"/>
      <c r="QT57" s="21"/>
      <c r="QU57" s="21"/>
      <c r="QV57" s="21"/>
      <c r="QW57" s="21"/>
      <c r="QX57" s="21"/>
      <c r="QY57" s="21"/>
      <c r="QZ57" s="21"/>
      <c r="RA57" s="21"/>
      <c r="RB57" s="21"/>
      <c r="RC57" s="21"/>
      <c r="RD57" s="21"/>
      <c r="RE57" s="21"/>
      <c r="RF57" s="21"/>
      <c r="RG57" s="21"/>
      <c r="RH57" s="21"/>
      <c r="RI57" s="21"/>
      <c r="RJ57" s="21"/>
      <c r="RK57" s="21"/>
      <c r="RL57" s="21"/>
      <c r="RM57" s="21"/>
      <c r="RN57" s="21"/>
      <c r="RO57" s="21"/>
      <c r="RP57" s="21"/>
      <c r="RQ57" s="21"/>
      <c r="RR57" s="21"/>
      <c r="RS57" s="21"/>
      <c r="RT57" s="21"/>
      <c r="RU57" s="21"/>
      <c r="RV57" s="21"/>
      <c r="RW57" s="21"/>
      <c r="RX57" s="21"/>
      <c r="RY57" s="21"/>
      <c r="RZ57" s="21"/>
      <c r="SA57" s="21"/>
      <c r="SB57" s="21"/>
      <c r="SC57" s="21"/>
      <c r="SD57" s="21"/>
      <c r="SE57" s="21"/>
      <c r="SF57" s="21"/>
      <c r="SG57" s="21"/>
      <c r="SH57" s="21"/>
      <c r="SI57" s="21"/>
      <c r="SJ57" s="21"/>
      <c r="SK57" s="21"/>
      <c r="SL57" s="21"/>
      <c r="SM57" s="21"/>
      <c r="SN57" s="21"/>
      <c r="SO57" s="21"/>
      <c r="SP57" s="21"/>
      <c r="SQ57" s="21"/>
      <c r="SR57" s="21"/>
      <c r="SS57" s="21"/>
      <c r="ST57" s="21"/>
      <c r="SU57" s="21"/>
      <c r="SV57" s="21"/>
      <c r="SW57" s="21"/>
      <c r="SX57" s="21"/>
      <c r="SY57" s="21"/>
      <c r="SZ57" s="21"/>
      <c r="TA57" s="21"/>
      <c r="TB57" s="21"/>
      <c r="TC57" s="21"/>
      <c r="TD57" s="21"/>
      <c r="TE57" s="21"/>
      <c r="TF57" s="21"/>
      <c r="TG57" s="21"/>
      <c r="TH57" s="21"/>
      <c r="TI57" s="21"/>
      <c r="TJ57" s="21"/>
      <c r="TK57" s="21"/>
      <c r="TL57" s="21"/>
      <c r="TM57" s="21"/>
      <c r="TN57" s="21"/>
      <c r="TO57" s="21"/>
      <c r="TP57" s="21"/>
      <c r="TQ57" s="21"/>
      <c r="TR57" s="21"/>
      <c r="TS57" s="21"/>
      <c r="TT57" s="21"/>
      <c r="TU57" s="21"/>
      <c r="TV57" s="21"/>
      <c r="TW57" s="21"/>
      <c r="TX57" s="21"/>
      <c r="TY57" s="21"/>
      <c r="TZ57" s="21"/>
      <c r="UA57" s="21"/>
      <c r="UB57" s="21"/>
      <c r="UC57" s="21"/>
      <c r="UD57" s="21"/>
      <c r="UE57" s="21"/>
      <c r="UF57" s="21"/>
      <c r="UG57" s="21"/>
      <c r="UH57" s="21"/>
      <c r="UI57" s="21"/>
      <c r="UJ57" s="21"/>
      <c r="UK57" s="21"/>
      <c r="UL57" s="21"/>
      <c r="UM57" s="21"/>
      <c r="UN57" s="21"/>
      <c r="UO57" s="21"/>
      <c r="UP57" s="21"/>
      <c r="UQ57" s="21"/>
      <c r="UR57" s="21"/>
      <c r="US57" s="21"/>
      <c r="UT57" s="21"/>
      <c r="UU57" s="21"/>
      <c r="UV57" s="21"/>
      <c r="UW57" s="21"/>
      <c r="UX57" s="21"/>
      <c r="UY57" s="21"/>
      <c r="UZ57" s="21"/>
      <c r="VA57" s="21"/>
      <c r="VB57" s="21"/>
      <c r="VC57" s="21"/>
      <c r="VD57" s="21"/>
      <c r="VE57" s="21"/>
      <c r="VF57" s="21"/>
      <c r="VG57" s="21"/>
      <c r="VH57" s="21"/>
      <c r="VI57" s="21"/>
      <c r="VJ57" s="21"/>
      <c r="VK57" s="21"/>
      <c r="VL57" s="21"/>
      <c r="VM57" s="21"/>
      <c r="VN57" s="21"/>
      <c r="VO57" s="21"/>
      <c r="VP57" s="21"/>
      <c r="VQ57" s="21"/>
      <c r="VR57" s="21"/>
      <c r="VS57" s="21"/>
      <c r="VT57" s="21"/>
      <c r="VU57" s="21"/>
      <c r="VV57" s="21"/>
      <c r="VW57" s="21"/>
      <c r="VX57" s="21"/>
      <c r="VY57" s="21"/>
      <c r="VZ57" s="21"/>
      <c r="WA57" s="21"/>
      <c r="WB57" s="21"/>
      <c r="WC57" s="21"/>
      <c r="WD57" s="21"/>
      <c r="WE57" s="21"/>
      <c r="WF57" s="21"/>
      <c r="WG57" s="21"/>
      <c r="WH57" s="21"/>
      <c r="WI57" s="21"/>
      <c r="WJ57" s="21"/>
      <c r="WK57" s="21"/>
      <c r="WL57" s="21"/>
      <c r="WM57" s="21"/>
      <c r="WN57" s="21"/>
      <c r="WO57" s="21"/>
      <c r="WP57" s="21"/>
      <c r="WQ57" s="21"/>
      <c r="WR57" s="21"/>
      <c r="WS57" s="21"/>
      <c r="WT57" s="21"/>
      <c r="WU57" s="21"/>
      <c r="WV57" s="21"/>
      <c r="WW57" s="21"/>
      <c r="WX57" s="21"/>
      <c r="WY57" s="21"/>
      <c r="WZ57" s="21"/>
      <c r="XA57" s="21"/>
      <c r="XB57" s="21"/>
      <c r="XC57" s="21"/>
      <c r="XD57" s="21"/>
      <c r="XE57" s="21"/>
      <c r="XF57" s="21"/>
      <c r="XG57" s="21"/>
      <c r="XH57" s="21"/>
      <c r="XI57" s="21"/>
      <c r="XJ57" s="21"/>
      <c r="XK57" s="21"/>
      <c r="XL57" s="21"/>
      <c r="XM57" s="21"/>
      <c r="XN57" s="21"/>
      <c r="XO57" s="21"/>
      <c r="XP57" s="21"/>
      <c r="XQ57" s="21"/>
      <c r="XR57" s="21"/>
      <c r="XS57" s="21"/>
      <c r="XT57" s="21"/>
      <c r="XU57" s="21"/>
      <c r="XV57" s="21"/>
      <c r="XW57" s="21"/>
      <c r="XX57" s="21"/>
      <c r="XY57" s="21"/>
      <c r="XZ57" s="21"/>
      <c r="YA57" s="21"/>
      <c r="YB57" s="21"/>
      <c r="YC57" s="21"/>
      <c r="YD57" s="21"/>
      <c r="YE57" s="21"/>
      <c r="YF57" s="21"/>
      <c r="YG57" s="21"/>
      <c r="YH57" s="21"/>
      <c r="YI57" s="21"/>
      <c r="YJ57" s="21"/>
      <c r="YK57" s="21"/>
      <c r="YL57" s="21"/>
      <c r="YM57" s="21"/>
      <c r="YN57" s="21"/>
      <c r="YO57" s="21"/>
      <c r="YP57" s="21"/>
      <c r="YQ57" s="21"/>
      <c r="YR57" s="21"/>
      <c r="YS57" s="21"/>
      <c r="YT57" s="21"/>
      <c r="YU57" s="21"/>
      <c r="YV57" s="21"/>
      <c r="YW57" s="21"/>
      <c r="YX57" s="21"/>
      <c r="YY57" s="21"/>
      <c r="YZ57" s="21"/>
      <c r="ZA57" s="21"/>
      <c r="ZB57" s="21"/>
      <c r="ZC57" s="21"/>
      <c r="ZD57" s="21"/>
      <c r="ZE57" s="21"/>
      <c r="ZF57" s="21"/>
      <c r="ZG57" s="21"/>
      <c r="ZH57" s="21"/>
      <c r="ZI57" s="21"/>
      <c r="ZJ57" s="21"/>
      <c r="ZK57" s="21"/>
      <c r="ZL57" s="21"/>
      <c r="ZM57" s="21"/>
      <c r="ZN57" s="21"/>
      <c r="ZO57" s="21"/>
      <c r="ZP57" s="21"/>
      <c r="ZQ57" s="21"/>
      <c r="ZR57" s="21"/>
      <c r="ZS57" s="21"/>
      <c r="ZT57" s="21"/>
      <c r="ZU57" s="21"/>
      <c r="ZV57" s="21"/>
      <c r="ZW57" s="21"/>
      <c r="ZX57" s="21"/>
      <c r="ZY57" s="21"/>
      <c r="ZZ57" s="21"/>
      <c r="AAA57" s="21"/>
      <c r="AAB57" s="21"/>
      <c r="AAC57" s="21"/>
      <c r="AAD57" s="21"/>
      <c r="AAE57" s="21"/>
      <c r="AAF57" s="21"/>
      <c r="AAG57" s="21"/>
      <c r="AAH57" s="21"/>
      <c r="AAI57" s="21"/>
      <c r="AAJ57" s="21"/>
      <c r="AAK57" s="21"/>
      <c r="AAL57" s="21"/>
      <c r="AAM57" s="21"/>
      <c r="AAN57" s="21"/>
      <c r="AAO57" s="21"/>
      <c r="AAP57" s="21"/>
      <c r="AAQ57" s="21"/>
      <c r="AAR57" s="21"/>
      <c r="AAS57" s="21"/>
      <c r="AAT57" s="21"/>
      <c r="AAU57" s="21"/>
      <c r="AAV57" s="21"/>
      <c r="AAW57" s="21"/>
      <c r="AAX57" s="21"/>
      <c r="AAY57" s="21"/>
      <c r="AAZ57" s="21"/>
      <c r="ABA57" s="21"/>
      <c r="ABB57" s="21"/>
      <c r="ABC57" s="21"/>
      <c r="ABD57" s="21"/>
      <c r="ABE57" s="21"/>
      <c r="ABF57" s="21"/>
      <c r="ABG57" s="21"/>
      <c r="ABH57" s="21"/>
      <c r="ABI57" s="21"/>
      <c r="ABJ57" s="21"/>
      <c r="ABK57" s="21"/>
      <c r="ABL57" s="21"/>
      <c r="ABM57" s="21"/>
      <c r="ABN57" s="21"/>
      <c r="ABO57" s="21"/>
      <c r="ABP57" s="21"/>
      <c r="ABQ57" s="21"/>
      <c r="ABR57" s="21"/>
      <c r="ABS57" s="21"/>
      <c r="ABT57" s="21"/>
      <c r="ABU57" s="21"/>
      <c r="ABV57" s="21"/>
      <c r="ABW57" s="21"/>
      <c r="ABX57" s="21"/>
      <c r="ABY57" s="21"/>
      <c r="ABZ57" s="21"/>
      <c r="ACA57" s="21"/>
      <c r="ACB57" s="21"/>
      <c r="ACC57" s="21"/>
      <c r="ACD57" s="21"/>
      <c r="ACE57" s="21"/>
      <c r="ACF57" s="21"/>
      <c r="ACG57" s="21"/>
      <c r="ACH57" s="21"/>
      <c r="ACI57" s="21"/>
      <c r="ACJ57" s="21"/>
      <c r="ACK57" s="21"/>
      <c r="ACL57" s="21"/>
      <c r="ACM57" s="21"/>
      <c r="ACN57" s="21"/>
      <c r="ACO57" s="21"/>
      <c r="ACP57" s="21"/>
      <c r="ACQ57" s="21"/>
      <c r="ACR57" s="21"/>
      <c r="ACS57" s="21"/>
      <c r="ACT57" s="21"/>
      <c r="ACU57" s="21"/>
      <c r="ACV57" s="21"/>
      <c r="ACW57" s="21"/>
      <c r="ACX57" s="21"/>
      <c r="ACY57" s="21"/>
      <c r="ACZ57" s="21"/>
      <c r="ADA57" s="21"/>
      <c r="ADB57" s="21"/>
      <c r="ADC57" s="21"/>
      <c r="ADD57" s="21"/>
      <c r="ADE57" s="21"/>
      <c r="ADF57" s="21"/>
      <c r="ADG57" s="21"/>
      <c r="ADH57" s="21"/>
      <c r="ADI57" s="21"/>
      <c r="ADJ57" s="21"/>
      <c r="ADK57" s="21"/>
      <c r="ADL57" s="21"/>
      <c r="ADM57" s="21"/>
      <c r="ADN57" s="21"/>
      <c r="ADO57" s="21"/>
      <c r="ADP57" s="21"/>
      <c r="ADQ57" s="21"/>
      <c r="ADR57" s="21"/>
      <c r="ADS57" s="21"/>
      <c r="ADT57" s="21"/>
      <c r="ADU57" s="21"/>
      <c r="ADV57" s="21"/>
      <c r="ADW57" s="21"/>
      <c r="ADX57" s="21"/>
      <c r="ADY57" s="21"/>
      <c r="ADZ57" s="21"/>
      <c r="AEA57" s="21"/>
      <c r="AEB57" s="21"/>
      <c r="AEC57" s="21"/>
      <c r="AED57" s="21"/>
      <c r="AEE57" s="21"/>
      <c r="AEF57" s="21"/>
      <c r="AEG57" s="21"/>
      <c r="AEH57" s="21"/>
      <c r="AEI57" s="21"/>
      <c r="AEJ57" s="21"/>
      <c r="AEK57" s="21"/>
      <c r="AEL57" s="21"/>
      <c r="AEM57" s="21"/>
      <c r="AEN57" s="21"/>
      <c r="AEO57" s="21"/>
      <c r="AEP57" s="21"/>
      <c r="AEQ57" s="21"/>
      <c r="AER57" s="21"/>
      <c r="AES57" s="21"/>
      <c r="AET57" s="21"/>
      <c r="AEU57" s="21"/>
      <c r="AEV57" s="21"/>
      <c r="AEW57" s="21"/>
      <c r="AEX57" s="21"/>
      <c r="AEY57" s="21"/>
      <c r="AEZ57" s="21"/>
      <c r="AFA57" s="21"/>
      <c r="AFB57" s="21"/>
      <c r="AFC57" s="21"/>
      <c r="AFD57" s="21"/>
      <c r="AFE57" s="21"/>
      <c r="AFF57" s="21"/>
      <c r="AFG57" s="21"/>
      <c r="AFH57" s="21"/>
      <c r="AFI57" s="21"/>
      <c r="AFJ57" s="21"/>
      <c r="AFK57" s="21"/>
      <c r="AFL57" s="21"/>
      <c r="AFM57" s="21"/>
      <c r="AFN57" s="21"/>
      <c r="AFO57" s="21"/>
      <c r="AFP57" s="21"/>
      <c r="AFQ57" s="21"/>
      <c r="AFR57" s="21"/>
      <c r="AFS57" s="21"/>
      <c r="AFT57" s="21"/>
      <c r="AFU57" s="21"/>
      <c r="AFV57" s="21"/>
      <c r="AFW57" s="21"/>
      <c r="AFX57" s="21"/>
      <c r="AFY57" s="21"/>
      <c r="AFZ57" s="21"/>
      <c r="AGA57" s="21"/>
      <c r="AGB57" s="21"/>
      <c r="AGC57" s="21"/>
      <c r="AGD57" s="21"/>
      <c r="AGE57" s="21"/>
      <c r="AGF57" s="21"/>
      <c r="AGG57" s="21"/>
      <c r="AGH57" s="21"/>
      <c r="AGI57" s="21"/>
      <c r="AGJ57" s="21"/>
      <c r="AGK57" s="21"/>
      <c r="AGL57" s="21"/>
      <c r="AGM57" s="21"/>
      <c r="AGN57" s="21"/>
      <c r="AGO57" s="21"/>
      <c r="AGP57" s="21"/>
      <c r="AGQ57" s="21"/>
      <c r="AGR57" s="21"/>
      <c r="AGS57" s="21"/>
      <c r="AGT57" s="21"/>
      <c r="AGU57" s="21"/>
      <c r="AGV57" s="21"/>
      <c r="AGW57" s="21"/>
      <c r="AGX57" s="21"/>
      <c r="AGY57" s="21"/>
      <c r="AGZ57" s="21"/>
      <c r="AHA57" s="21"/>
      <c r="AHB57" s="21"/>
      <c r="AHC57" s="21"/>
      <c r="AHD57" s="21"/>
      <c r="AHE57" s="21"/>
      <c r="AHF57" s="21"/>
      <c r="AHG57" s="21"/>
      <c r="AHH57" s="21"/>
      <c r="AHI57" s="21"/>
      <c r="AHJ57" s="21"/>
      <c r="AHK57" s="21"/>
      <c r="AHL57" s="21"/>
      <c r="AHM57" s="21"/>
      <c r="AHN57" s="21"/>
      <c r="AHO57" s="21"/>
      <c r="AHP57" s="21"/>
      <c r="AHQ57" s="21"/>
      <c r="AHR57" s="21"/>
      <c r="AHS57" s="21"/>
      <c r="AHT57" s="21"/>
      <c r="AHU57" s="21"/>
      <c r="AHV57" s="21"/>
      <c r="AHW57" s="21"/>
      <c r="AHX57" s="21"/>
      <c r="AHY57" s="21"/>
      <c r="AHZ57" s="21"/>
      <c r="AIA57" s="21"/>
      <c r="AIB57" s="21"/>
      <c r="AIC57" s="21"/>
      <c r="AID57" s="21"/>
      <c r="AIE57" s="21"/>
      <c r="AIF57" s="21"/>
      <c r="AIG57" s="21"/>
      <c r="AIH57" s="21"/>
      <c r="AII57" s="21"/>
      <c r="AIJ57" s="21"/>
      <c r="AIK57" s="21"/>
      <c r="AIL57" s="21"/>
      <c r="AIM57" s="21"/>
      <c r="AIN57" s="21"/>
      <c r="AIO57" s="21"/>
      <c r="AIP57" s="21"/>
      <c r="AIQ57" s="21"/>
      <c r="AIR57" s="21"/>
      <c r="AIS57" s="21"/>
      <c r="AIT57" s="21"/>
      <c r="AIU57" s="21"/>
      <c r="AIV57" s="21"/>
      <c r="AIW57" s="21"/>
      <c r="AIX57" s="21"/>
      <c r="AIY57" s="21"/>
      <c r="AIZ57" s="21"/>
      <c r="AJA57" s="21"/>
      <c r="AJB57" s="21"/>
      <c r="AJC57" s="21"/>
      <c r="AJD57" s="21"/>
      <c r="AJE57" s="21"/>
      <c r="AJF57" s="21"/>
      <c r="AJG57" s="21"/>
      <c r="AJH57" s="21"/>
      <c r="AJI57" s="21"/>
      <c r="AJJ57" s="21"/>
      <c r="AJK57" s="21"/>
      <c r="AJL57" s="21"/>
      <c r="AJM57" s="21"/>
      <c r="AJN57" s="21"/>
      <c r="AJO57" s="21"/>
      <c r="AJP57" s="21"/>
      <c r="AJQ57" s="21"/>
      <c r="AJR57" s="21"/>
      <c r="AJS57" s="21"/>
      <c r="AJT57" s="21"/>
      <c r="AJU57" s="21"/>
      <c r="AJV57" s="21"/>
      <c r="AJW57" s="21"/>
      <c r="AJX57" s="21"/>
      <c r="AJY57" s="21"/>
      <c r="AJZ57" s="21"/>
      <c r="AKA57" s="21"/>
      <c r="AKB57" s="21"/>
      <c r="AKC57" s="21"/>
      <c r="AKD57" s="21"/>
      <c r="AKE57" s="21"/>
      <c r="AKF57" s="21"/>
      <c r="AKG57" s="21"/>
      <c r="AKH57" s="21"/>
      <c r="AKI57" s="21"/>
      <c r="AKJ57" s="21"/>
      <c r="AKK57" s="21"/>
      <c r="AKL57" s="21"/>
      <c r="AKM57" s="21"/>
      <c r="AKN57" s="21"/>
      <c r="AKO57" s="21"/>
      <c r="AKP57" s="21"/>
      <c r="AKQ57" s="21"/>
      <c r="AKR57" s="21"/>
      <c r="AKS57" s="21"/>
      <c r="AKT57" s="21"/>
      <c r="AKU57" s="21"/>
      <c r="AKV57" s="21"/>
      <c r="AKW57" s="21"/>
      <c r="AKX57" s="21"/>
      <c r="AKY57" s="21"/>
      <c r="AKZ57" s="21"/>
      <c r="ALA57" s="21"/>
      <c r="ALB57" s="21"/>
      <c r="ALC57" s="21"/>
      <c r="ALD57" s="21"/>
      <c r="ALE57" s="21"/>
      <c r="ALF57" s="21"/>
      <c r="ALG57" s="21"/>
      <c r="ALH57" s="21"/>
      <c r="ALI57" s="21"/>
      <c r="ALJ57" s="21"/>
      <c r="ALK57" s="21"/>
      <c r="ALL57" s="21"/>
      <c r="ALM57" s="21"/>
      <c r="ALN57" s="21"/>
      <c r="ALO57" s="21"/>
      <c r="ALP57" s="21"/>
      <c r="ALQ57" s="21"/>
      <c r="ALR57" s="21"/>
      <c r="ALS57" s="21"/>
      <c r="ALT57" s="21"/>
      <c r="ALU57" s="21"/>
      <c r="ALV57" s="21"/>
      <c r="ALW57" s="21"/>
      <c r="ALX57" s="21"/>
      <c r="ALY57" s="21"/>
      <c r="ALZ57" s="21"/>
      <c r="AMA57" s="21"/>
      <c r="AMB57" s="21"/>
      <c r="AMC57" s="21"/>
      <c r="AMD57" s="21"/>
      <c r="AME57" s="21"/>
      <c r="AMF57" s="21"/>
      <c r="AMG57" s="21"/>
      <c r="AMH57" s="21"/>
      <c r="AMI57" s="21"/>
      <c r="AMJ57" s="21"/>
      <c r="AMK57" s="21"/>
    </row>
    <row r="58" spans="1:1025" ht="9" customHeight="1" x14ac:dyDescent="0.2">
      <c r="A58" s="86"/>
      <c r="B58" s="67"/>
      <c r="C58" s="67"/>
      <c r="D58" s="67"/>
      <c r="E58" s="67"/>
      <c r="F58" s="8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47"/>
      <c r="BO58" s="147"/>
      <c r="BP58" s="147"/>
      <c r="BQ58" s="147"/>
      <c r="BR58" s="147"/>
      <c r="BS58" s="147"/>
      <c r="BT58" s="147"/>
      <c r="BU58" s="147"/>
      <c r="BV58" s="147"/>
      <c r="BW58" s="147"/>
      <c r="BX58" s="147"/>
      <c r="BY58" s="147"/>
      <c r="BZ58" s="147"/>
      <c r="CA58" s="147"/>
      <c r="CB58" s="147"/>
      <c r="CC58" s="147"/>
      <c r="CD58" s="147"/>
      <c r="CE58" s="147"/>
      <c r="CF58" s="147"/>
      <c r="CG58" s="147"/>
      <c r="CH58" s="147"/>
      <c r="CI58" s="147"/>
      <c r="CJ58" s="147"/>
      <c r="CK58" s="147"/>
      <c r="CL58" s="147"/>
      <c r="CM58" s="147"/>
      <c r="CN58" s="147"/>
      <c r="CO58" s="147"/>
      <c r="CP58" s="147"/>
      <c r="CQ58" s="147"/>
      <c r="CR58" s="147"/>
      <c r="CS58" s="147"/>
      <c r="CT58" s="147"/>
      <c r="CU58" s="147"/>
      <c r="CV58" s="147"/>
      <c r="CW58" s="147"/>
      <c r="CX58" s="147"/>
      <c r="CY58" s="147"/>
      <c r="CZ58" s="147"/>
      <c r="DA58" s="147"/>
      <c r="DB58" s="147"/>
      <c r="DC58" s="147"/>
      <c r="DD58" s="147"/>
      <c r="DE58" s="147"/>
      <c r="DF58" s="147"/>
      <c r="DG58" s="147"/>
      <c r="DH58" s="147"/>
      <c r="DI58" s="147"/>
      <c r="DJ58" s="147"/>
      <c r="DK58" s="147"/>
      <c r="DL58" s="147"/>
      <c r="DM58" s="147"/>
      <c r="DN58" s="147"/>
      <c r="DO58" s="147"/>
      <c r="DP58" s="147"/>
      <c r="DQ58" s="147"/>
      <c r="DR58" s="147"/>
      <c r="DS58" s="147"/>
      <c r="DT58" s="147"/>
      <c r="DU58" s="147"/>
      <c r="DV58" s="147"/>
      <c r="DW58" s="147"/>
      <c r="DX58" s="147"/>
      <c r="DY58" s="147"/>
      <c r="DZ58" s="147"/>
      <c r="EA58" s="147"/>
      <c r="EB58" s="147"/>
      <c r="EC58" s="147"/>
      <c r="ED58" s="147"/>
      <c r="EE58" s="147"/>
      <c r="EF58" s="147"/>
      <c r="EG58" s="147"/>
      <c r="EH58" s="147"/>
      <c r="EI58" s="147"/>
      <c r="EJ58" s="147"/>
      <c r="EK58" s="147"/>
      <c r="EL58" s="147"/>
      <c r="EM58" s="147"/>
      <c r="EN58" s="147"/>
      <c r="EO58" s="147"/>
      <c r="EP58" s="147"/>
      <c r="EQ58" s="147"/>
      <c r="ER58" s="147"/>
      <c r="ES58" s="147"/>
      <c r="ET58" s="147"/>
      <c r="EU58" s="147"/>
      <c r="EV58" s="147"/>
      <c r="EW58" s="147"/>
      <c r="EX58" s="147"/>
      <c r="EY58" s="147"/>
      <c r="EZ58" s="147"/>
      <c r="FA58" s="147"/>
      <c r="FB58" s="147"/>
      <c r="FC58" s="147"/>
      <c r="FD58" s="147"/>
      <c r="FE58" s="147"/>
      <c r="FF58" s="147"/>
      <c r="FG58" s="147"/>
      <c r="FH58" s="147"/>
      <c r="FI58" s="147"/>
      <c r="FJ58" s="147"/>
      <c r="FK58" s="147"/>
      <c r="FL58" s="147"/>
      <c r="FM58" s="147"/>
      <c r="FN58" s="147"/>
      <c r="FO58" s="147"/>
      <c r="FP58" s="147"/>
      <c r="FQ58" s="147"/>
      <c r="FR58" s="147"/>
      <c r="FS58" s="147"/>
      <c r="FT58" s="147"/>
      <c r="FU58" s="147"/>
      <c r="FV58" s="147"/>
      <c r="FW58" s="147"/>
      <c r="FX58" s="147"/>
      <c r="FY58" s="147"/>
      <c r="FZ58" s="147"/>
      <c r="GA58" s="147"/>
      <c r="GB58" s="147"/>
      <c r="GC58" s="147"/>
      <c r="GD58" s="147"/>
      <c r="GE58" s="147"/>
      <c r="GF58" s="147"/>
    </row>
    <row r="59" spans="1:1025" ht="38.25" customHeight="1" x14ac:dyDescent="0.2">
      <c r="A59" s="88"/>
      <c r="B59" s="238" t="s">
        <v>57</v>
      </c>
      <c r="C59" s="239" t="s">
        <v>134</v>
      </c>
      <c r="D59" s="239" t="s">
        <v>58</v>
      </c>
      <c r="E59" s="239" t="s">
        <v>59</v>
      </c>
      <c r="F59" s="244" t="s">
        <v>60</v>
      </c>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J59" s="147"/>
      <c r="BK59" s="147"/>
      <c r="BL59" s="147"/>
      <c r="BM59" s="147"/>
      <c r="BN59" s="147"/>
      <c r="BO59" s="147"/>
      <c r="BP59" s="147"/>
      <c r="BQ59" s="147"/>
      <c r="BR59" s="147"/>
      <c r="BS59" s="147"/>
      <c r="BT59" s="147"/>
      <c r="BU59" s="147"/>
      <c r="BV59" s="147"/>
      <c r="BW59" s="147"/>
      <c r="BX59" s="147"/>
      <c r="BY59" s="147"/>
      <c r="BZ59" s="147"/>
      <c r="CA59" s="147"/>
      <c r="CB59" s="147"/>
      <c r="CC59" s="147"/>
      <c r="CD59" s="147"/>
      <c r="CE59" s="147"/>
      <c r="CF59" s="147"/>
      <c r="CG59" s="147"/>
      <c r="CH59" s="147"/>
      <c r="CI59" s="147"/>
      <c r="CJ59" s="147"/>
      <c r="CK59" s="147"/>
      <c r="CL59" s="147"/>
      <c r="CM59" s="147"/>
      <c r="CN59" s="147"/>
      <c r="CO59" s="147"/>
      <c r="CP59" s="147"/>
      <c r="CQ59" s="147"/>
      <c r="CR59" s="147"/>
      <c r="CS59" s="147"/>
      <c r="CT59" s="147"/>
      <c r="CU59" s="147"/>
      <c r="CV59" s="147"/>
      <c r="CW59" s="147"/>
      <c r="CX59" s="147"/>
      <c r="CY59" s="147"/>
      <c r="CZ59" s="147"/>
      <c r="DA59" s="147"/>
      <c r="DB59" s="147"/>
      <c r="DC59" s="147"/>
      <c r="DD59" s="147"/>
      <c r="DE59" s="147"/>
      <c r="DF59" s="147"/>
      <c r="DG59" s="147"/>
      <c r="DH59" s="147"/>
      <c r="DI59" s="147"/>
      <c r="DJ59" s="147"/>
      <c r="DK59" s="147"/>
      <c r="DL59" s="147"/>
      <c r="DM59" s="147"/>
      <c r="DN59" s="147"/>
      <c r="DO59" s="147"/>
      <c r="DP59" s="147"/>
      <c r="DQ59" s="147"/>
      <c r="DR59" s="147"/>
      <c r="DS59" s="147"/>
      <c r="DT59" s="147"/>
      <c r="DU59" s="147"/>
      <c r="DV59" s="147"/>
      <c r="DW59" s="147"/>
      <c r="DX59" s="147"/>
      <c r="DY59" s="147"/>
      <c r="DZ59" s="147"/>
      <c r="EA59" s="147"/>
      <c r="EB59" s="147"/>
      <c r="EC59" s="147"/>
      <c r="ED59" s="147"/>
      <c r="EE59" s="147"/>
      <c r="EF59" s="147"/>
      <c r="EG59" s="147"/>
      <c r="EH59" s="147"/>
      <c r="EI59" s="147"/>
      <c r="EJ59" s="147"/>
      <c r="EK59" s="147"/>
      <c r="EL59" s="147"/>
      <c r="EM59" s="147"/>
      <c r="EN59" s="147"/>
      <c r="EO59" s="147"/>
      <c r="EP59" s="147"/>
      <c r="EQ59" s="147"/>
      <c r="ER59" s="147"/>
      <c r="ES59" s="147"/>
      <c r="ET59" s="147"/>
      <c r="EU59" s="147"/>
      <c r="EV59" s="147"/>
      <c r="EW59" s="147"/>
      <c r="EX59" s="147"/>
      <c r="EY59" s="147"/>
      <c r="EZ59" s="147"/>
      <c r="FA59" s="147"/>
      <c r="FB59" s="147"/>
      <c r="FC59" s="147"/>
      <c r="FD59" s="147"/>
      <c r="FE59" s="147"/>
      <c r="FF59" s="147"/>
      <c r="FG59" s="147"/>
      <c r="FH59" s="147"/>
      <c r="FI59" s="147"/>
      <c r="FJ59" s="147"/>
      <c r="FK59" s="147"/>
      <c r="FL59" s="147"/>
      <c r="FM59" s="147"/>
      <c r="FN59" s="147"/>
      <c r="FO59" s="147"/>
      <c r="FP59" s="147"/>
      <c r="FQ59" s="147"/>
      <c r="FR59" s="147"/>
      <c r="FS59" s="147"/>
      <c r="FT59" s="147"/>
      <c r="FU59" s="147"/>
      <c r="FV59" s="147"/>
      <c r="FW59" s="147"/>
      <c r="FX59" s="147"/>
      <c r="FY59" s="147"/>
      <c r="FZ59" s="147"/>
      <c r="GA59" s="147"/>
      <c r="GB59" s="147"/>
      <c r="GC59" s="147"/>
      <c r="GD59" s="147"/>
      <c r="GE59" s="147"/>
      <c r="GF59" s="147"/>
    </row>
    <row r="60" spans="1:1025" ht="25.5" customHeight="1" x14ac:dyDescent="0.2">
      <c r="A60" s="89"/>
      <c r="B60" s="238"/>
      <c r="C60" s="239"/>
      <c r="D60" s="239"/>
      <c r="E60" s="239"/>
      <c r="F60" s="243"/>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7"/>
      <c r="CC60" s="147"/>
      <c r="CD60" s="147"/>
      <c r="CE60" s="147"/>
      <c r="CF60" s="147"/>
      <c r="CG60" s="147"/>
      <c r="CH60" s="147"/>
      <c r="CI60" s="147"/>
      <c r="CJ60" s="147"/>
      <c r="CK60" s="147"/>
      <c r="CL60" s="147"/>
      <c r="CM60" s="147"/>
      <c r="CN60" s="147"/>
      <c r="CO60" s="147"/>
      <c r="CP60" s="147"/>
      <c r="CQ60" s="147"/>
      <c r="CR60" s="147"/>
      <c r="CS60" s="147"/>
      <c r="CT60" s="147"/>
      <c r="CU60" s="147"/>
      <c r="CV60" s="147"/>
      <c r="CW60" s="147"/>
      <c r="CX60" s="147"/>
      <c r="CY60" s="147"/>
      <c r="CZ60" s="147"/>
      <c r="DA60" s="147"/>
      <c r="DB60" s="147"/>
      <c r="DC60" s="147"/>
      <c r="DD60" s="147"/>
      <c r="DE60" s="147"/>
      <c r="DF60" s="147"/>
      <c r="DG60" s="147"/>
      <c r="DH60" s="147"/>
      <c r="DI60" s="147"/>
      <c r="DJ60" s="147"/>
      <c r="DK60" s="147"/>
      <c r="DL60" s="147"/>
      <c r="DM60" s="147"/>
      <c r="DN60" s="147"/>
      <c r="DO60" s="147"/>
      <c r="DP60" s="147"/>
      <c r="DQ60" s="147"/>
      <c r="DR60" s="147"/>
      <c r="DS60" s="147"/>
      <c r="DT60" s="147"/>
      <c r="DU60" s="147"/>
      <c r="DV60" s="147"/>
      <c r="DW60" s="147"/>
      <c r="DX60" s="147"/>
      <c r="DY60" s="147"/>
      <c r="DZ60" s="147"/>
      <c r="EA60" s="147"/>
      <c r="EB60" s="147"/>
      <c r="EC60" s="147"/>
      <c r="ED60" s="147"/>
      <c r="EE60" s="147"/>
      <c r="EF60" s="147"/>
      <c r="EG60" s="147"/>
      <c r="EH60" s="147"/>
      <c r="EI60" s="147"/>
      <c r="EJ60" s="147"/>
      <c r="EK60" s="147"/>
      <c r="EL60" s="147"/>
      <c r="EM60" s="147"/>
      <c r="EN60" s="147"/>
      <c r="EO60" s="147"/>
      <c r="EP60" s="147"/>
      <c r="EQ60" s="147"/>
      <c r="ER60" s="147"/>
      <c r="ES60" s="147"/>
      <c r="ET60" s="147"/>
      <c r="EU60" s="147"/>
      <c r="EV60" s="147"/>
      <c r="EW60" s="147"/>
      <c r="EX60" s="147"/>
      <c r="EY60" s="147"/>
      <c r="EZ60" s="147"/>
      <c r="FA60" s="147"/>
      <c r="FB60" s="147"/>
      <c r="FC60" s="147"/>
      <c r="FD60" s="147"/>
      <c r="FE60" s="147"/>
      <c r="FF60" s="147"/>
      <c r="FG60" s="147"/>
      <c r="FH60" s="147"/>
      <c r="FI60" s="147"/>
      <c r="FJ60" s="147"/>
      <c r="FK60" s="147"/>
      <c r="FL60" s="147"/>
      <c r="FM60" s="147"/>
      <c r="FN60" s="147"/>
      <c r="FO60" s="147"/>
      <c r="FP60" s="147"/>
      <c r="FQ60" s="147"/>
      <c r="FR60" s="147"/>
      <c r="FS60" s="147"/>
      <c r="FT60" s="147"/>
      <c r="FU60" s="147"/>
      <c r="FV60" s="147"/>
      <c r="FW60" s="147"/>
      <c r="FX60" s="147"/>
      <c r="FY60" s="147"/>
      <c r="FZ60" s="147"/>
      <c r="GA60" s="147"/>
      <c r="GB60" s="147"/>
      <c r="GC60" s="147"/>
      <c r="GD60" s="147"/>
      <c r="GE60" s="147"/>
      <c r="GF60" s="147"/>
    </row>
    <row r="61" spans="1:1025" ht="15.75" customHeight="1" x14ac:dyDescent="0.2">
      <c r="A61" s="241" t="s">
        <v>135</v>
      </c>
      <c r="B61" s="242"/>
      <c r="C61" s="242"/>
      <c r="D61" s="242"/>
      <c r="E61" s="242"/>
      <c r="F61" s="243"/>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c r="CF61" s="147"/>
      <c r="CG61" s="147"/>
      <c r="CH61" s="147"/>
      <c r="CI61" s="147"/>
      <c r="CJ61" s="147"/>
      <c r="CK61" s="147"/>
      <c r="CL61" s="147"/>
      <c r="CM61" s="147"/>
      <c r="CN61" s="147"/>
      <c r="CO61" s="147"/>
      <c r="CP61" s="147"/>
      <c r="CQ61" s="147"/>
      <c r="CR61" s="147"/>
      <c r="CS61" s="147"/>
      <c r="CT61" s="147"/>
      <c r="CU61" s="147"/>
      <c r="CV61" s="147"/>
      <c r="CW61" s="147"/>
      <c r="CX61" s="147"/>
      <c r="CY61" s="147"/>
      <c r="CZ61" s="147"/>
      <c r="DA61" s="147"/>
      <c r="DB61" s="147"/>
      <c r="DC61" s="147"/>
      <c r="DD61" s="147"/>
      <c r="DE61" s="147"/>
      <c r="DF61" s="147"/>
      <c r="DG61" s="147"/>
      <c r="DH61" s="147"/>
      <c r="DI61" s="147"/>
      <c r="DJ61" s="147"/>
      <c r="DK61" s="147"/>
      <c r="DL61" s="147"/>
      <c r="DM61" s="147"/>
      <c r="DN61" s="147"/>
      <c r="DO61" s="147"/>
      <c r="DP61" s="147"/>
      <c r="DQ61" s="147"/>
      <c r="DR61" s="147"/>
      <c r="DS61" s="147"/>
      <c r="DT61" s="147"/>
      <c r="DU61" s="147"/>
      <c r="DV61" s="147"/>
      <c r="DW61" s="147"/>
      <c r="DX61" s="147"/>
      <c r="DY61" s="147"/>
      <c r="DZ61" s="147"/>
      <c r="EA61" s="147"/>
      <c r="EB61" s="147"/>
      <c r="EC61" s="147"/>
      <c r="ED61" s="147"/>
      <c r="EE61" s="147"/>
      <c r="EF61" s="147"/>
      <c r="EG61" s="147"/>
      <c r="EH61" s="147"/>
      <c r="EI61" s="147"/>
      <c r="EJ61" s="147"/>
      <c r="EK61" s="147"/>
      <c r="EL61" s="147"/>
      <c r="EM61" s="147"/>
      <c r="EN61" s="147"/>
      <c r="EO61" s="147"/>
      <c r="EP61" s="147"/>
      <c r="EQ61" s="147"/>
      <c r="ER61" s="147"/>
      <c r="ES61" s="147"/>
      <c r="ET61" s="147"/>
      <c r="EU61" s="147"/>
      <c r="EV61" s="147"/>
      <c r="EW61" s="147"/>
      <c r="EX61" s="147"/>
      <c r="EY61" s="147"/>
      <c r="EZ61" s="147"/>
      <c r="FA61" s="147"/>
      <c r="FB61" s="147"/>
      <c r="FC61" s="147"/>
      <c r="FD61" s="147"/>
      <c r="FE61" s="147"/>
      <c r="FF61" s="147"/>
      <c r="FG61" s="147"/>
      <c r="FH61" s="147"/>
      <c r="FI61" s="147"/>
      <c r="FJ61" s="147"/>
      <c r="FK61" s="147"/>
      <c r="FL61" s="147"/>
      <c r="FM61" s="147"/>
      <c r="FN61" s="147"/>
      <c r="FO61" s="147"/>
      <c r="FP61" s="147"/>
      <c r="FQ61" s="147"/>
      <c r="FR61" s="147"/>
      <c r="FS61" s="147"/>
      <c r="FT61" s="147"/>
      <c r="FU61" s="147"/>
      <c r="FV61" s="147"/>
      <c r="FW61" s="147"/>
      <c r="FX61" s="147"/>
      <c r="FY61" s="147"/>
      <c r="FZ61" s="147"/>
      <c r="GA61" s="147"/>
      <c r="GB61" s="147"/>
      <c r="GC61" s="147"/>
      <c r="GD61" s="147"/>
      <c r="GE61" s="147"/>
      <c r="GF61" s="147"/>
    </row>
    <row r="62" spans="1:1025" ht="15" x14ac:dyDescent="0.2">
      <c r="A62" s="84">
        <v>1</v>
      </c>
      <c r="B62" s="53"/>
      <c r="C62" s="54"/>
      <c r="D62" s="55"/>
      <c r="E62" s="56" t="str">
        <f t="shared" ref="E62:E71" si="6">IF(C62="","",ROUNDUP(($C$9-C62)/365,0))</f>
        <v/>
      </c>
      <c r="F62" s="85">
        <f>_xlfn.IFNA(VLOOKUP(E62,SVerweis_Legende!$A$24:$B$33,2)*D62,0)</f>
        <v>0</v>
      </c>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c r="CF62" s="147"/>
      <c r="CG62" s="147"/>
      <c r="CH62" s="147"/>
      <c r="CI62" s="147"/>
      <c r="CJ62" s="147"/>
      <c r="CK62" s="147"/>
      <c r="CL62" s="147"/>
      <c r="CM62" s="147"/>
      <c r="CN62" s="147"/>
      <c r="CO62" s="147"/>
      <c r="CP62" s="147"/>
      <c r="CQ62" s="147"/>
      <c r="CR62" s="147"/>
      <c r="CS62" s="147"/>
      <c r="CT62" s="147"/>
      <c r="CU62" s="147"/>
      <c r="CV62" s="147"/>
      <c r="CW62" s="147"/>
      <c r="CX62" s="147"/>
      <c r="CY62" s="147"/>
      <c r="CZ62" s="147"/>
      <c r="DA62" s="147"/>
      <c r="DB62" s="147"/>
      <c r="DC62" s="147"/>
      <c r="DD62" s="147"/>
      <c r="DE62" s="147"/>
      <c r="DF62" s="147"/>
      <c r="DG62" s="147"/>
      <c r="DH62" s="147"/>
      <c r="DI62" s="147"/>
      <c r="DJ62" s="147"/>
      <c r="DK62" s="147"/>
      <c r="DL62" s="147"/>
      <c r="DM62" s="147"/>
      <c r="DN62" s="147"/>
      <c r="DO62" s="147"/>
      <c r="DP62" s="147"/>
      <c r="DQ62" s="147"/>
      <c r="DR62" s="147"/>
      <c r="DS62" s="147"/>
      <c r="DT62" s="147"/>
      <c r="DU62" s="147"/>
      <c r="DV62" s="147"/>
      <c r="DW62" s="147"/>
      <c r="DX62" s="147"/>
      <c r="DY62" s="147"/>
      <c r="DZ62" s="147"/>
      <c r="EA62" s="147"/>
      <c r="EB62" s="147"/>
      <c r="EC62" s="147"/>
      <c r="ED62" s="147"/>
      <c r="EE62" s="147"/>
      <c r="EF62" s="147"/>
      <c r="EG62" s="147"/>
      <c r="EH62" s="147"/>
      <c r="EI62" s="147"/>
      <c r="EJ62" s="147"/>
      <c r="EK62" s="147"/>
      <c r="EL62" s="147"/>
      <c r="EM62" s="147"/>
      <c r="EN62" s="147"/>
      <c r="EO62" s="147"/>
      <c r="EP62" s="147"/>
      <c r="EQ62" s="147"/>
      <c r="ER62" s="147"/>
      <c r="ES62" s="147"/>
      <c r="ET62" s="147"/>
      <c r="EU62" s="147"/>
      <c r="EV62" s="147"/>
      <c r="EW62" s="147"/>
      <c r="EX62" s="147"/>
      <c r="EY62" s="147"/>
      <c r="EZ62" s="147"/>
      <c r="FA62" s="147"/>
      <c r="FB62" s="147"/>
      <c r="FC62" s="147"/>
      <c r="FD62" s="147"/>
      <c r="FE62" s="147"/>
      <c r="FF62" s="147"/>
      <c r="FG62" s="147"/>
      <c r="FH62" s="147"/>
      <c r="FI62" s="147"/>
      <c r="FJ62" s="147"/>
      <c r="FK62" s="147"/>
      <c r="FL62" s="147"/>
      <c r="FM62" s="147"/>
      <c r="FN62" s="147"/>
      <c r="FO62" s="147"/>
      <c r="FP62" s="147"/>
      <c r="FQ62" s="147"/>
      <c r="FR62" s="147"/>
      <c r="FS62" s="147"/>
      <c r="FT62" s="147"/>
      <c r="FU62" s="147"/>
      <c r="FV62" s="147"/>
      <c r="FW62" s="147"/>
      <c r="FX62" s="147"/>
      <c r="FY62" s="147"/>
      <c r="FZ62" s="147"/>
      <c r="GA62" s="147"/>
      <c r="GB62" s="147"/>
      <c r="GC62" s="147"/>
      <c r="GD62" s="147"/>
      <c r="GE62" s="147"/>
      <c r="GF62" s="147"/>
    </row>
    <row r="63" spans="1:1025" ht="15" x14ac:dyDescent="0.2">
      <c r="A63" s="84">
        <f t="shared" ref="A63:A71" si="7">A62+1</f>
        <v>2</v>
      </c>
      <c r="B63" s="53"/>
      <c r="C63" s="54"/>
      <c r="D63" s="55"/>
      <c r="E63" s="56" t="str">
        <f t="shared" si="6"/>
        <v/>
      </c>
      <c r="F63" s="85">
        <f>_xlfn.IFNA(VLOOKUP(E63,SVerweis_Legende!$A$24:$B$33,2)*D63,0)</f>
        <v>0</v>
      </c>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c r="CF63" s="147"/>
      <c r="CG63" s="147"/>
      <c r="CH63" s="147"/>
      <c r="CI63" s="147"/>
      <c r="CJ63" s="147"/>
      <c r="CK63" s="147"/>
      <c r="CL63" s="147"/>
      <c r="CM63" s="147"/>
      <c r="CN63" s="147"/>
      <c r="CO63" s="147"/>
      <c r="CP63" s="147"/>
      <c r="CQ63" s="147"/>
      <c r="CR63" s="147"/>
      <c r="CS63" s="147"/>
      <c r="CT63" s="147"/>
      <c r="CU63" s="147"/>
      <c r="CV63" s="147"/>
      <c r="CW63" s="147"/>
      <c r="CX63" s="147"/>
      <c r="CY63" s="147"/>
      <c r="CZ63" s="147"/>
      <c r="DA63" s="147"/>
      <c r="DB63" s="147"/>
      <c r="DC63" s="147"/>
      <c r="DD63" s="147"/>
      <c r="DE63" s="147"/>
      <c r="DF63" s="147"/>
      <c r="DG63" s="147"/>
      <c r="DH63" s="147"/>
      <c r="DI63" s="147"/>
      <c r="DJ63" s="147"/>
      <c r="DK63" s="147"/>
      <c r="DL63" s="147"/>
      <c r="DM63" s="147"/>
      <c r="DN63" s="147"/>
      <c r="DO63" s="147"/>
      <c r="DP63" s="147"/>
      <c r="DQ63" s="147"/>
      <c r="DR63" s="147"/>
      <c r="DS63" s="147"/>
      <c r="DT63" s="147"/>
      <c r="DU63" s="147"/>
      <c r="DV63" s="147"/>
      <c r="DW63" s="147"/>
      <c r="DX63" s="147"/>
      <c r="DY63" s="147"/>
      <c r="DZ63" s="147"/>
      <c r="EA63" s="147"/>
      <c r="EB63" s="147"/>
      <c r="EC63" s="147"/>
      <c r="ED63" s="147"/>
      <c r="EE63" s="147"/>
      <c r="EF63" s="147"/>
      <c r="EG63" s="147"/>
      <c r="EH63" s="147"/>
      <c r="EI63" s="147"/>
      <c r="EJ63" s="147"/>
      <c r="EK63" s="147"/>
      <c r="EL63" s="147"/>
      <c r="EM63" s="147"/>
      <c r="EN63" s="147"/>
      <c r="EO63" s="147"/>
      <c r="EP63" s="147"/>
      <c r="EQ63" s="147"/>
      <c r="ER63" s="147"/>
      <c r="ES63" s="147"/>
      <c r="ET63" s="147"/>
      <c r="EU63" s="147"/>
      <c r="EV63" s="147"/>
      <c r="EW63" s="147"/>
      <c r="EX63" s="147"/>
      <c r="EY63" s="147"/>
      <c r="EZ63" s="147"/>
      <c r="FA63" s="147"/>
      <c r="FB63" s="147"/>
      <c r="FC63" s="147"/>
      <c r="FD63" s="147"/>
      <c r="FE63" s="147"/>
      <c r="FF63" s="147"/>
      <c r="FG63" s="147"/>
      <c r="FH63" s="147"/>
      <c r="FI63" s="147"/>
      <c r="FJ63" s="147"/>
      <c r="FK63" s="147"/>
      <c r="FL63" s="147"/>
      <c r="FM63" s="147"/>
      <c r="FN63" s="147"/>
      <c r="FO63" s="147"/>
      <c r="FP63" s="147"/>
      <c r="FQ63" s="147"/>
      <c r="FR63" s="147"/>
      <c r="FS63" s="147"/>
      <c r="FT63" s="147"/>
      <c r="FU63" s="147"/>
      <c r="FV63" s="147"/>
      <c r="FW63" s="147"/>
      <c r="FX63" s="147"/>
      <c r="FY63" s="147"/>
      <c r="FZ63" s="147"/>
      <c r="GA63" s="147"/>
      <c r="GB63" s="147"/>
      <c r="GC63" s="147"/>
      <c r="GD63" s="147"/>
      <c r="GE63" s="147"/>
      <c r="GF63" s="147"/>
    </row>
    <row r="64" spans="1:1025" ht="15" x14ac:dyDescent="0.2">
      <c r="A64" s="84">
        <f t="shared" si="7"/>
        <v>3</v>
      </c>
      <c r="B64" s="53"/>
      <c r="C64" s="54"/>
      <c r="D64" s="55"/>
      <c r="E64" s="56" t="str">
        <f t="shared" si="6"/>
        <v/>
      </c>
      <c r="F64" s="85">
        <f>_xlfn.IFNA(VLOOKUP(E64,SVerweis_Legende!$A$24:$B$33,2)*D64,0)</f>
        <v>0</v>
      </c>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c r="CF64" s="147"/>
      <c r="CG64" s="147"/>
      <c r="CH64" s="147"/>
      <c r="CI64" s="147"/>
      <c r="CJ64" s="147"/>
      <c r="CK64" s="147"/>
      <c r="CL64" s="147"/>
      <c r="CM64" s="147"/>
      <c r="CN64" s="147"/>
      <c r="CO64" s="147"/>
      <c r="CP64" s="147"/>
      <c r="CQ64" s="147"/>
      <c r="CR64" s="147"/>
      <c r="CS64" s="147"/>
      <c r="CT64" s="147"/>
      <c r="CU64" s="147"/>
      <c r="CV64" s="147"/>
      <c r="CW64" s="147"/>
      <c r="CX64" s="147"/>
      <c r="CY64" s="147"/>
      <c r="CZ64" s="147"/>
      <c r="DA64" s="147"/>
      <c r="DB64" s="147"/>
      <c r="DC64" s="147"/>
      <c r="DD64" s="147"/>
      <c r="DE64" s="147"/>
      <c r="DF64" s="147"/>
      <c r="DG64" s="147"/>
      <c r="DH64" s="147"/>
      <c r="DI64" s="147"/>
      <c r="DJ64" s="147"/>
      <c r="DK64" s="147"/>
      <c r="DL64" s="147"/>
      <c r="DM64" s="147"/>
      <c r="DN64" s="147"/>
      <c r="DO64" s="147"/>
      <c r="DP64" s="147"/>
      <c r="DQ64" s="147"/>
      <c r="DR64" s="147"/>
      <c r="DS64" s="147"/>
      <c r="DT64" s="147"/>
      <c r="DU64" s="147"/>
      <c r="DV64" s="147"/>
      <c r="DW64" s="147"/>
      <c r="DX64" s="147"/>
      <c r="DY64" s="147"/>
      <c r="DZ64" s="147"/>
      <c r="EA64" s="147"/>
      <c r="EB64" s="147"/>
      <c r="EC64" s="147"/>
      <c r="ED64" s="147"/>
      <c r="EE64" s="147"/>
      <c r="EF64" s="147"/>
      <c r="EG64" s="147"/>
      <c r="EH64" s="147"/>
      <c r="EI64" s="147"/>
      <c r="EJ64" s="147"/>
      <c r="EK64" s="147"/>
      <c r="EL64" s="147"/>
      <c r="EM64" s="147"/>
      <c r="EN64" s="147"/>
      <c r="EO64" s="147"/>
      <c r="EP64" s="147"/>
      <c r="EQ64" s="147"/>
      <c r="ER64" s="147"/>
      <c r="ES64" s="147"/>
      <c r="ET64" s="147"/>
      <c r="EU64" s="147"/>
      <c r="EV64" s="147"/>
      <c r="EW64" s="147"/>
      <c r="EX64" s="147"/>
      <c r="EY64" s="147"/>
      <c r="EZ64" s="147"/>
      <c r="FA64" s="147"/>
      <c r="FB64" s="147"/>
      <c r="FC64" s="147"/>
      <c r="FD64" s="147"/>
      <c r="FE64" s="147"/>
      <c r="FF64" s="147"/>
      <c r="FG64" s="147"/>
      <c r="FH64" s="147"/>
      <c r="FI64" s="147"/>
      <c r="FJ64" s="147"/>
      <c r="FK64" s="147"/>
      <c r="FL64" s="147"/>
      <c r="FM64" s="147"/>
      <c r="FN64" s="147"/>
      <c r="FO64" s="147"/>
      <c r="FP64" s="147"/>
      <c r="FQ64" s="147"/>
      <c r="FR64" s="147"/>
      <c r="FS64" s="147"/>
      <c r="FT64" s="147"/>
      <c r="FU64" s="147"/>
      <c r="FV64" s="147"/>
      <c r="FW64" s="147"/>
      <c r="FX64" s="147"/>
      <c r="FY64" s="147"/>
      <c r="FZ64" s="147"/>
      <c r="GA64" s="147"/>
      <c r="GB64" s="147"/>
      <c r="GC64" s="147"/>
      <c r="GD64" s="147"/>
      <c r="GE64" s="147"/>
      <c r="GF64" s="147"/>
    </row>
    <row r="65" spans="1:1025" ht="15" x14ac:dyDescent="0.2">
      <c r="A65" s="84">
        <f t="shared" si="7"/>
        <v>4</v>
      </c>
      <c r="B65" s="53"/>
      <c r="C65" s="54"/>
      <c r="D65" s="55"/>
      <c r="E65" s="56" t="str">
        <f t="shared" si="6"/>
        <v/>
      </c>
      <c r="F65" s="85">
        <f>_xlfn.IFNA(VLOOKUP(E65,SVerweis_Legende!$A$24:$B$33,2)*D65,0)</f>
        <v>0</v>
      </c>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c r="CF65" s="147"/>
      <c r="CG65" s="147"/>
      <c r="CH65" s="147"/>
      <c r="CI65" s="147"/>
      <c r="CJ65" s="147"/>
      <c r="CK65" s="147"/>
      <c r="CL65" s="147"/>
      <c r="CM65" s="147"/>
      <c r="CN65" s="147"/>
      <c r="CO65" s="147"/>
      <c r="CP65" s="147"/>
      <c r="CQ65" s="147"/>
      <c r="CR65" s="147"/>
      <c r="CS65" s="147"/>
      <c r="CT65" s="147"/>
      <c r="CU65" s="147"/>
      <c r="CV65" s="147"/>
      <c r="CW65" s="147"/>
      <c r="CX65" s="147"/>
      <c r="CY65" s="147"/>
      <c r="CZ65" s="147"/>
      <c r="DA65" s="147"/>
      <c r="DB65" s="147"/>
      <c r="DC65" s="147"/>
      <c r="DD65" s="147"/>
      <c r="DE65" s="147"/>
      <c r="DF65" s="147"/>
      <c r="DG65" s="147"/>
      <c r="DH65" s="147"/>
      <c r="DI65" s="147"/>
      <c r="DJ65" s="147"/>
      <c r="DK65" s="147"/>
      <c r="DL65" s="147"/>
      <c r="DM65" s="147"/>
      <c r="DN65" s="147"/>
      <c r="DO65" s="147"/>
      <c r="DP65" s="147"/>
      <c r="DQ65" s="147"/>
      <c r="DR65" s="147"/>
      <c r="DS65" s="147"/>
      <c r="DT65" s="147"/>
      <c r="DU65" s="147"/>
      <c r="DV65" s="147"/>
      <c r="DW65" s="147"/>
      <c r="DX65" s="147"/>
      <c r="DY65" s="147"/>
      <c r="DZ65" s="147"/>
      <c r="EA65" s="147"/>
      <c r="EB65" s="147"/>
      <c r="EC65" s="147"/>
      <c r="ED65" s="147"/>
      <c r="EE65" s="147"/>
      <c r="EF65" s="147"/>
      <c r="EG65" s="147"/>
      <c r="EH65" s="147"/>
      <c r="EI65" s="147"/>
      <c r="EJ65" s="147"/>
      <c r="EK65" s="147"/>
      <c r="EL65" s="147"/>
      <c r="EM65" s="147"/>
      <c r="EN65" s="147"/>
      <c r="EO65" s="147"/>
      <c r="EP65" s="147"/>
      <c r="EQ65" s="147"/>
      <c r="ER65" s="147"/>
      <c r="ES65" s="147"/>
      <c r="ET65" s="147"/>
      <c r="EU65" s="147"/>
      <c r="EV65" s="147"/>
      <c r="EW65" s="147"/>
      <c r="EX65" s="147"/>
      <c r="EY65" s="147"/>
      <c r="EZ65" s="147"/>
      <c r="FA65" s="147"/>
      <c r="FB65" s="147"/>
      <c r="FC65" s="147"/>
      <c r="FD65" s="147"/>
      <c r="FE65" s="147"/>
      <c r="FF65" s="147"/>
      <c r="FG65" s="147"/>
      <c r="FH65" s="147"/>
      <c r="FI65" s="147"/>
      <c r="FJ65" s="147"/>
      <c r="FK65" s="147"/>
      <c r="FL65" s="147"/>
      <c r="FM65" s="147"/>
      <c r="FN65" s="147"/>
      <c r="FO65" s="147"/>
      <c r="FP65" s="147"/>
      <c r="FQ65" s="147"/>
      <c r="FR65" s="147"/>
      <c r="FS65" s="147"/>
      <c r="FT65" s="147"/>
      <c r="FU65" s="147"/>
      <c r="FV65" s="147"/>
      <c r="FW65" s="147"/>
      <c r="FX65" s="147"/>
      <c r="FY65" s="147"/>
      <c r="FZ65" s="147"/>
      <c r="GA65" s="147"/>
      <c r="GB65" s="147"/>
      <c r="GC65" s="147"/>
      <c r="GD65" s="147"/>
      <c r="GE65" s="147"/>
      <c r="GF65" s="147"/>
    </row>
    <row r="66" spans="1:1025" ht="15" x14ac:dyDescent="0.2">
      <c r="A66" s="84">
        <f t="shared" si="7"/>
        <v>5</v>
      </c>
      <c r="B66" s="53"/>
      <c r="C66" s="54"/>
      <c r="D66" s="55"/>
      <c r="E66" s="56" t="str">
        <f t="shared" si="6"/>
        <v/>
      </c>
      <c r="F66" s="85">
        <f>_xlfn.IFNA(VLOOKUP(E66,SVerweis_Legende!$A$24:$B$33,2)*D66,0)</f>
        <v>0</v>
      </c>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7"/>
      <c r="FF66" s="147"/>
      <c r="FG66" s="147"/>
      <c r="FH66" s="147"/>
      <c r="FI66" s="147"/>
      <c r="FJ66" s="147"/>
      <c r="FK66" s="147"/>
      <c r="FL66" s="147"/>
      <c r="FM66" s="147"/>
      <c r="FN66" s="147"/>
      <c r="FO66" s="147"/>
      <c r="FP66" s="147"/>
      <c r="FQ66" s="147"/>
      <c r="FR66" s="147"/>
      <c r="FS66" s="147"/>
      <c r="FT66" s="147"/>
      <c r="FU66" s="147"/>
      <c r="FV66" s="147"/>
      <c r="FW66" s="147"/>
      <c r="FX66" s="147"/>
      <c r="FY66" s="147"/>
      <c r="FZ66" s="147"/>
      <c r="GA66" s="147"/>
      <c r="GB66" s="147"/>
      <c r="GC66" s="147"/>
      <c r="GD66" s="147"/>
      <c r="GE66" s="147"/>
      <c r="GF66" s="147"/>
    </row>
    <row r="67" spans="1:1025" ht="15" x14ac:dyDescent="0.2">
      <c r="A67" s="84">
        <f t="shared" si="7"/>
        <v>6</v>
      </c>
      <c r="B67" s="53"/>
      <c r="C67" s="54"/>
      <c r="D67" s="55"/>
      <c r="E67" s="56" t="str">
        <f t="shared" si="6"/>
        <v/>
      </c>
      <c r="F67" s="85">
        <f>_xlfn.IFNA(VLOOKUP(E67,SVerweis_Legende!$A$24:$B$33,2)*D67,0)</f>
        <v>0</v>
      </c>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7"/>
      <c r="FF67" s="147"/>
      <c r="FG67" s="147"/>
      <c r="FH67" s="147"/>
      <c r="FI67" s="147"/>
      <c r="FJ67" s="147"/>
      <c r="FK67" s="147"/>
      <c r="FL67" s="147"/>
      <c r="FM67" s="147"/>
      <c r="FN67" s="147"/>
      <c r="FO67" s="147"/>
      <c r="FP67" s="147"/>
      <c r="FQ67" s="147"/>
      <c r="FR67" s="147"/>
      <c r="FS67" s="147"/>
      <c r="FT67" s="147"/>
      <c r="FU67" s="147"/>
      <c r="FV67" s="147"/>
      <c r="FW67" s="147"/>
      <c r="FX67" s="147"/>
      <c r="FY67" s="147"/>
      <c r="FZ67" s="147"/>
      <c r="GA67" s="147"/>
      <c r="GB67" s="147"/>
      <c r="GC67" s="147"/>
      <c r="GD67" s="147"/>
      <c r="GE67" s="147"/>
      <c r="GF67" s="147"/>
    </row>
    <row r="68" spans="1:1025" s="20" customFormat="1" ht="15" x14ac:dyDescent="0.2">
      <c r="A68" s="84">
        <f t="shared" si="7"/>
        <v>7</v>
      </c>
      <c r="B68" s="53"/>
      <c r="C68" s="54"/>
      <c r="D68" s="55"/>
      <c r="E68" s="56" t="str">
        <f t="shared" si="6"/>
        <v/>
      </c>
      <c r="F68" s="85">
        <f>_xlfn.IFNA(VLOOKUP(E68,SVerweis_Legende!$A$24:$B$33,2)*D68,0)</f>
        <v>0</v>
      </c>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7"/>
      <c r="FF68" s="147"/>
      <c r="FG68" s="147"/>
      <c r="FH68" s="147"/>
      <c r="FI68" s="147"/>
      <c r="FJ68" s="147"/>
      <c r="FK68" s="147"/>
      <c r="FL68" s="147"/>
      <c r="FM68" s="147"/>
      <c r="FN68" s="147"/>
      <c r="FO68" s="147"/>
      <c r="FP68" s="147"/>
      <c r="FQ68" s="147"/>
      <c r="FR68" s="147"/>
      <c r="FS68" s="147"/>
      <c r="FT68" s="147"/>
      <c r="FU68" s="147"/>
      <c r="FV68" s="147"/>
      <c r="FW68" s="147"/>
      <c r="FX68" s="147"/>
      <c r="FY68" s="147"/>
      <c r="FZ68" s="147"/>
      <c r="GA68" s="147"/>
      <c r="GB68" s="147"/>
      <c r="GC68" s="147"/>
      <c r="GD68" s="147"/>
      <c r="GE68" s="147"/>
      <c r="GF68" s="147"/>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c r="IV68" s="21"/>
      <c r="IW68" s="21"/>
      <c r="IX68" s="21"/>
      <c r="IY68" s="21"/>
      <c r="IZ68" s="21"/>
      <c r="JA68" s="21"/>
      <c r="JB68" s="21"/>
      <c r="JC68" s="21"/>
      <c r="JD68" s="21"/>
      <c r="JE68" s="21"/>
      <c r="JF68" s="21"/>
      <c r="JG68" s="21"/>
      <c r="JH68" s="21"/>
      <c r="JI68" s="21"/>
      <c r="JJ68" s="21"/>
      <c r="JK68" s="21"/>
      <c r="JL68" s="21"/>
      <c r="JM68" s="21"/>
      <c r="JN68" s="21"/>
      <c r="JO68" s="21"/>
      <c r="JP68" s="21"/>
      <c r="JQ68" s="21"/>
      <c r="JR68" s="21"/>
      <c r="JS68" s="21"/>
      <c r="JT68" s="21"/>
      <c r="JU68" s="21"/>
      <c r="JV68" s="21"/>
      <c r="JW68" s="21"/>
      <c r="JX68" s="21"/>
      <c r="JY68" s="21"/>
      <c r="JZ68" s="21"/>
      <c r="KA68" s="21"/>
      <c r="KB68" s="21"/>
      <c r="KC68" s="21"/>
      <c r="KD68" s="21"/>
      <c r="KE68" s="21"/>
      <c r="KF68" s="21"/>
      <c r="KG68" s="21"/>
      <c r="KH68" s="21"/>
      <c r="KI68" s="21"/>
      <c r="KJ68" s="21"/>
      <c r="KK68" s="21"/>
      <c r="KL68" s="21"/>
      <c r="KM68" s="21"/>
      <c r="KN68" s="21"/>
      <c r="KO68" s="21"/>
      <c r="KP68" s="21"/>
      <c r="KQ68" s="21"/>
      <c r="KR68" s="21"/>
      <c r="KS68" s="21"/>
      <c r="KT68" s="21"/>
      <c r="KU68" s="21"/>
      <c r="KV68" s="21"/>
      <c r="KW68" s="21"/>
      <c r="KX68" s="21"/>
      <c r="KY68" s="21"/>
      <c r="KZ68" s="21"/>
      <c r="LA68" s="21"/>
      <c r="LB68" s="21"/>
      <c r="LC68" s="21"/>
      <c r="LD68" s="21"/>
      <c r="LE68" s="21"/>
      <c r="LF68" s="21"/>
      <c r="LG68" s="21"/>
      <c r="LH68" s="21"/>
      <c r="LI68" s="21"/>
      <c r="LJ68" s="21"/>
      <c r="LK68" s="21"/>
      <c r="LL68" s="21"/>
      <c r="LM68" s="21"/>
      <c r="LN68" s="21"/>
      <c r="LO68" s="21"/>
      <c r="LP68" s="21"/>
      <c r="LQ68" s="21"/>
      <c r="LR68" s="21"/>
      <c r="LS68" s="21"/>
      <c r="LT68" s="21"/>
      <c r="LU68" s="21"/>
      <c r="LV68" s="21"/>
      <c r="LW68" s="21"/>
      <c r="LX68" s="21"/>
      <c r="LY68" s="21"/>
      <c r="LZ68" s="21"/>
      <c r="MA68" s="21"/>
      <c r="MB68" s="21"/>
      <c r="MC68" s="21"/>
      <c r="MD68" s="21"/>
      <c r="ME68" s="21"/>
      <c r="MF68" s="21"/>
      <c r="MG68" s="21"/>
      <c r="MH68" s="21"/>
      <c r="MI68" s="21"/>
      <c r="MJ68" s="21"/>
      <c r="MK68" s="21"/>
      <c r="ML68" s="21"/>
      <c r="MM68" s="21"/>
      <c r="MN68" s="21"/>
      <c r="MO68" s="21"/>
      <c r="MP68" s="21"/>
      <c r="MQ68" s="21"/>
      <c r="MR68" s="21"/>
      <c r="MS68" s="21"/>
      <c r="MT68" s="21"/>
      <c r="MU68" s="21"/>
      <c r="MV68" s="21"/>
      <c r="MW68" s="21"/>
      <c r="MX68" s="21"/>
      <c r="MY68" s="21"/>
      <c r="MZ68" s="21"/>
      <c r="NA68" s="21"/>
      <c r="NB68" s="21"/>
      <c r="NC68" s="21"/>
      <c r="ND68" s="21"/>
      <c r="NE68" s="21"/>
      <c r="NF68" s="21"/>
      <c r="NG68" s="21"/>
      <c r="NH68" s="21"/>
      <c r="NI68" s="21"/>
      <c r="NJ68" s="21"/>
      <c r="NK68" s="21"/>
      <c r="NL68" s="21"/>
      <c r="NM68" s="21"/>
      <c r="NN68" s="21"/>
      <c r="NO68" s="21"/>
      <c r="NP68" s="21"/>
      <c r="NQ68" s="21"/>
      <c r="NR68" s="21"/>
      <c r="NS68" s="21"/>
      <c r="NT68" s="21"/>
      <c r="NU68" s="21"/>
      <c r="NV68" s="21"/>
      <c r="NW68" s="21"/>
      <c r="NX68" s="21"/>
      <c r="NY68" s="21"/>
      <c r="NZ68" s="21"/>
      <c r="OA68" s="21"/>
      <c r="OB68" s="21"/>
      <c r="OC68" s="21"/>
      <c r="OD68" s="21"/>
      <c r="OE68" s="21"/>
      <c r="OF68" s="21"/>
      <c r="OG68" s="21"/>
      <c r="OH68" s="21"/>
      <c r="OI68" s="21"/>
      <c r="OJ68" s="21"/>
      <c r="OK68" s="21"/>
      <c r="OL68" s="21"/>
      <c r="OM68" s="21"/>
      <c r="ON68" s="21"/>
      <c r="OO68" s="21"/>
      <c r="OP68" s="21"/>
      <c r="OQ68" s="21"/>
      <c r="OR68" s="21"/>
      <c r="OS68" s="21"/>
      <c r="OT68" s="21"/>
      <c r="OU68" s="21"/>
      <c r="OV68" s="21"/>
      <c r="OW68" s="21"/>
      <c r="OX68" s="21"/>
      <c r="OY68" s="21"/>
      <c r="OZ68" s="21"/>
      <c r="PA68" s="21"/>
      <c r="PB68" s="21"/>
      <c r="PC68" s="21"/>
      <c r="PD68" s="21"/>
      <c r="PE68" s="21"/>
      <c r="PF68" s="21"/>
      <c r="PG68" s="21"/>
      <c r="PH68" s="21"/>
      <c r="PI68" s="21"/>
      <c r="PJ68" s="21"/>
      <c r="PK68" s="21"/>
      <c r="PL68" s="21"/>
      <c r="PM68" s="21"/>
      <c r="PN68" s="21"/>
      <c r="PO68" s="21"/>
      <c r="PP68" s="21"/>
      <c r="PQ68" s="21"/>
      <c r="PR68" s="21"/>
      <c r="PS68" s="21"/>
      <c r="PT68" s="21"/>
      <c r="PU68" s="21"/>
      <c r="PV68" s="21"/>
      <c r="PW68" s="21"/>
      <c r="PX68" s="21"/>
      <c r="PY68" s="21"/>
      <c r="PZ68" s="21"/>
      <c r="QA68" s="21"/>
      <c r="QB68" s="21"/>
      <c r="QC68" s="21"/>
      <c r="QD68" s="21"/>
      <c r="QE68" s="21"/>
      <c r="QF68" s="21"/>
      <c r="QG68" s="21"/>
      <c r="QH68" s="21"/>
      <c r="QI68" s="21"/>
      <c r="QJ68" s="21"/>
      <c r="QK68" s="21"/>
      <c r="QL68" s="21"/>
      <c r="QM68" s="21"/>
      <c r="QN68" s="21"/>
      <c r="QO68" s="21"/>
      <c r="QP68" s="21"/>
      <c r="QQ68" s="21"/>
      <c r="QR68" s="21"/>
      <c r="QS68" s="21"/>
      <c r="QT68" s="21"/>
      <c r="QU68" s="21"/>
      <c r="QV68" s="21"/>
      <c r="QW68" s="21"/>
      <c r="QX68" s="21"/>
      <c r="QY68" s="21"/>
      <c r="QZ68" s="21"/>
      <c r="RA68" s="21"/>
      <c r="RB68" s="21"/>
      <c r="RC68" s="21"/>
      <c r="RD68" s="21"/>
      <c r="RE68" s="21"/>
      <c r="RF68" s="21"/>
      <c r="RG68" s="21"/>
      <c r="RH68" s="21"/>
      <c r="RI68" s="21"/>
      <c r="RJ68" s="21"/>
      <c r="RK68" s="21"/>
      <c r="RL68" s="21"/>
      <c r="RM68" s="21"/>
      <c r="RN68" s="21"/>
      <c r="RO68" s="21"/>
      <c r="RP68" s="21"/>
      <c r="RQ68" s="21"/>
      <c r="RR68" s="21"/>
      <c r="RS68" s="21"/>
      <c r="RT68" s="21"/>
      <c r="RU68" s="21"/>
      <c r="RV68" s="21"/>
      <c r="RW68" s="21"/>
      <c r="RX68" s="21"/>
      <c r="RY68" s="21"/>
      <c r="RZ68" s="21"/>
      <c r="SA68" s="21"/>
      <c r="SB68" s="21"/>
      <c r="SC68" s="21"/>
      <c r="SD68" s="21"/>
      <c r="SE68" s="21"/>
      <c r="SF68" s="21"/>
      <c r="SG68" s="21"/>
      <c r="SH68" s="21"/>
      <c r="SI68" s="21"/>
      <c r="SJ68" s="21"/>
      <c r="SK68" s="21"/>
      <c r="SL68" s="21"/>
      <c r="SM68" s="21"/>
      <c r="SN68" s="21"/>
      <c r="SO68" s="21"/>
      <c r="SP68" s="21"/>
      <c r="SQ68" s="21"/>
      <c r="SR68" s="21"/>
      <c r="SS68" s="21"/>
      <c r="ST68" s="21"/>
      <c r="SU68" s="21"/>
      <c r="SV68" s="21"/>
      <c r="SW68" s="21"/>
      <c r="SX68" s="21"/>
      <c r="SY68" s="21"/>
      <c r="SZ68" s="21"/>
      <c r="TA68" s="21"/>
      <c r="TB68" s="21"/>
      <c r="TC68" s="21"/>
      <c r="TD68" s="21"/>
      <c r="TE68" s="21"/>
      <c r="TF68" s="21"/>
      <c r="TG68" s="21"/>
      <c r="TH68" s="21"/>
      <c r="TI68" s="21"/>
      <c r="TJ68" s="21"/>
      <c r="TK68" s="21"/>
      <c r="TL68" s="21"/>
      <c r="TM68" s="21"/>
      <c r="TN68" s="21"/>
      <c r="TO68" s="21"/>
      <c r="TP68" s="21"/>
      <c r="TQ68" s="21"/>
      <c r="TR68" s="21"/>
      <c r="TS68" s="21"/>
      <c r="TT68" s="21"/>
      <c r="TU68" s="21"/>
      <c r="TV68" s="21"/>
      <c r="TW68" s="21"/>
      <c r="TX68" s="21"/>
      <c r="TY68" s="21"/>
      <c r="TZ68" s="21"/>
      <c r="UA68" s="21"/>
      <c r="UB68" s="21"/>
      <c r="UC68" s="21"/>
      <c r="UD68" s="21"/>
      <c r="UE68" s="21"/>
      <c r="UF68" s="21"/>
      <c r="UG68" s="21"/>
      <c r="UH68" s="21"/>
      <c r="UI68" s="21"/>
      <c r="UJ68" s="21"/>
      <c r="UK68" s="21"/>
      <c r="UL68" s="21"/>
      <c r="UM68" s="21"/>
      <c r="UN68" s="21"/>
      <c r="UO68" s="21"/>
      <c r="UP68" s="21"/>
      <c r="UQ68" s="21"/>
      <c r="UR68" s="21"/>
      <c r="US68" s="21"/>
      <c r="UT68" s="21"/>
      <c r="UU68" s="21"/>
      <c r="UV68" s="21"/>
      <c r="UW68" s="21"/>
      <c r="UX68" s="21"/>
      <c r="UY68" s="21"/>
      <c r="UZ68" s="21"/>
      <c r="VA68" s="21"/>
      <c r="VB68" s="21"/>
      <c r="VC68" s="21"/>
      <c r="VD68" s="21"/>
      <c r="VE68" s="21"/>
      <c r="VF68" s="21"/>
      <c r="VG68" s="21"/>
      <c r="VH68" s="21"/>
      <c r="VI68" s="21"/>
      <c r="VJ68" s="21"/>
      <c r="VK68" s="21"/>
      <c r="VL68" s="21"/>
      <c r="VM68" s="21"/>
      <c r="VN68" s="21"/>
      <c r="VO68" s="21"/>
      <c r="VP68" s="21"/>
      <c r="VQ68" s="21"/>
      <c r="VR68" s="21"/>
      <c r="VS68" s="21"/>
      <c r="VT68" s="21"/>
      <c r="VU68" s="21"/>
      <c r="VV68" s="21"/>
      <c r="VW68" s="21"/>
      <c r="VX68" s="21"/>
      <c r="VY68" s="21"/>
      <c r="VZ68" s="21"/>
      <c r="WA68" s="21"/>
      <c r="WB68" s="21"/>
      <c r="WC68" s="21"/>
      <c r="WD68" s="21"/>
      <c r="WE68" s="21"/>
      <c r="WF68" s="21"/>
      <c r="WG68" s="21"/>
      <c r="WH68" s="21"/>
      <c r="WI68" s="21"/>
      <c r="WJ68" s="21"/>
      <c r="WK68" s="21"/>
      <c r="WL68" s="21"/>
      <c r="WM68" s="21"/>
      <c r="WN68" s="21"/>
      <c r="WO68" s="21"/>
      <c r="WP68" s="21"/>
      <c r="WQ68" s="21"/>
      <c r="WR68" s="21"/>
      <c r="WS68" s="21"/>
      <c r="WT68" s="21"/>
      <c r="WU68" s="21"/>
      <c r="WV68" s="21"/>
      <c r="WW68" s="21"/>
      <c r="WX68" s="21"/>
      <c r="WY68" s="21"/>
      <c r="WZ68" s="21"/>
      <c r="XA68" s="21"/>
      <c r="XB68" s="21"/>
      <c r="XC68" s="21"/>
      <c r="XD68" s="21"/>
      <c r="XE68" s="21"/>
      <c r="XF68" s="21"/>
      <c r="XG68" s="21"/>
      <c r="XH68" s="21"/>
      <c r="XI68" s="21"/>
      <c r="XJ68" s="21"/>
      <c r="XK68" s="21"/>
      <c r="XL68" s="21"/>
      <c r="XM68" s="21"/>
      <c r="XN68" s="21"/>
      <c r="XO68" s="21"/>
      <c r="XP68" s="21"/>
      <c r="XQ68" s="21"/>
      <c r="XR68" s="21"/>
      <c r="XS68" s="21"/>
      <c r="XT68" s="21"/>
      <c r="XU68" s="21"/>
      <c r="XV68" s="21"/>
      <c r="XW68" s="21"/>
      <c r="XX68" s="21"/>
      <c r="XY68" s="21"/>
      <c r="XZ68" s="21"/>
      <c r="YA68" s="21"/>
      <c r="YB68" s="21"/>
      <c r="YC68" s="21"/>
      <c r="YD68" s="21"/>
      <c r="YE68" s="21"/>
      <c r="YF68" s="21"/>
      <c r="YG68" s="21"/>
      <c r="YH68" s="21"/>
      <c r="YI68" s="21"/>
      <c r="YJ68" s="21"/>
      <c r="YK68" s="21"/>
      <c r="YL68" s="21"/>
      <c r="YM68" s="21"/>
      <c r="YN68" s="21"/>
      <c r="YO68" s="21"/>
      <c r="YP68" s="21"/>
      <c r="YQ68" s="21"/>
      <c r="YR68" s="21"/>
      <c r="YS68" s="21"/>
      <c r="YT68" s="21"/>
      <c r="YU68" s="21"/>
      <c r="YV68" s="21"/>
      <c r="YW68" s="21"/>
      <c r="YX68" s="21"/>
      <c r="YY68" s="21"/>
      <c r="YZ68" s="21"/>
      <c r="ZA68" s="21"/>
      <c r="ZB68" s="21"/>
      <c r="ZC68" s="21"/>
      <c r="ZD68" s="21"/>
      <c r="ZE68" s="21"/>
      <c r="ZF68" s="21"/>
      <c r="ZG68" s="21"/>
      <c r="ZH68" s="21"/>
      <c r="ZI68" s="21"/>
      <c r="ZJ68" s="21"/>
      <c r="ZK68" s="21"/>
      <c r="ZL68" s="21"/>
      <c r="ZM68" s="21"/>
      <c r="ZN68" s="21"/>
      <c r="ZO68" s="21"/>
      <c r="ZP68" s="21"/>
      <c r="ZQ68" s="21"/>
      <c r="ZR68" s="21"/>
      <c r="ZS68" s="21"/>
      <c r="ZT68" s="21"/>
      <c r="ZU68" s="21"/>
      <c r="ZV68" s="21"/>
      <c r="ZW68" s="21"/>
      <c r="ZX68" s="21"/>
      <c r="ZY68" s="21"/>
      <c r="ZZ68" s="21"/>
      <c r="AAA68" s="21"/>
      <c r="AAB68" s="21"/>
      <c r="AAC68" s="21"/>
      <c r="AAD68" s="21"/>
      <c r="AAE68" s="21"/>
      <c r="AAF68" s="21"/>
      <c r="AAG68" s="21"/>
      <c r="AAH68" s="21"/>
      <c r="AAI68" s="21"/>
      <c r="AAJ68" s="21"/>
      <c r="AAK68" s="21"/>
      <c r="AAL68" s="21"/>
      <c r="AAM68" s="21"/>
      <c r="AAN68" s="21"/>
      <c r="AAO68" s="21"/>
      <c r="AAP68" s="21"/>
      <c r="AAQ68" s="21"/>
      <c r="AAR68" s="21"/>
      <c r="AAS68" s="21"/>
      <c r="AAT68" s="21"/>
      <c r="AAU68" s="21"/>
      <c r="AAV68" s="21"/>
      <c r="AAW68" s="21"/>
      <c r="AAX68" s="21"/>
      <c r="AAY68" s="21"/>
      <c r="AAZ68" s="21"/>
      <c r="ABA68" s="21"/>
      <c r="ABB68" s="21"/>
      <c r="ABC68" s="21"/>
      <c r="ABD68" s="21"/>
      <c r="ABE68" s="21"/>
      <c r="ABF68" s="21"/>
      <c r="ABG68" s="21"/>
      <c r="ABH68" s="21"/>
      <c r="ABI68" s="21"/>
      <c r="ABJ68" s="21"/>
      <c r="ABK68" s="21"/>
      <c r="ABL68" s="21"/>
      <c r="ABM68" s="21"/>
      <c r="ABN68" s="21"/>
      <c r="ABO68" s="21"/>
      <c r="ABP68" s="21"/>
      <c r="ABQ68" s="21"/>
      <c r="ABR68" s="21"/>
      <c r="ABS68" s="21"/>
      <c r="ABT68" s="21"/>
      <c r="ABU68" s="21"/>
      <c r="ABV68" s="21"/>
      <c r="ABW68" s="21"/>
      <c r="ABX68" s="21"/>
      <c r="ABY68" s="21"/>
      <c r="ABZ68" s="21"/>
      <c r="ACA68" s="21"/>
      <c r="ACB68" s="21"/>
      <c r="ACC68" s="21"/>
      <c r="ACD68" s="21"/>
      <c r="ACE68" s="21"/>
      <c r="ACF68" s="21"/>
      <c r="ACG68" s="21"/>
      <c r="ACH68" s="21"/>
      <c r="ACI68" s="21"/>
      <c r="ACJ68" s="21"/>
      <c r="ACK68" s="21"/>
      <c r="ACL68" s="21"/>
      <c r="ACM68" s="21"/>
      <c r="ACN68" s="21"/>
      <c r="ACO68" s="21"/>
      <c r="ACP68" s="21"/>
      <c r="ACQ68" s="21"/>
      <c r="ACR68" s="21"/>
      <c r="ACS68" s="21"/>
      <c r="ACT68" s="21"/>
      <c r="ACU68" s="21"/>
      <c r="ACV68" s="21"/>
      <c r="ACW68" s="21"/>
      <c r="ACX68" s="21"/>
      <c r="ACY68" s="21"/>
      <c r="ACZ68" s="21"/>
      <c r="ADA68" s="21"/>
      <c r="ADB68" s="21"/>
      <c r="ADC68" s="21"/>
      <c r="ADD68" s="21"/>
      <c r="ADE68" s="21"/>
      <c r="ADF68" s="21"/>
      <c r="ADG68" s="21"/>
      <c r="ADH68" s="21"/>
      <c r="ADI68" s="21"/>
      <c r="ADJ68" s="21"/>
      <c r="ADK68" s="21"/>
      <c r="ADL68" s="21"/>
      <c r="ADM68" s="21"/>
      <c r="ADN68" s="21"/>
      <c r="ADO68" s="21"/>
      <c r="ADP68" s="21"/>
      <c r="ADQ68" s="21"/>
      <c r="ADR68" s="21"/>
      <c r="ADS68" s="21"/>
      <c r="ADT68" s="21"/>
      <c r="ADU68" s="21"/>
      <c r="ADV68" s="21"/>
      <c r="ADW68" s="21"/>
      <c r="ADX68" s="21"/>
      <c r="ADY68" s="21"/>
      <c r="ADZ68" s="21"/>
      <c r="AEA68" s="21"/>
      <c r="AEB68" s="21"/>
      <c r="AEC68" s="21"/>
      <c r="AED68" s="21"/>
      <c r="AEE68" s="21"/>
      <c r="AEF68" s="21"/>
      <c r="AEG68" s="21"/>
      <c r="AEH68" s="21"/>
      <c r="AEI68" s="21"/>
      <c r="AEJ68" s="21"/>
      <c r="AEK68" s="21"/>
      <c r="AEL68" s="21"/>
      <c r="AEM68" s="21"/>
      <c r="AEN68" s="21"/>
      <c r="AEO68" s="21"/>
      <c r="AEP68" s="21"/>
      <c r="AEQ68" s="21"/>
      <c r="AER68" s="21"/>
      <c r="AES68" s="21"/>
      <c r="AET68" s="21"/>
      <c r="AEU68" s="21"/>
      <c r="AEV68" s="21"/>
      <c r="AEW68" s="21"/>
      <c r="AEX68" s="21"/>
      <c r="AEY68" s="21"/>
      <c r="AEZ68" s="21"/>
      <c r="AFA68" s="21"/>
      <c r="AFB68" s="21"/>
      <c r="AFC68" s="21"/>
      <c r="AFD68" s="21"/>
      <c r="AFE68" s="21"/>
      <c r="AFF68" s="21"/>
      <c r="AFG68" s="21"/>
      <c r="AFH68" s="21"/>
      <c r="AFI68" s="21"/>
      <c r="AFJ68" s="21"/>
      <c r="AFK68" s="21"/>
      <c r="AFL68" s="21"/>
      <c r="AFM68" s="21"/>
      <c r="AFN68" s="21"/>
      <c r="AFO68" s="21"/>
      <c r="AFP68" s="21"/>
      <c r="AFQ68" s="21"/>
      <c r="AFR68" s="21"/>
      <c r="AFS68" s="21"/>
      <c r="AFT68" s="21"/>
      <c r="AFU68" s="21"/>
      <c r="AFV68" s="21"/>
      <c r="AFW68" s="21"/>
      <c r="AFX68" s="21"/>
      <c r="AFY68" s="21"/>
      <c r="AFZ68" s="21"/>
      <c r="AGA68" s="21"/>
      <c r="AGB68" s="21"/>
      <c r="AGC68" s="21"/>
      <c r="AGD68" s="21"/>
      <c r="AGE68" s="21"/>
      <c r="AGF68" s="21"/>
      <c r="AGG68" s="21"/>
      <c r="AGH68" s="21"/>
      <c r="AGI68" s="21"/>
      <c r="AGJ68" s="21"/>
      <c r="AGK68" s="21"/>
      <c r="AGL68" s="21"/>
      <c r="AGM68" s="21"/>
      <c r="AGN68" s="21"/>
      <c r="AGO68" s="21"/>
      <c r="AGP68" s="21"/>
      <c r="AGQ68" s="21"/>
      <c r="AGR68" s="21"/>
      <c r="AGS68" s="21"/>
      <c r="AGT68" s="21"/>
      <c r="AGU68" s="21"/>
      <c r="AGV68" s="21"/>
      <c r="AGW68" s="21"/>
      <c r="AGX68" s="21"/>
      <c r="AGY68" s="21"/>
      <c r="AGZ68" s="21"/>
      <c r="AHA68" s="21"/>
      <c r="AHB68" s="21"/>
      <c r="AHC68" s="21"/>
      <c r="AHD68" s="21"/>
      <c r="AHE68" s="21"/>
      <c r="AHF68" s="21"/>
      <c r="AHG68" s="21"/>
      <c r="AHH68" s="21"/>
      <c r="AHI68" s="21"/>
      <c r="AHJ68" s="21"/>
      <c r="AHK68" s="21"/>
      <c r="AHL68" s="21"/>
      <c r="AHM68" s="21"/>
      <c r="AHN68" s="21"/>
      <c r="AHO68" s="21"/>
      <c r="AHP68" s="21"/>
      <c r="AHQ68" s="21"/>
      <c r="AHR68" s="21"/>
      <c r="AHS68" s="21"/>
      <c r="AHT68" s="21"/>
      <c r="AHU68" s="21"/>
      <c r="AHV68" s="21"/>
      <c r="AHW68" s="21"/>
      <c r="AHX68" s="21"/>
      <c r="AHY68" s="21"/>
      <c r="AHZ68" s="21"/>
      <c r="AIA68" s="21"/>
      <c r="AIB68" s="21"/>
      <c r="AIC68" s="21"/>
      <c r="AID68" s="21"/>
      <c r="AIE68" s="21"/>
      <c r="AIF68" s="21"/>
      <c r="AIG68" s="21"/>
      <c r="AIH68" s="21"/>
      <c r="AII68" s="21"/>
      <c r="AIJ68" s="21"/>
      <c r="AIK68" s="21"/>
      <c r="AIL68" s="21"/>
      <c r="AIM68" s="21"/>
      <c r="AIN68" s="21"/>
      <c r="AIO68" s="21"/>
      <c r="AIP68" s="21"/>
      <c r="AIQ68" s="21"/>
      <c r="AIR68" s="21"/>
      <c r="AIS68" s="21"/>
      <c r="AIT68" s="21"/>
      <c r="AIU68" s="21"/>
      <c r="AIV68" s="21"/>
      <c r="AIW68" s="21"/>
      <c r="AIX68" s="21"/>
      <c r="AIY68" s="21"/>
      <c r="AIZ68" s="21"/>
      <c r="AJA68" s="21"/>
      <c r="AJB68" s="21"/>
      <c r="AJC68" s="21"/>
      <c r="AJD68" s="21"/>
      <c r="AJE68" s="21"/>
      <c r="AJF68" s="21"/>
      <c r="AJG68" s="21"/>
      <c r="AJH68" s="21"/>
      <c r="AJI68" s="21"/>
      <c r="AJJ68" s="21"/>
      <c r="AJK68" s="21"/>
      <c r="AJL68" s="21"/>
      <c r="AJM68" s="21"/>
      <c r="AJN68" s="21"/>
      <c r="AJO68" s="21"/>
      <c r="AJP68" s="21"/>
      <c r="AJQ68" s="21"/>
      <c r="AJR68" s="21"/>
      <c r="AJS68" s="21"/>
      <c r="AJT68" s="21"/>
      <c r="AJU68" s="21"/>
      <c r="AJV68" s="21"/>
      <c r="AJW68" s="21"/>
      <c r="AJX68" s="21"/>
      <c r="AJY68" s="21"/>
      <c r="AJZ68" s="21"/>
      <c r="AKA68" s="21"/>
      <c r="AKB68" s="21"/>
      <c r="AKC68" s="21"/>
      <c r="AKD68" s="21"/>
      <c r="AKE68" s="21"/>
      <c r="AKF68" s="21"/>
      <c r="AKG68" s="21"/>
      <c r="AKH68" s="21"/>
      <c r="AKI68" s="21"/>
      <c r="AKJ68" s="21"/>
      <c r="AKK68" s="21"/>
      <c r="AKL68" s="21"/>
      <c r="AKM68" s="21"/>
      <c r="AKN68" s="21"/>
      <c r="AKO68" s="21"/>
      <c r="AKP68" s="21"/>
      <c r="AKQ68" s="21"/>
      <c r="AKR68" s="21"/>
      <c r="AKS68" s="21"/>
      <c r="AKT68" s="21"/>
      <c r="AKU68" s="21"/>
      <c r="AKV68" s="21"/>
      <c r="AKW68" s="21"/>
      <c r="AKX68" s="21"/>
      <c r="AKY68" s="21"/>
      <c r="AKZ68" s="21"/>
      <c r="ALA68" s="21"/>
      <c r="ALB68" s="21"/>
      <c r="ALC68" s="21"/>
      <c r="ALD68" s="21"/>
      <c r="ALE68" s="21"/>
      <c r="ALF68" s="21"/>
      <c r="ALG68" s="21"/>
      <c r="ALH68" s="21"/>
      <c r="ALI68" s="21"/>
      <c r="ALJ68" s="21"/>
      <c r="ALK68" s="21"/>
      <c r="ALL68" s="21"/>
      <c r="ALM68" s="21"/>
      <c r="ALN68" s="21"/>
      <c r="ALO68" s="21"/>
      <c r="ALP68" s="21"/>
      <c r="ALQ68" s="21"/>
      <c r="ALR68" s="21"/>
      <c r="ALS68" s="21"/>
      <c r="ALT68" s="21"/>
      <c r="ALU68" s="21"/>
      <c r="ALV68" s="21"/>
      <c r="ALW68" s="21"/>
      <c r="ALX68" s="21"/>
      <c r="ALY68" s="21"/>
      <c r="ALZ68" s="21"/>
      <c r="AMA68" s="21"/>
      <c r="AMB68" s="21"/>
      <c r="AMC68" s="21"/>
      <c r="AMD68" s="21"/>
      <c r="AME68" s="21"/>
      <c r="AMF68" s="21"/>
      <c r="AMG68" s="21"/>
      <c r="AMH68" s="21"/>
      <c r="AMI68" s="21"/>
      <c r="AMJ68" s="21"/>
      <c r="AMK68" s="21"/>
    </row>
    <row r="69" spans="1:1025" s="20" customFormat="1" ht="15" x14ac:dyDescent="0.2">
      <c r="A69" s="84">
        <f t="shared" si="7"/>
        <v>8</v>
      </c>
      <c r="B69" s="53"/>
      <c r="C69" s="54"/>
      <c r="D69" s="55"/>
      <c r="E69" s="56" t="str">
        <f t="shared" si="6"/>
        <v/>
      </c>
      <c r="F69" s="85">
        <f>_xlfn.IFNA(VLOOKUP(E69,SVerweis_Legende!$A$24:$B$33,2)*D69,0)</f>
        <v>0</v>
      </c>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7"/>
      <c r="FF69" s="147"/>
      <c r="FG69" s="147"/>
      <c r="FH69" s="147"/>
      <c r="FI69" s="147"/>
      <c r="FJ69" s="147"/>
      <c r="FK69" s="147"/>
      <c r="FL69" s="147"/>
      <c r="FM69" s="147"/>
      <c r="FN69" s="147"/>
      <c r="FO69" s="147"/>
      <c r="FP69" s="147"/>
      <c r="FQ69" s="147"/>
      <c r="FR69" s="147"/>
      <c r="FS69" s="147"/>
      <c r="FT69" s="147"/>
      <c r="FU69" s="147"/>
      <c r="FV69" s="147"/>
      <c r="FW69" s="147"/>
      <c r="FX69" s="147"/>
      <c r="FY69" s="147"/>
      <c r="FZ69" s="147"/>
      <c r="GA69" s="147"/>
      <c r="GB69" s="147"/>
      <c r="GC69" s="147"/>
      <c r="GD69" s="147"/>
      <c r="GE69" s="147"/>
      <c r="GF69" s="147"/>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21"/>
      <c r="JH69" s="21"/>
      <c r="JI69" s="21"/>
      <c r="JJ69" s="21"/>
      <c r="JK69" s="21"/>
      <c r="JL69" s="21"/>
      <c r="JM69" s="21"/>
      <c r="JN69" s="21"/>
      <c r="JO69" s="21"/>
      <c r="JP69" s="21"/>
      <c r="JQ69" s="21"/>
      <c r="JR69" s="21"/>
      <c r="JS69" s="21"/>
      <c r="JT69" s="21"/>
      <c r="JU69" s="21"/>
      <c r="JV69" s="21"/>
      <c r="JW69" s="21"/>
      <c r="JX69" s="21"/>
      <c r="JY69" s="21"/>
      <c r="JZ69" s="21"/>
      <c r="KA69" s="21"/>
      <c r="KB69" s="21"/>
      <c r="KC69" s="21"/>
      <c r="KD69" s="21"/>
      <c r="KE69" s="21"/>
      <c r="KF69" s="21"/>
      <c r="KG69" s="21"/>
      <c r="KH69" s="21"/>
      <c r="KI69" s="21"/>
      <c r="KJ69" s="21"/>
      <c r="KK69" s="21"/>
      <c r="KL69" s="21"/>
      <c r="KM69" s="21"/>
      <c r="KN69" s="21"/>
      <c r="KO69" s="21"/>
      <c r="KP69" s="21"/>
      <c r="KQ69" s="21"/>
      <c r="KR69" s="21"/>
      <c r="KS69" s="21"/>
      <c r="KT69" s="21"/>
      <c r="KU69" s="21"/>
      <c r="KV69" s="21"/>
      <c r="KW69" s="21"/>
      <c r="KX69" s="21"/>
      <c r="KY69" s="21"/>
      <c r="KZ69" s="21"/>
      <c r="LA69" s="21"/>
      <c r="LB69" s="21"/>
      <c r="LC69" s="21"/>
      <c r="LD69" s="21"/>
      <c r="LE69" s="21"/>
      <c r="LF69" s="21"/>
      <c r="LG69" s="21"/>
      <c r="LH69" s="21"/>
      <c r="LI69" s="21"/>
      <c r="LJ69" s="21"/>
      <c r="LK69" s="21"/>
      <c r="LL69" s="21"/>
      <c r="LM69" s="21"/>
      <c r="LN69" s="21"/>
      <c r="LO69" s="21"/>
      <c r="LP69" s="21"/>
      <c r="LQ69" s="21"/>
      <c r="LR69" s="21"/>
      <c r="LS69" s="21"/>
      <c r="LT69" s="21"/>
      <c r="LU69" s="21"/>
      <c r="LV69" s="21"/>
      <c r="LW69" s="21"/>
      <c r="LX69" s="21"/>
      <c r="LY69" s="21"/>
      <c r="LZ69" s="21"/>
      <c r="MA69" s="21"/>
      <c r="MB69" s="21"/>
      <c r="MC69" s="21"/>
      <c r="MD69" s="21"/>
      <c r="ME69" s="21"/>
      <c r="MF69" s="21"/>
      <c r="MG69" s="21"/>
      <c r="MH69" s="21"/>
      <c r="MI69" s="21"/>
      <c r="MJ69" s="21"/>
      <c r="MK69" s="21"/>
      <c r="ML69" s="21"/>
      <c r="MM69" s="21"/>
      <c r="MN69" s="21"/>
      <c r="MO69" s="21"/>
      <c r="MP69" s="21"/>
      <c r="MQ69" s="21"/>
      <c r="MR69" s="21"/>
      <c r="MS69" s="21"/>
      <c r="MT69" s="21"/>
      <c r="MU69" s="21"/>
      <c r="MV69" s="21"/>
      <c r="MW69" s="21"/>
      <c r="MX69" s="21"/>
      <c r="MY69" s="21"/>
      <c r="MZ69" s="21"/>
      <c r="NA69" s="21"/>
      <c r="NB69" s="21"/>
      <c r="NC69" s="21"/>
      <c r="ND69" s="21"/>
      <c r="NE69" s="21"/>
      <c r="NF69" s="21"/>
      <c r="NG69" s="21"/>
      <c r="NH69" s="21"/>
      <c r="NI69" s="21"/>
      <c r="NJ69" s="21"/>
      <c r="NK69" s="21"/>
      <c r="NL69" s="21"/>
      <c r="NM69" s="21"/>
      <c r="NN69" s="21"/>
      <c r="NO69" s="21"/>
      <c r="NP69" s="21"/>
      <c r="NQ69" s="21"/>
      <c r="NR69" s="21"/>
      <c r="NS69" s="21"/>
      <c r="NT69" s="21"/>
      <c r="NU69" s="21"/>
      <c r="NV69" s="21"/>
      <c r="NW69" s="21"/>
      <c r="NX69" s="21"/>
      <c r="NY69" s="21"/>
      <c r="NZ69" s="21"/>
      <c r="OA69" s="21"/>
      <c r="OB69" s="21"/>
      <c r="OC69" s="21"/>
      <c r="OD69" s="21"/>
      <c r="OE69" s="21"/>
      <c r="OF69" s="21"/>
      <c r="OG69" s="21"/>
      <c r="OH69" s="21"/>
      <c r="OI69" s="21"/>
      <c r="OJ69" s="21"/>
      <c r="OK69" s="21"/>
      <c r="OL69" s="21"/>
      <c r="OM69" s="21"/>
      <c r="ON69" s="21"/>
      <c r="OO69" s="21"/>
      <c r="OP69" s="21"/>
      <c r="OQ69" s="21"/>
      <c r="OR69" s="21"/>
      <c r="OS69" s="21"/>
      <c r="OT69" s="21"/>
      <c r="OU69" s="21"/>
      <c r="OV69" s="21"/>
      <c r="OW69" s="21"/>
      <c r="OX69" s="21"/>
      <c r="OY69" s="21"/>
      <c r="OZ69" s="21"/>
      <c r="PA69" s="21"/>
      <c r="PB69" s="21"/>
      <c r="PC69" s="21"/>
      <c r="PD69" s="21"/>
      <c r="PE69" s="21"/>
      <c r="PF69" s="21"/>
      <c r="PG69" s="21"/>
      <c r="PH69" s="21"/>
      <c r="PI69" s="21"/>
      <c r="PJ69" s="21"/>
      <c r="PK69" s="21"/>
      <c r="PL69" s="21"/>
      <c r="PM69" s="21"/>
      <c r="PN69" s="21"/>
      <c r="PO69" s="21"/>
      <c r="PP69" s="21"/>
      <c r="PQ69" s="21"/>
      <c r="PR69" s="21"/>
      <c r="PS69" s="21"/>
      <c r="PT69" s="21"/>
      <c r="PU69" s="21"/>
      <c r="PV69" s="21"/>
      <c r="PW69" s="21"/>
      <c r="PX69" s="21"/>
      <c r="PY69" s="21"/>
      <c r="PZ69" s="21"/>
      <c r="QA69" s="21"/>
      <c r="QB69" s="21"/>
      <c r="QC69" s="21"/>
      <c r="QD69" s="21"/>
      <c r="QE69" s="21"/>
      <c r="QF69" s="21"/>
      <c r="QG69" s="21"/>
      <c r="QH69" s="21"/>
      <c r="QI69" s="21"/>
      <c r="QJ69" s="21"/>
      <c r="QK69" s="21"/>
      <c r="QL69" s="21"/>
      <c r="QM69" s="21"/>
      <c r="QN69" s="21"/>
      <c r="QO69" s="21"/>
      <c r="QP69" s="21"/>
      <c r="QQ69" s="21"/>
      <c r="QR69" s="21"/>
      <c r="QS69" s="21"/>
      <c r="QT69" s="21"/>
      <c r="QU69" s="21"/>
      <c r="QV69" s="21"/>
      <c r="QW69" s="21"/>
      <c r="QX69" s="21"/>
      <c r="QY69" s="21"/>
      <c r="QZ69" s="21"/>
      <c r="RA69" s="21"/>
      <c r="RB69" s="21"/>
      <c r="RC69" s="21"/>
      <c r="RD69" s="21"/>
      <c r="RE69" s="21"/>
      <c r="RF69" s="21"/>
      <c r="RG69" s="21"/>
      <c r="RH69" s="21"/>
      <c r="RI69" s="21"/>
      <c r="RJ69" s="21"/>
      <c r="RK69" s="21"/>
      <c r="RL69" s="21"/>
      <c r="RM69" s="21"/>
      <c r="RN69" s="21"/>
      <c r="RO69" s="21"/>
      <c r="RP69" s="21"/>
      <c r="RQ69" s="21"/>
      <c r="RR69" s="21"/>
      <c r="RS69" s="21"/>
      <c r="RT69" s="21"/>
      <c r="RU69" s="21"/>
      <c r="RV69" s="21"/>
      <c r="RW69" s="21"/>
      <c r="RX69" s="21"/>
      <c r="RY69" s="21"/>
      <c r="RZ69" s="21"/>
      <c r="SA69" s="21"/>
      <c r="SB69" s="21"/>
      <c r="SC69" s="21"/>
      <c r="SD69" s="21"/>
      <c r="SE69" s="21"/>
      <c r="SF69" s="21"/>
      <c r="SG69" s="21"/>
      <c r="SH69" s="21"/>
      <c r="SI69" s="21"/>
      <c r="SJ69" s="21"/>
      <c r="SK69" s="21"/>
      <c r="SL69" s="21"/>
      <c r="SM69" s="21"/>
      <c r="SN69" s="21"/>
      <c r="SO69" s="21"/>
      <c r="SP69" s="21"/>
      <c r="SQ69" s="21"/>
      <c r="SR69" s="21"/>
      <c r="SS69" s="21"/>
      <c r="ST69" s="21"/>
      <c r="SU69" s="21"/>
      <c r="SV69" s="21"/>
      <c r="SW69" s="21"/>
      <c r="SX69" s="21"/>
      <c r="SY69" s="21"/>
      <c r="SZ69" s="21"/>
      <c r="TA69" s="21"/>
      <c r="TB69" s="21"/>
      <c r="TC69" s="21"/>
      <c r="TD69" s="21"/>
      <c r="TE69" s="21"/>
      <c r="TF69" s="21"/>
      <c r="TG69" s="21"/>
      <c r="TH69" s="21"/>
      <c r="TI69" s="21"/>
      <c r="TJ69" s="21"/>
      <c r="TK69" s="21"/>
      <c r="TL69" s="21"/>
      <c r="TM69" s="21"/>
      <c r="TN69" s="21"/>
      <c r="TO69" s="21"/>
      <c r="TP69" s="21"/>
      <c r="TQ69" s="21"/>
      <c r="TR69" s="21"/>
      <c r="TS69" s="21"/>
      <c r="TT69" s="21"/>
      <c r="TU69" s="21"/>
      <c r="TV69" s="21"/>
      <c r="TW69" s="21"/>
      <c r="TX69" s="21"/>
      <c r="TY69" s="21"/>
      <c r="TZ69" s="21"/>
      <c r="UA69" s="21"/>
      <c r="UB69" s="21"/>
      <c r="UC69" s="21"/>
      <c r="UD69" s="21"/>
      <c r="UE69" s="21"/>
      <c r="UF69" s="21"/>
      <c r="UG69" s="21"/>
      <c r="UH69" s="21"/>
      <c r="UI69" s="21"/>
      <c r="UJ69" s="21"/>
      <c r="UK69" s="21"/>
      <c r="UL69" s="21"/>
      <c r="UM69" s="21"/>
      <c r="UN69" s="21"/>
      <c r="UO69" s="21"/>
      <c r="UP69" s="21"/>
      <c r="UQ69" s="21"/>
      <c r="UR69" s="21"/>
      <c r="US69" s="21"/>
      <c r="UT69" s="21"/>
      <c r="UU69" s="21"/>
      <c r="UV69" s="21"/>
      <c r="UW69" s="21"/>
      <c r="UX69" s="21"/>
      <c r="UY69" s="21"/>
      <c r="UZ69" s="21"/>
      <c r="VA69" s="21"/>
      <c r="VB69" s="21"/>
      <c r="VC69" s="21"/>
      <c r="VD69" s="21"/>
      <c r="VE69" s="21"/>
      <c r="VF69" s="21"/>
      <c r="VG69" s="21"/>
      <c r="VH69" s="21"/>
      <c r="VI69" s="21"/>
      <c r="VJ69" s="21"/>
      <c r="VK69" s="21"/>
      <c r="VL69" s="21"/>
      <c r="VM69" s="21"/>
      <c r="VN69" s="21"/>
      <c r="VO69" s="21"/>
      <c r="VP69" s="21"/>
      <c r="VQ69" s="21"/>
      <c r="VR69" s="21"/>
      <c r="VS69" s="21"/>
      <c r="VT69" s="21"/>
      <c r="VU69" s="21"/>
      <c r="VV69" s="21"/>
      <c r="VW69" s="21"/>
      <c r="VX69" s="21"/>
      <c r="VY69" s="21"/>
      <c r="VZ69" s="21"/>
      <c r="WA69" s="21"/>
      <c r="WB69" s="21"/>
      <c r="WC69" s="21"/>
      <c r="WD69" s="21"/>
      <c r="WE69" s="21"/>
      <c r="WF69" s="21"/>
      <c r="WG69" s="21"/>
      <c r="WH69" s="21"/>
      <c r="WI69" s="21"/>
      <c r="WJ69" s="21"/>
      <c r="WK69" s="21"/>
      <c r="WL69" s="21"/>
      <c r="WM69" s="21"/>
      <c r="WN69" s="21"/>
      <c r="WO69" s="21"/>
      <c r="WP69" s="21"/>
      <c r="WQ69" s="21"/>
      <c r="WR69" s="21"/>
      <c r="WS69" s="21"/>
      <c r="WT69" s="21"/>
      <c r="WU69" s="21"/>
      <c r="WV69" s="21"/>
      <c r="WW69" s="21"/>
      <c r="WX69" s="21"/>
      <c r="WY69" s="21"/>
      <c r="WZ69" s="21"/>
      <c r="XA69" s="21"/>
      <c r="XB69" s="21"/>
      <c r="XC69" s="21"/>
      <c r="XD69" s="21"/>
      <c r="XE69" s="21"/>
      <c r="XF69" s="21"/>
      <c r="XG69" s="21"/>
      <c r="XH69" s="21"/>
      <c r="XI69" s="21"/>
      <c r="XJ69" s="21"/>
      <c r="XK69" s="21"/>
      <c r="XL69" s="21"/>
      <c r="XM69" s="21"/>
      <c r="XN69" s="21"/>
      <c r="XO69" s="21"/>
      <c r="XP69" s="21"/>
      <c r="XQ69" s="21"/>
      <c r="XR69" s="21"/>
      <c r="XS69" s="21"/>
      <c r="XT69" s="21"/>
      <c r="XU69" s="21"/>
      <c r="XV69" s="21"/>
      <c r="XW69" s="21"/>
      <c r="XX69" s="21"/>
      <c r="XY69" s="21"/>
      <c r="XZ69" s="21"/>
      <c r="YA69" s="21"/>
      <c r="YB69" s="21"/>
      <c r="YC69" s="21"/>
      <c r="YD69" s="21"/>
      <c r="YE69" s="21"/>
      <c r="YF69" s="21"/>
      <c r="YG69" s="21"/>
      <c r="YH69" s="21"/>
      <c r="YI69" s="21"/>
      <c r="YJ69" s="21"/>
      <c r="YK69" s="21"/>
      <c r="YL69" s="21"/>
      <c r="YM69" s="21"/>
      <c r="YN69" s="21"/>
      <c r="YO69" s="21"/>
      <c r="YP69" s="21"/>
      <c r="YQ69" s="21"/>
      <c r="YR69" s="21"/>
      <c r="YS69" s="21"/>
      <c r="YT69" s="21"/>
      <c r="YU69" s="21"/>
      <c r="YV69" s="21"/>
      <c r="YW69" s="21"/>
      <c r="YX69" s="21"/>
      <c r="YY69" s="21"/>
      <c r="YZ69" s="21"/>
      <c r="ZA69" s="21"/>
      <c r="ZB69" s="21"/>
      <c r="ZC69" s="21"/>
      <c r="ZD69" s="21"/>
      <c r="ZE69" s="21"/>
      <c r="ZF69" s="21"/>
      <c r="ZG69" s="21"/>
      <c r="ZH69" s="21"/>
      <c r="ZI69" s="21"/>
      <c r="ZJ69" s="21"/>
      <c r="ZK69" s="21"/>
      <c r="ZL69" s="21"/>
      <c r="ZM69" s="21"/>
      <c r="ZN69" s="21"/>
      <c r="ZO69" s="21"/>
      <c r="ZP69" s="21"/>
      <c r="ZQ69" s="21"/>
      <c r="ZR69" s="21"/>
      <c r="ZS69" s="21"/>
      <c r="ZT69" s="21"/>
      <c r="ZU69" s="21"/>
      <c r="ZV69" s="21"/>
      <c r="ZW69" s="21"/>
      <c r="ZX69" s="21"/>
      <c r="ZY69" s="21"/>
      <c r="ZZ69" s="21"/>
      <c r="AAA69" s="21"/>
      <c r="AAB69" s="21"/>
      <c r="AAC69" s="21"/>
      <c r="AAD69" s="21"/>
      <c r="AAE69" s="21"/>
      <c r="AAF69" s="21"/>
      <c r="AAG69" s="21"/>
      <c r="AAH69" s="21"/>
      <c r="AAI69" s="21"/>
      <c r="AAJ69" s="21"/>
      <c r="AAK69" s="21"/>
      <c r="AAL69" s="21"/>
      <c r="AAM69" s="21"/>
      <c r="AAN69" s="21"/>
      <c r="AAO69" s="21"/>
      <c r="AAP69" s="21"/>
      <c r="AAQ69" s="21"/>
      <c r="AAR69" s="21"/>
      <c r="AAS69" s="21"/>
      <c r="AAT69" s="21"/>
      <c r="AAU69" s="21"/>
      <c r="AAV69" s="21"/>
      <c r="AAW69" s="21"/>
      <c r="AAX69" s="21"/>
      <c r="AAY69" s="21"/>
      <c r="AAZ69" s="21"/>
      <c r="ABA69" s="21"/>
      <c r="ABB69" s="21"/>
      <c r="ABC69" s="21"/>
      <c r="ABD69" s="21"/>
      <c r="ABE69" s="21"/>
      <c r="ABF69" s="21"/>
      <c r="ABG69" s="21"/>
      <c r="ABH69" s="21"/>
      <c r="ABI69" s="21"/>
      <c r="ABJ69" s="21"/>
      <c r="ABK69" s="21"/>
      <c r="ABL69" s="21"/>
      <c r="ABM69" s="21"/>
      <c r="ABN69" s="21"/>
      <c r="ABO69" s="21"/>
      <c r="ABP69" s="21"/>
      <c r="ABQ69" s="21"/>
      <c r="ABR69" s="21"/>
      <c r="ABS69" s="21"/>
      <c r="ABT69" s="21"/>
      <c r="ABU69" s="21"/>
      <c r="ABV69" s="21"/>
      <c r="ABW69" s="21"/>
      <c r="ABX69" s="21"/>
      <c r="ABY69" s="21"/>
      <c r="ABZ69" s="21"/>
      <c r="ACA69" s="21"/>
      <c r="ACB69" s="21"/>
      <c r="ACC69" s="21"/>
      <c r="ACD69" s="21"/>
      <c r="ACE69" s="21"/>
      <c r="ACF69" s="21"/>
      <c r="ACG69" s="21"/>
      <c r="ACH69" s="21"/>
      <c r="ACI69" s="21"/>
      <c r="ACJ69" s="21"/>
      <c r="ACK69" s="21"/>
      <c r="ACL69" s="21"/>
      <c r="ACM69" s="21"/>
      <c r="ACN69" s="21"/>
      <c r="ACO69" s="21"/>
      <c r="ACP69" s="21"/>
      <c r="ACQ69" s="21"/>
      <c r="ACR69" s="21"/>
      <c r="ACS69" s="21"/>
      <c r="ACT69" s="21"/>
      <c r="ACU69" s="21"/>
      <c r="ACV69" s="21"/>
      <c r="ACW69" s="21"/>
      <c r="ACX69" s="21"/>
      <c r="ACY69" s="21"/>
      <c r="ACZ69" s="21"/>
      <c r="ADA69" s="21"/>
      <c r="ADB69" s="21"/>
      <c r="ADC69" s="21"/>
      <c r="ADD69" s="21"/>
      <c r="ADE69" s="21"/>
      <c r="ADF69" s="21"/>
      <c r="ADG69" s="21"/>
      <c r="ADH69" s="21"/>
      <c r="ADI69" s="21"/>
      <c r="ADJ69" s="21"/>
      <c r="ADK69" s="21"/>
      <c r="ADL69" s="21"/>
      <c r="ADM69" s="21"/>
      <c r="ADN69" s="21"/>
      <c r="ADO69" s="21"/>
      <c r="ADP69" s="21"/>
      <c r="ADQ69" s="21"/>
      <c r="ADR69" s="21"/>
      <c r="ADS69" s="21"/>
      <c r="ADT69" s="21"/>
      <c r="ADU69" s="21"/>
      <c r="ADV69" s="21"/>
      <c r="ADW69" s="21"/>
      <c r="ADX69" s="21"/>
      <c r="ADY69" s="21"/>
      <c r="ADZ69" s="21"/>
      <c r="AEA69" s="21"/>
      <c r="AEB69" s="21"/>
      <c r="AEC69" s="21"/>
      <c r="AED69" s="21"/>
      <c r="AEE69" s="21"/>
      <c r="AEF69" s="21"/>
      <c r="AEG69" s="21"/>
      <c r="AEH69" s="21"/>
      <c r="AEI69" s="21"/>
      <c r="AEJ69" s="21"/>
      <c r="AEK69" s="21"/>
      <c r="AEL69" s="21"/>
      <c r="AEM69" s="21"/>
      <c r="AEN69" s="21"/>
      <c r="AEO69" s="21"/>
      <c r="AEP69" s="21"/>
      <c r="AEQ69" s="21"/>
      <c r="AER69" s="21"/>
      <c r="AES69" s="21"/>
      <c r="AET69" s="21"/>
      <c r="AEU69" s="21"/>
      <c r="AEV69" s="21"/>
      <c r="AEW69" s="21"/>
      <c r="AEX69" s="21"/>
      <c r="AEY69" s="21"/>
      <c r="AEZ69" s="21"/>
      <c r="AFA69" s="21"/>
      <c r="AFB69" s="21"/>
      <c r="AFC69" s="21"/>
      <c r="AFD69" s="21"/>
      <c r="AFE69" s="21"/>
      <c r="AFF69" s="21"/>
      <c r="AFG69" s="21"/>
      <c r="AFH69" s="21"/>
      <c r="AFI69" s="21"/>
      <c r="AFJ69" s="21"/>
      <c r="AFK69" s="21"/>
      <c r="AFL69" s="21"/>
      <c r="AFM69" s="21"/>
      <c r="AFN69" s="21"/>
      <c r="AFO69" s="21"/>
      <c r="AFP69" s="21"/>
      <c r="AFQ69" s="21"/>
      <c r="AFR69" s="21"/>
      <c r="AFS69" s="21"/>
      <c r="AFT69" s="21"/>
      <c r="AFU69" s="21"/>
      <c r="AFV69" s="21"/>
      <c r="AFW69" s="21"/>
      <c r="AFX69" s="21"/>
      <c r="AFY69" s="21"/>
      <c r="AFZ69" s="21"/>
      <c r="AGA69" s="21"/>
      <c r="AGB69" s="21"/>
      <c r="AGC69" s="21"/>
      <c r="AGD69" s="21"/>
      <c r="AGE69" s="21"/>
      <c r="AGF69" s="21"/>
      <c r="AGG69" s="21"/>
      <c r="AGH69" s="21"/>
      <c r="AGI69" s="21"/>
      <c r="AGJ69" s="21"/>
      <c r="AGK69" s="21"/>
      <c r="AGL69" s="21"/>
      <c r="AGM69" s="21"/>
      <c r="AGN69" s="21"/>
      <c r="AGO69" s="21"/>
      <c r="AGP69" s="21"/>
      <c r="AGQ69" s="21"/>
      <c r="AGR69" s="21"/>
      <c r="AGS69" s="21"/>
      <c r="AGT69" s="21"/>
      <c r="AGU69" s="21"/>
      <c r="AGV69" s="21"/>
      <c r="AGW69" s="21"/>
      <c r="AGX69" s="21"/>
      <c r="AGY69" s="21"/>
      <c r="AGZ69" s="21"/>
      <c r="AHA69" s="21"/>
      <c r="AHB69" s="21"/>
      <c r="AHC69" s="21"/>
      <c r="AHD69" s="21"/>
      <c r="AHE69" s="21"/>
      <c r="AHF69" s="21"/>
      <c r="AHG69" s="21"/>
      <c r="AHH69" s="21"/>
      <c r="AHI69" s="21"/>
      <c r="AHJ69" s="21"/>
      <c r="AHK69" s="21"/>
      <c r="AHL69" s="21"/>
      <c r="AHM69" s="21"/>
      <c r="AHN69" s="21"/>
      <c r="AHO69" s="21"/>
      <c r="AHP69" s="21"/>
      <c r="AHQ69" s="21"/>
      <c r="AHR69" s="21"/>
      <c r="AHS69" s="21"/>
      <c r="AHT69" s="21"/>
      <c r="AHU69" s="21"/>
      <c r="AHV69" s="21"/>
      <c r="AHW69" s="21"/>
      <c r="AHX69" s="21"/>
      <c r="AHY69" s="21"/>
      <c r="AHZ69" s="21"/>
      <c r="AIA69" s="21"/>
      <c r="AIB69" s="21"/>
      <c r="AIC69" s="21"/>
      <c r="AID69" s="21"/>
      <c r="AIE69" s="21"/>
      <c r="AIF69" s="21"/>
      <c r="AIG69" s="21"/>
      <c r="AIH69" s="21"/>
      <c r="AII69" s="21"/>
      <c r="AIJ69" s="21"/>
      <c r="AIK69" s="21"/>
      <c r="AIL69" s="21"/>
      <c r="AIM69" s="21"/>
      <c r="AIN69" s="21"/>
      <c r="AIO69" s="21"/>
      <c r="AIP69" s="21"/>
      <c r="AIQ69" s="21"/>
      <c r="AIR69" s="21"/>
      <c r="AIS69" s="21"/>
      <c r="AIT69" s="21"/>
      <c r="AIU69" s="21"/>
      <c r="AIV69" s="21"/>
      <c r="AIW69" s="21"/>
      <c r="AIX69" s="21"/>
      <c r="AIY69" s="21"/>
      <c r="AIZ69" s="21"/>
      <c r="AJA69" s="21"/>
      <c r="AJB69" s="21"/>
      <c r="AJC69" s="21"/>
      <c r="AJD69" s="21"/>
      <c r="AJE69" s="21"/>
      <c r="AJF69" s="21"/>
      <c r="AJG69" s="21"/>
      <c r="AJH69" s="21"/>
      <c r="AJI69" s="21"/>
      <c r="AJJ69" s="21"/>
      <c r="AJK69" s="21"/>
      <c r="AJL69" s="21"/>
      <c r="AJM69" s="21"/>
      <c r="AJN69" s="21"/>
      <c r="AJO69" s="21"/>
      <c r="AJP69" s="21"/>
      <c r="AJQ69" s="21"/>
      <c r="AJR69" s="21"/>
      <c r="AJS69" s="21"/>
      <c r="AJT69" s="21"/>
      <c r="AJU69" s="21"/>
      <c r="AJV69" s="21"/>
      <c r="AJW69" s="21"/>
      <c r="AJX69" s="21"/>
      <c r="AJY69" s="21"/>
      <c r="AJZ69" s="21"/>
      <c r="AKA69" s="21"/>
      <c r="AKB69" s="21"/>
      <c r="AKC69" s="21"/>
      <c r="AKD69" s="21"/>
      <c r="AKE69" s="21"/>
      <c r="AKF69" s="21"/>
      <c r="AKG69" s="21"/>
      <c r="AKH69" s="21"/>
      <c r="AKI69" s="21"/>
      <c r="AKJ69" s="21"/>
      <c r="AKK69" s="21"/>
      <c r="AKL69" s="21"/>
      <c r="AKM69" s="21"/>
      <c r="AKN69" s="21"/>
      <c r="AKO69" s="21"/>
      <c r="AKP69" s="21"/>
      <c r="AKQ69" s="21"/>
      <c r="AKR69" s="21"/>
      <c r="AKS69" s="21"/>
      <c r="AKT69" s="21"/>
      <c r="AKU69" s="21"/>
      <c r="AKV69" s="21"/>
      <c r="AKW69" s="21"/>
      <c r="AKX69" s="21"/>
      <c r="AKY69" s="21"/>
      <c r="AKZ69" s="21"/>
      <c r="ALA69" s="21"/>
      <c r="ALB69" s="21"/>
      <c r="ALC69" s="21"/>
      <c r="ALD69" s="21"/>
      <c r="ALE69" s="21"/>
      <c r="ALF69" s="21"/>
      <c r="ALG69" s="21"/>
      <c r="ALH69" s="21"/>
      <c r="ALI69" s="21"/>
      <c r="ALJ69" s="21"/>
      <c r="ALK69" s="21"/>
      <c r="ALL69" s="21"/>
      <c r="ALM69" s="21"/>
      <c r="ALN69" s="21"/>
      <c r="ALO69" s="21"/>
      <c r="ALP69" s="21"/>
      <c r="ALQ69" s="21"/>
      <c r="ALR69" s="21"/>
      <c r="ALS69" s="21"/>
      <c r="ALT69" s="21"/>
      <c r="ALU69" s="21"/>
      <c r="ALV69" s="21"/>
      <c r="ALW69" s="21"/>
      <c r="ALX69" s="21"/>
      <c r="ALY69" s="21"/>
      <c r="ALZ69" s="21"/>
      <c r="AMA69" s="21"/>
      <c r="AMB69" s="21"/>
      <c r="AMC69" s="21"/>
      <c r="AMD69" s="21"/>
      <c r="AME69" s="21"/>
      <c r="AMF69" s="21"/>
      <c r="AMG69" s="21"/>
      <c r="AMH69" s="21"/>
      <c r="AMI69" s="21"/>
      <c r="AMJ69" s="21"/>
      <c r="AMK69" s="21"/>
    </row>
    <row r="70" spans="1:1025" s="20" customFormat="1" ht="15" x14ac:dyDescent="0.2">
      <c r="A70" s="84">
        <f t="shared" si="7"/>
        <v>9</v>
      </c>
      <c r="B70" s="53"/>
      <c r="C70" s="54"/>
      <c r="D70" s="55"/>
      <c r="E70" s="56" t="str">
        <f t="shared" si="6"/>
        <v/>
      </c>
      <c r="F70" s="85">
        <f>_xlfn.IFNA(VLOOKUP(E70,SVerweis_Legende!$A$24:$B$33,2)*D70,0)</f>
        <v>0</v>
      </c>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7"/>
      <c r="FF70" s="147"/>
      <c r="FG70" s="147"/>
      <c r="FH70" s="147"/>
      <c r="FI70" s="147"/>
      <c r="FJ70" s="147"/>
      <c r="FK70" s="147"/>
      <c r="FL70" s="147"/>
      <c r="FM70" s="147"/>
      <c r="FN70" s="147"/>
      <c r="FO70" s="147"/>
      <c r="FP70" s="147"/>
      <c r="FQ70" s="147"/>
      <c r="FR70" s="147"/>
      <c r="FS70" s="147"/>
      <c r="FT70" s="147"/>
      <c r="FU70" s="147"/>
      <c r="FV70" s="147"/>
      <c r="FW70" s="147"/>
      <c r="FX70" s="147"/>
      <c r="FY70" s="147"/>
      <c r="FZ70" s="147"/>
      <c r="GA70" s="147"/>
      <c r="GB70" s="147"/>
      <c r="GC70" s="147"/>
      <c r="GD70" s="147"/>
      <c r="GE70" s="147"/>
      <c r="GF70" s="147"/>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c r="IV70" s="21"/>
      <c r="IW70" s="21"/>
      <c r="IX70" s="21"/>
      <c r="IY70" s="21"/>
      <c r="IZ70" s="21"/>
      <c r="JA70" s="21"/>
      <c r="JB70" s="21"/>
      <c r="JC70" s="21"/>
      <c r="JD70" s="21"/>
      <c r="JE70" s="21"/>
      <c r="JF70" s="21"/>
      <c r="JG70" s="21"/>
      <c r="JH70" s="21"/>
      <c r="JI70" s="21"/>
      <c r="JJ70" s="21"/>
      <c r="JK70" s="21"/>
      <c r="JL70" s="21"/>
      <c r="JM70" s="21"/>
      <c r="JN70" s="21"/>
      <c r="JO70" s="21"/>
      <c r="JP70" s="21"/>
      <c r="JQ70" s="21"/>
      <c r="JR70" s="21"/>
      <c r="JS70" s="21"/>
      <c r="JT70" s="21"/>
      <c r="JU70" s="21"/>
      <c r="JV70" s="21"/>
      <c r="JW70" s="21"/>
      <c r="JX70" s="21"/>
      <c r="JY70" s="21"/>
      <c r="JZ70" s="21"/>
      <c r="KA70" s="21"/>
      <c r="KB70" s="21"/>
      <c r="KC70" s="21"/>
      <c r="KD70" s="21"/>
      <c r="KE70" s="21"/>
      <c r="KF70" s="21"/>
      <c r="KG70" s="21"/>
      <c r="KH70" s="21"/>
      <c r="KI70" s="21"/>
      <c r="KJ70" s="21"/>
      <c r="KK70" s="21"/>
      <c r="KL70" s="21"/>
      <c r="KM70" s="21"/>
      <c r="KN70" s="21"/>
      <c r="KO70" s="21"/>
      <c r="KP70" s="21"/>
      <c r="KQ70" s="21"/>
      <c r="KR70" s="21"/>
      <c r="KS70" s="21"/>
      <c r="KT70" s="21"/>
      <c r="KU70" s="21"/>
      <c r="KV70" s="21"/>
      <c r="KW70" s="21"/>
      <c r="KX70" s="21"/>
      <c r="KY70" s="21"/>
      <c r="KZ70" s="21"/>
      <c r="LA70" s="21"/>
      <c r="LB70" s="21"/>
      <c r="LC70" s="21"/>
      <c r="LD70" s="21"/>
      <c r="LE70" s="21"/>
      <c r="LF70" s="21"/>
      <c r="LG70" s="21"/>
      <c r="LH70" s="21"/>
      <c r="LI70" s="21"/>
      <c r="LJ70" s="21"/>
      <c r="LK70" s="21"/>
      <c r="LL70" s="21"/>
      <c r="LM70" s="21"/>
      <c r="LN70" s="21"/>
      <c r="LO70" s="21"/>
      <c r="LP70" s="21"/>
      <c r="LQ70" s="21"/>
      <c r="LR70" s="21"/>
      <c r="LS70" s="21"/>
      <c r="LT70" s="21"/>
      <c r="LU70" s="21"/>
      <c r="LV70" s="21"/>
      <c r="LW70" s="21"/>
      <c r="LX70" s="21"/>
      <c r="LY70" s="21"/>
      <c r="LZ70" s="21"/>
      <c r="MA70" s="21"/>
      <c r="MB70" s="21"/>
      <c r="MC70" s="21"/>
      <c r="MD70" s="21"/>
      <c r="ME70" s="21"/>
      <c r="MF70" s="21"/>
      <c r="MG70" s="21"/>
      <c r="MH70" s="21"/>
      <c r="MI70" s="21"/>
      <c r="MJ70" s="21"/>
      <c r="MK70" s="21"/>
      <c r="ML70" s="21"/>
      <c r="MM70" s="21"/>
      <c r="MN70" s="21"/>
      <c r="MO70" s="21"/>
      <c r="MP70" s="21"/>
      <c r="MQ70" s="21"/>
      <c r="MR70" s="21"/>
      <c r="MS70" s="21"/>
      <c r="MT70" s="21"/>
      <c r="MU70" s="21"/>
      <c r="MV70" s="21"/>
      <c r="MW70" s="21"/>
      <c r="MX70" s="21"/>
      <c r="MY70" s="21"/>
      <c r="MZ70" s="21"/>
      <c r="NA70" s="21"/>
      <c r="NB70" s="21"/>
      <c r="NC70" s="21"/>
      <c r="ND70" s="21"/>
      <c r="NE70" s="21"/>
      <c r="NF70" s="21"/>
      <c r="NG70" s="21"/>
      <c r="NH70" s="21"/>
      <c r="NI70" s="21"/>
      <c r="NJ70" s="21"/>
      <c r="NK70" s="21"/>
      <c r="NL70" s="21"/>
      <c r="NM70" s="21"/>
      <c r="NN70" s="21"/>
      <c r="NO70" s="21"/>
      <c r="NP70" s="21"/>
      <c r="NQ70" s="21"/>
      <c r="NR70" s="21"/>
      <c r="NS70" s="21"/>
      <c r="NT70" s="21"/>
      <c r="NU70" s="21"/>
      <c r="NV70" s="21"/>
      <c r="NW70" s="21"/>
      <c r="NX70" s="21"/>
      <c r="NY70" s="21"/>
      <c r="NZ70" s="21"/>
      <c r="OA70" s="21"/>
      <c r="OB70" s="21"/>
      <c r="OC70" s="21"/>
      <c r="OD70" s="21"/>
      <c r="OE70" s="21"/>
      <c r="OF70" s="21"/>
      <c r="OG70" s="21"/>
      <c r="OH70" s="21"/>
      <c r="OI70" s="21"/>
      <c r="OJ70" s="21"/>
      <c r="OK70" s="21"/>
      <c r="OL70" s="21"/>
      <c r="OM70" s="21"/>
      <c r="ON70" s="21"/>
      <c r="OO70" s="21"/>
      <c r="OP70" s="21"/>
      <c r="OQ70" s="21"/>
      <c r="OR70" s="21"/>
      <c r="OS70" s="21"/>
      <c r="OT70" s="21"/>
      <c r="OU70" s="21"/>
      <c r="OV70" s="21"/>
      <c r="OW70" s="21"/>
      <c r="OX70" s="21"/>
      <c r="OY70" s="21"/>
      <c r="OZ70" s="21"/>
      <c r="PA70" s="21"/>
      <c r="PB70" s="21"/>
      <c r="PC70" s="21"/>
      <c r="PD70" s="21"/>
      <c r="PE70" s="21"/>
      <c r="PF70" s="21"/>
      <c r="PG70" s="21"/>
      <c r="PH70" s="21"/>
      <c r="PI70" s="21"/>
      <c r="PJ70" s="21"/>
      <c r="PK70" s="21"/>
      <c r="PL70" s="21"/>
      <c r="PM70" s="21"/>
      <c r="PN70" s="21"/>
      <c r="PO70" s="21"/>
      <c r="PP70" s="21"/>
      <c r="PQ70" s="21"/>
      <c r="PR70" s="21"/>
      <c r="PS70" s="21"/>
      <c r="PT70" s="21"/>
      <c r="PU70" s="21"/>
      <c r="PV70" s="21"/>
      <c r="PW70" s="21"/>
      <c r="PX70" s="21"/>
      <c r="PY70" s="21"/>
      <c r="PZ70" s="21"/>
      <c r="QA70" s="21"/>
      <c r="QB70" s="21"/>
      <c r="QC70" s="21"/>
      <c r="QD70" s="21"/>
      <c r="QE70" s="21"/>
      <c r="QF70" s="21"/>
      <c r="QG70" s="21"/>
      <c r="QH70" s="21"/>
      <c r="QI70" s="21"/>
      <c r="QJ70" s="21"/>
      <c r="QK70" s="21"/>
      <c r="QL70" s="21"/>
      <c r="QM70" s="21"/>
      <c r="QN70" s="21"/>
      <c r="QO70" s="21"/>
      <c r="QP70" s="21"/>
      <c r="QQ70" s="21"/>
      <c r="QR70" s="21"/>
      <c r="QS70" s="21"/>
      <c r="QT70" s="21"/>
      <c r="QU70" s="21"/>
      <c r="QV70" s="21"/>
      <c r="QW70" s="21"/>
      <c r="QX70" s="21"/>
      <c r="QY70" s="21"/>
      <c r="QZ70" s="21"/>
      <c r="RA70" s="21"/>
      <c r="RB70" s="21"/>
      <c r="RC70" s="21"/>
      <c r="RD70" s="21"/>
      <c r="RE70" s="21"/>
      <c r="RF70" s="21"/>
      <c r="RG70" s="21"/>
      <c r="RH70" s="21"/>
      <c r="RI70" s="21"/>
      <c r="RJ70" s="21"/>
      <c r="RK70" s="21"/>
      <c r="RL70" s="21"/>
      <c r="RM70" s="21"/>
      <c r="RN70" s="21"/>
      <c r="RO70" s="21"/>
      <c r="RP70" s="21"/>
      <c r="RQ70" s="21"/>
      <c r="RR70" s="21"/>
      <c r="RS70" s="21"/>
      <c r="RT70" s="21"/>
      <c r="RU70" s="21"/>
      <c r="RV70" s="21"/>
      <c r="RW70" s="21"/>
      <c r="RX70" s="21"/>
      <c r="RY70" s="21"/>
      <c r="RZ70" s="21"/>
      <c r="SA70" s="21"/>
      <c r="SB70" s="21"/>
      <c r="SC70" s="21"/>
      <c r="SD70" s="21"/>
      <c r="SE70" s="21"/>
      <c r="SF70" s="21"/>
      <c r="SG70" s="21"/>
      <c r="SH70" s="21"/>
      <c r="SI70" s="21"/>
      <c r="SJ70" s="21"/>
      <c r="SK70" s="21"/>
      <c r="SL70" s="21"/>
      <c r="SM70" s="21"/>
      <c r="SN70" s="21"/>
      <c r="SO70" s="21"/>
      <c r="SP70" s="21"/>
      <c r="SQ70" s="21"/>
      <c r="SR70" s="21"/>
      <c r="SS70" s="21"/>
      <c r="ST70" s="21"/>
      <c r="SU70" s="21"/>
      <c r="SV70" s="21"/>
      <c r="SW70" s="21"/>
      <c r="SX70" s="21"/>
      <c r="SY70" s="21"/>
      <c r="SZ70" s="21"/>
      <c r="TA70" s="21"/>
      <c r="TB70" s="21"/>
      <c r="TC70" s="21"/>
      <c r="TD70" s="21"/>
      <c r="TE70" s="21"/>
      <c r="TF70" s="21"/>
      <c r="TG70" s="21"/>
      <c r="TH70" s="21"/>
      <c r="TI70" s="21"/>
      <c r="TJ70" s="21"/>
      <c r="TK70" s="21"/>
      <c r="TL70" s="21"/>
      <c r="TM70" s="21"/>
      <c r="TN70" s="21"/>
      <c r="TO70" s="21"/>
      <c r="TP70" s="21"/>
      <c r="TQ70" s="21"/>
      <c r="TR70" s="21"/>
      <c r="TS70" s="21"/>
      <c r="TT70" s="21"/>
      <c r="TU70" s="21"/>
      <c r="TV70" s="21"/>
      <c r="TW70" s="21"/>
      <c r="TX70" s="21"/>
      <c r="TY70" s="21"/>
      <c r="TZ70" s="21"/>
      <c r="UA70" s="21"/>
      <c r="UB70" s="21"/>
      <c r="UC70" s="21"/>
      <c r="UD70" s="21"/>
      <c r="UE70" s="21"/>
      <c r="UF70" s="21"/>
      <c r="UG70" s="21"/>
      <c r="UH70" s="21"/>
      <c r="UI70" s="21"/>
      <c r="UJ70" s="21"/>
      <c r="UK70" s="21"/>
      <c r="UL70" s="21"/>
      <c r="UM70" s="21"/>
      <c r="UN70" s="21"/>
      <c r="UO70" s="21"/>
      <c r="UP70" s="21"/>
      <c r="UQ70" s="21"/>
      <c r="UR70" s="21"/>
      <c r="US70" s="21"/>
      <c r="UT70" s="21"/>
      <c r="UU70" s="21"/>
      <c r="UV70" s="21"/>
      <c r="UW70" s="21"/>
      <c r="UX70" s="21"/>
      <c r="UY70" s="21"/>
      <c r="UZ70" s="21"/>
      <c r="VA70" s="21"/>
      <c r="VB70" s="21"/>
      <c r="VC70" s="21"/>
      <c r="VD70" s="21"/>
      <c r="VE70" s="21"/>
      <c r="VF70" s="21"/>
      <c r="VG70" s="21"/>
      <c r="VH70" s="21"/>
      <c r="VI70" s="21"/>
      <c r="VJ70" s="21"/>
      <c r="VK70" s="21"/>
      <c r="VL70" s="21"/>
      <c r="VM70" s="21"/>
      <c r="VN70" s="21"/>
      <c r="VO70" s="21"/>
      <c r="VP70" s="21"/>
      <c r="VQ70" s="21"/>
      <c r="VR70" s="21"/>
      <c r="VS70" s="21"/>
      <c r="VT70" s="21"/>
      <c r="VU70" s="21"/>
      <c r="VV70" s="21"/>
      <c r="VW70" s="21"/>
      <c r="VX70" s="21"/>
      <c r="VY70" s="21"/>
      <c r="VZ70" s="21"/>
      <c r="WA70" s="21"/>
      <c r="WB70" s="21"/>
      <c r="WC70" s="21"/>
      <c r="WD70" s="21"/>
      <c r="WE70" s="21"/>
      <c r="WF70" s="21"/>
      <c r="WG70" s="21"/>
      <c r="WH70" s="21"/>
      <c r="WI70" s="21"/>
      <c r="WJ70" s="21"/>
      <c r="WK70" s="21"/>
      <c r="WL70" s="21"/>
      <c r="WM70" s="21"/>
      <c r="WN70" s="21"/>
      <c r="WO70" s="21"/>
      <c r="WP70" s="21"/>
      <c r="WQ70" s="21"/>
      <c r="WR70" s="21"/>
      <c r="WS70" s="21"/>
      <c r="WT70" s="21"/>
      <c r="WU70" s="21"/>
      <c r="WV70" s="21"/>
      <c r="WW70" s="21"/>
      <c r="WX70" s="21"/>
      <c r="WY70" s="21"/>
      <c r="WZ70" s="21"/>
      <c r="XA70" s="21"/>
      <c r="XB70" s="21"/>
      <c r="XC70" s="21"/>
      <c r="XD70" s="21"/>
      <c r="XE70" s="21"/>
      <c r="XF70" s="21"/>
      <c r="XG70" s="21"/>
      <c r="XH70" s="21"/>
      <c r="XI70" s="21"/>
      <c r="XJ70" s="21"/>
      <c r="XK70" s="21"/>
      <c r="XL70" s="21"/>
      <c r="XM70" s="21"/>
      <c r="XN70" s="21"/>
      <c r="XO70" s="21"/>
      <c r="XP70" s="21"/>
      <c r="XQ70" s="21"/>
      <c r="XR70" s="21"/>
      <c r="XS70" s="21"/>
      <c r="XT70" s="21"/>
      <c r="XU70" s="21"/>
      <c r="XV70" s="21"/>
      <c r="XW70" s="21"/>
      <c r="XX70" s="21"/>
      <c r="XY70" s="21"/>
      <c r="XZ70" s="21"/>
      <c r="YA70" s="21"/>
      <c r="YB70" s="21"/>
      <c r="YC70" s="21"/>
      <c r="YD70" s="21"/>
      <c r="YE70" s="21"/>
      <c r="YF70" s="21"/>
      <c r="YG70" s="21"/>
      <c r="YH70" s="21"/>
      <c r="YI70" s="21"/>
      <c r="YJ70" s="21"/>
      <c r="YK70" s="21"/>
      <c r="YL70" s="21"/>
      <c r="YM70" s="21"/>
      <c r="YN70" s="21"/>
      <c r="YO70" s="21"/>
      <c r="YP70" s="21"/>
      <c r="YQ70" s="21"/>
      <c r="YR70" s="21"/>
      <c r="YS70" s="21"/>
      <c r="YT70" s="21"/>
      <c r="YU70" s="21"/>
      <c r="YV70" s="21"/>
      <c r="YW70" s="21"/>
      <c r="YX70" s="21"/>
      <c r="YY70" s="21"/>
      <c r="YZ70" s="21"/>
      <c r="ZA70" s="21"/>
      <c r="ZB70" s="21"/>
      <c r="ZC70" s="21"/>
      <c r="ZD70" s="21"/>
      <c r="ZE70" s="21"/>
      <c r="ZF70" s="21"/>
      <c r="ZG70" s="21"/>
      <c r="ZH70" s="21"/>
      <c r="ZI70" s="21"/>
      <c r="ZJ70" s="21"/>
      <c r="ZK70" s="21"/>
      <c r="ZL70" s="21"/>
      <c r="ZM70" s="21"/>
      <c r="ZN70" s="21"/>
      <c r="ZO70" s="21"/>
      <c r="ZP70" s="21"/>
      <c r="ZQ70" s="21"/>
      <c r="ZR70" s="21"/>
      <c r="ZS70" s="21"/>
      <c r="ZT70" s="21"/>
      <c r="ZU70" s="21"/>
      <c r="ZV70" s="21"/>
      <c r="ZW70" s="21"/>
      <c r="ZX70" s="21"/>
      <c r="ZY70" s="21"/>
      <c r="ZZ70" s="21"/>
      <c r="AAA70" s="21"/>
      <c r="AAB70" s="21"/>
      <c r="AAC70" s="21"/>
      <c r="AAD70" s="21"/>
      <c r="AAE70" s="21"/>
      <c r="AAF70" s="21"/>
      <c r="AAG70" s="21"/>
      <c r="AAH70" s="21"/>
      <c r="AAI70" s="21"/>
      <c r="AAJ70" s="21"/>
      <c r="AAK70" s="21"/>
      <c r="AAL70" s="21"/>
      <c r="AAM70" s="21"/>
      <c r="AAN70" s="21"/>
      <c r="AAO70" s="21"/>
      <c r="AAP70" s="21"/>
      <c r="AAQ70" s="21"/>
      <c r="AAR70" s="21"/>
      <c r="AAS70" s="21"/>
      <c r="AAT70" s="21"/>
      <c r="AAU70" s="21"/>
      <c r="AAV70" s="21"/>
      <c r="AAW70" s="21"/>
      <c r="AAX70" s="21"/>
      <c r="AAY70" s="21"/>
      <c r="AAZ70" s="21"/>
      <c r="ABA70" s="21"/>
      <c r="ABB70" s="21"/>
      <c r="ABC70" s="21"/>
      <c r="ABD70" s="21"/>
      <c r="ABE70" s="21"/>
      <c r="ABF70" s="21"/>
      <c r="ABG70" s="21"/>
      <c r="ABH70" s="21"/>
      <c r="ABI70" s="21"/>
      <c r="ABJ70" s="21"/>
      <c r="ABK70" s="21"/>
      <c r="ABL70" s="21"/>
      <c r="ABM70" s="21"/>
      <c r="ABN70" s="21"/>
      <c r="ABO70" s="21"/>
      <c r="ABP70" s="21"/>
      <c r="ABQ70" s="21"/>
      <c r="ABR70" s="21"/>
      <c r="ABS70" s="21"/>
      <c r="ABT70" s="21"/>
      <c r="ABU70" s="21"/>
      <c r="ABV70" s="21"/>
      <c r="ABW70" s="21"/>
      <c r="ABX70" s="21"/>
      <c r="ABY70" s="21"/>
      <c r="ABZ70" s="21"/>
      <c r="ACA70" s="21"/>
      <c r="ACB70" s="21"/>
      <c r="ACC70" s="21"/>
      <c r="ACD70" s="21"/>
      <c r="ACE70" s="21"/>
      <c r="ACF70" s="21"/>
      <c r="ACG70" s="21"/>
      <c r="ACH70" s="21"/>
      <c r="ACI70" s="21"/>
      <c r="ACJ70" s="21"/>
      <c r="ACK70" s="21"/>
      <c r="ACL70" s="21"/>
      <c r="ACM70" s="21"/>
      <c r="ACN70" s="21"/>
      <c r="ACO70" s="21"/>
      <c r="ACP70" s="21"/>
      <c r="ACQ70" s="21"/>
      <c r="ACR70" s="21"/>
      <c r="ACS70" s="21"/>
      <c r="ACT70" s="21"/>
      <c r="ACU70" s="21"/>
      <c r="ACV70" s="21"/>
      <c r="ACW70" s="21"/>
      <c r="ACX70" s="21"/>
      <c r="ACY70" s="21"/>
      <c r="ACZ70" s="21"/>
      <c r="ADA70" s="21"/>
      <c r="ADB70" s="21"/>
      <c r="ADC70" s="21"/>
      <c r="ADD70" s="21"/>
      <c r="ADE70" s="21"/>
      <c r="ADF70" s="21"/>
      <c r="ADG70" s="21"/>
      <c r="ADH70" s="21"/>
      <c r="ADI70" s="21"/>
      <c r="ADJ70" s="21"/>
      <c r="ADK70" s="21"/>
      <c r="ADL70" s="21"/>
      <c r="ADM70" s="21"/>
      <c r="ADN70" s="21"/>
      <c r="ADO70" s="21"/>
      <c r="ADP70" s="21"/>
      <c r="ADQ70" s="21"/>
      <c r="ADR70" s="21"/>
      <c r="ADS70" s="21"/>
      <c r="ADT70" s="21"/>
      <c r="ADU70" s="21"/>
      <c r="ADV70" s="21"/>
      <c r="ADW70" s="21"/>
      <c r="ADX70" s="21"/>
      <c r="ADY70" s="21"/>
      <c r="ADZ70" s="21"/>
      <c r="AEA70" s="21"/>
      <c r="AEB70" s="21"/>
      <c r="AEC70" s="21"/>
      <c r="AED70" s="21"/>
      <c r="AEE70" s="21"/>
      <c r="AEF70" s="21"/>
      <c r="AEG70" s="21"/>
      <c r="AEH70" s="21"/>
      <c r="AEI70" s="21"/>
      <c r="AEJ70" s="21"/>
      <c r="AEK70" s="21"/>
      <c r="AEL70" s="21"/>
      <c r="AEM70" s="21"/>
      <c r="AEN70" s="21"/>
      <c r="AEO70" s="21"/>
      <c r="AEP70" s="21"/>
      <c r="AEQ70" s="21"/>
      <c r="AER70" s="21"/>
      <c r="AES70" s="21"/>
      <c r="AET70" s="21"/>
      <c r="AEU70" s="21"/>
      <c r="AEV70" s="21"/>
      <c r="AEW70" s="21"/>
      <c r="AEX70" s="21"/>
      <c r="AEY70" s="21"/>
      <c r="AEZ70" s="21"/>
      <c r="AFA70" s="21"/>
      <c r="AFB70" s="21"/>
      <c r="AFC70" s="21"/>
      <c r="AFD70" s="21"/>
      <c r="AFE70" s="21"/>
      <c r="AFF70" s="21"/>
      <c r="AFG70" s="21"/>
      <c r="AFH70" s="21"/>
      <c r="AFI70" s="21"/>
      <c r="AFJ70" s="21"/>
      <c r="AFK70" s="21"/>
      <c r="AFL70" s="21"/>
      <c r="AFM70" s="21"/>
      <c r="AFN70" s="21"/>
      <c r="AFO70" s="21"/>
      <c r="AFP70" s="21"/>
      <c r="AFQ70" s="21"/>
      <c r="AFR70" s="21"/>
      <c r="AFS70" s="21"/>
      <c r="AFT70" s="21"/>
      <c r="AFU70" s="21"/>
      <c r="AFV70" s="21"/>
      <c r="AFW70" s="21"/>
      <c r="AFX70" s="21"/>
      <c r="AFY70" s="21"/>
      <c r="AFZ70" s="21"/>
      <c r="AGA70" s="21"/>
      <c r="AGB70" s="21"/>
      <c r="AGC70" s="21"/>
      <c r="AGD70" s="21"/>
      <c r="AGE70" s="21"/>
      <c r="AGF70" s="21"/>
      <c r="AGG70" s="21"/>
      <c r="AGH70" s="21"/>
      <c r="AGI70" s="21"/>
      <c r="AGJ70" s="21"/>
      <c r="AGK70" s="21"/>
      <c r="AGL70" s="21"/>
      <c r="AGM70" s="21"/>
      <c r="AGN70" s="21"/>
      <c r="AGO70" s="21"/>
      <c r="AGP70" s="21"/>
      <c r="AGQ70" s="21"/>
      <c r="AGR70" s="21"/>
      <c r="AGS70" s="21"/>
      <c r="AGT70" s="21"/>
      <c r="AGU70" s="21"/>
      <c r="AGV70" s="21"/>
      <c r="AGW70" s="21"/>
      <c r="AGX70" s="21"/>
      <c r="AGY70" s="21"/>
      <c r="AGZ70" s="21"/>
      <c r="AHA70" s="21"/>
      <c r="AHB70" s="21"/>
      <c r="AHC70" s="21"/>
      <c r="AHD70" s="21"/>
      <c r="AHE70" s="21"/>
      <c r="AHF70" s="21"/>
      <c r="AHG70" s="21"/>
      <c r="AHH70" s="21"/>
      <c r="AHI70" s="21"/>
      <c r="AHJ70" s="21"/>
      <c r="AHK70" s="21"/>
      <c r="AHL70" s="21"/>
      <c r="AHM70" s="21"/>
      <c r="AHN70" s="21"/>
      <c r="AHO70" s="21"/>
      <c r="AHP70" s="21"/>
      <c r="AHQ70" s="21"/>
      <c r="AHR70" s="21"/>
      <c r="AHS70" s="21"/>
      <c r="AHT70" s="21"/>
      <c r="AHU70" s="21"/>
      <c r="AHV70" s="21"/>
      <c r="AHW70" s="21"/>
      <c r="AHX70" s="21"/>
      <c r="AHY70" s="21"/>
      <c r="AHZ70" s="21"/>
      <c r="AIA70" s="21"/>
      <c r="AIB70" s="21"/>
      <c r="AIC70" s="21"/>
      <c r="AID70" s="21"/>
      <c r="AIE70" s="21"/>
      <c r="AIF70" s="21"/>
      <c r="AIG70" s="21"/>
      <c r="AIH70" s="21"/>
      <c r="AII70" s="21"/>
      <c r="AIJ70" s="21"/>
      <c r="AIK70" s="21"/>
      <c r="AIL70" s="21"/>
      <c r="AIM70" s="21"/>
      <c r="AIN70" s="21"/>
      <c r="AIO70" s="21"/>
      <c r="AIP70" s="21"/>
      <c r="AIQ70" s="21"/>
      <c r="AIR70" s="21"/>
      <c r="AIS70" s="21"/>
      <c r="AIT70" s="21"/>
      <c r="AIU70" s="21"/>
      <c r="AIV70" s="21"/>
      <c r="AIW70" s="21"/>
      <c r="AIX70" s="21"/>
      <c r="AIY70" s="21"/>
      <c r="AIZ70" s="21"/>
      <c r="AJA70" s="21"/>
      <c r="AJB70" s="21"/>
      <c r="AJC70" s="21"/>
      <c r="AJD70" s="21"/>
      <c r="AJE70" s="21"/>
      <c r="AJF70" s="21"/>
      <c r="AJG70" s="21"/>
      <c r="AJH70" s="21"/>
      <c r="AJI70" s="21"/>
      <c r="AJJ70" s="21"/>
      <c r="AJK70" s="21"/>
      <c r="AJL70" s="21"/>
      <c r="AJM70" s="21"/>
      <c r="AJN70" s="21"/>
      <c r="AJO70" s="21"/>
      <c r="AJP70" s="21"/>
      <c r="AJQ70" s="21"/>
      <c r="AJR70" s="21"/>
      <c r="AJS70" s="21"/>
      <c r="AJT70" s="21"/>
      <c r="AJU70" s="21"/>
      <c r="AJV70" s="21"/>
      <c r="AJW70" s="21"/>
      <c r="AJX70" s="21"/>
      <c r="AJY70" s="21"/>
      <c r="AJZ70" s="21"/>
      <c r="AKA70" s="21"/>
      <c r="AKB70" s="21"/>
      <c r="AKC70" s="21"/>
      <c r="AKD70" s="21"/>
      <c r="AKE70" s="21"/>
      <c r="AKF70" s="21"/>
      <c r="AKG70" s="21"/>
      <c r="AKH70" s="21"/>
      <c r="AKI70" s="21"/>
      <c r="AKJ70" s="21"/>
      <c r="AKK70" s="21"/>
      <c r="AKL70" s="21"/>
      <c r="AKM70" s="21"/>
      <c r="AKN70" s="21"/>
      <c r="AKO70" s="21"/>
      <c r="AKP70" s="21"/>
      <c r="AKQ70" s="21"/>
      <c r="AKR70" s="21"/>
      <c r="AKS70" s="21"/>
      <c r="AKT70" s="21"/>
      <c r="AKU70" s="21"/>
      <c r="AKV70" s="21"/>
      <c r="AKW70" s="21"/>
      <c r="AKX70" s="21"/>
      <c r="AKY70" s="21"/>
      <c r="AKZ70" s="21"/>
      <c r="ALA70" s="21"/>
      <c r="ALB70" s="21"/>
      <c r="ALC70" s="21"/>
      <c r="ALD70" s="21"/>
      <c r="ALE70" s="21"/>
      <c r="ALF70" s="21"/>
      <c r="ALG70" s="21"/>
      <c r="ALH70" s="21"/>
      <c r="ALI70" s="21"/>
      <c r="ALJ70" s="21"/>
      <c r="ALK70" s="21"/>
      <c r="ALL70" s="21"/>
      <c r="ALM70" s="21"/>
      <c r="ALN70" s="21"/>
      <c r="ALO70" s="21"/>
      <c r="ALP70" s="21"/>
      <c r="ALQ70" s="21"/>
      <c r="ALR70" s="21"/>
      <c r="ALS70" s="21"/>
      <c r="ALT70" s="21"/>
      <c r="ALU70" s="21"/>
      <c r="ALV70" s="21"/>
      <c r="ALW70" s="21"/>
      <c r="ALX70" s="21"/>
      <c r="ALY70" s="21"/>
      <c r="ALZ70" s="21"/>
      <c r="AMA70" s="21"/>
      <c r="AMB70" s="21"/>
      <c r="AMC70" s="21"/>
      <c r="AMD70" s="21"/>
      <c r="AME70" s="21"/>
      <c r="AMF70" s="21"/>
      <c r="AMG70" s="21"/>
      <c r="AMH70" s="21"/>
      <c r="AMI70" s="21"/>
      <c r="AMJ70" s="21"/>
      <c r="AMK70" s="21"/>
    </row>
    <row r="71" spans="1:1025" s="20" customFormat="1" ht="15" x14ac:dyDescent="0.2">
      <c r="A71" s="84">
        <f t="shared" si="7"/>
        <v>10</v>
      </c>
      <c r="B71" s="53"/>
      <c r="C71" s="54"/>
      <c r="D71" s="55"/>
      <c r="E71" s="56" t="str">
        <f t="shared" si="6"/>
        <v/>
      </c>
      <c r="F71" s="85">
        <f>_xlfn.IFNA(VLOOKUP(E71,SVerweis_Legende!$A$24:$B$33,2)*D71,0)</f>
        <v>0</v>
      </c>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7"/>
      <c r="FF71" s="147"/>
      <c r="FG71" s="147"/>
      <c r="FH71" s="147"/>
      <c r="FI71" s="147"/>
      <c r="FJ71" s="147"/>
      <c r="FK71" s="147"/>
      <c r="FL71" s="147"/>
      <c r="FM71" s="147"/>
      <c r="FN71" s="147"/>
      <c r="FO71" s="147"/>
      <c r="FP71" s="147"/>
      <c r="FQ71" s="147"/>
      <c r="FR71" s="147"/>
      <c r="FS71" s="147"/>
      <c r="FT71" s="147"/>
      <c r="FU71" s="147"/>
      <c r="FV71" s="147"/>
      <c r="FW71" s="147"/>
      <c r="FX71" s="147"/>
      <c r="FY71" s="147"/>
      <c r="FZ71" s="147"/>
      <c r="GA71" s="147"/>
      <c r="GB71" s="147"/>
      <c r="GC71" s="147"/>
      <c r="GD71" s="147"/>
      <c r="GE71" s="147"/>
      <c r="GF71" s="147"/>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c r="IV71" s="21"/>
      <c r="IW71" s="21"/>
      <c r="IX71" s="21"/>
      <c r="IY71" s="21"/>
      <c r="IZ71" s="21"/>
      <c r="JA71" s="21"/>
      <c r="JB71" s="21"/>
      <c r="JC71" s="21"/>
      <c r="JD71" s="21"/>
      <c r="JE71" s="21"/>
      <c r="JF71" s="21"/>
      <c r="JG71" s="21"/>
      <c r="JH71" s="21"/>
      <c r="JI71" s="21"/>
      <c r="JJ71" s="21"/>
      <c r="JK71" s="21"/>
      <c r="JL71" s="21"/>
      <c r="JM71" s="21"/>
      <c r="JN71" s="21"/>
      <c r="JO71" s="21"/>
      <c r="JP71" s="21"/>
      <c r="JQ71" s="21"/>
      <c r="JR71" s="21"/>
      <c r="JS71" s="21"/>
      <c r="JT71" s="21"/>
      <c r="JU71" s="21"/>
      <c r="JV71" s="21"/>
      <c r="JW71" s="21"/>
      <c r="JX71" s="21"/>
      <c r="JY71" s="21"/>
      <c r="JZ71" s="21"/>
      <c r="KA71" s="21"/>
      <c r="KB71" s="21"/>
      <c r="KC71" s="21"/>
      <c r="KD71" s="21"/>
      <c r="KE71" s="21"/>
      <c r="KF71" s="21"/>
      <c r="KG71" s="21"/>
      <c r="KH71" s="21"/>
      <c r="KI71" s="21"/>
      <c r="KJ71" s="21"/>
      <c r="KK71" s="21"/>
      <c r="KL71" s="21"/>
      <c r="KM71" s="21"/>
      <c r="KN71" s="21"/>
      <c r="KO71" s="21"/>
      <c r="KP71" s="21"/>
      <c r="KQ71" s="21"/>
      <c r="KR71" s="21"/>
      <c r="KS71" s="21"/>
      <c r="KT71" s="21"/>
      <c r="KU71" s="21"/>
      <c r="KV71" s="21"/>
      <c r="KW71" s="21"/>
      <c r="KX71" s="21"/>
      <c r="KY71" s="21"/>
      <c r="KZ71" s="21"/>
      <c r="LA71" s="21"/>
      <c r="LB71" s="21"/>
      <c r="LC71" s="21"/>
      <c r="LD71" s="21"/>
      <c r="LE71" s="21"/>
      <c r="LF71" s="21"/>
      <c r="LG71" s="21"/>
      <c r="LH71" s="21"/>
      <c r="LI71" s="21"/>
      <c r="LJ71" s="21"/>
      <c r="LK71" s="21"/>
      <c r="LL71" s="21"/>
      <c r="LM71" s="21"/>
      <c r="LN71" s="21"/>
      <c r="LO71" s="21"/>
      <c r="LP71" s="21"/>
      <c r="LQ71" s="21"/>
      <c r="LR71" s="21"/>
      <c r="LS71" s="21"/>
      <c r="LT71" s="21"/>
      <c r="LU71" s="21"/>
      <c r="LV71" s="21"/>
      <c r="LW71" s="21"/>
      <c r="LX71" s="21"/>
      <c r="LY71" s="21"/>
      <c r="LZ71" s="21"/>
      <c r="MA71" s="21"/>
      <c r="MB71" s="21"/>
      <c r="MC71" s="21"/>
      <c r="MD71" s="21"/>
      <c r="ME71" s="21"/>
      <c r="MF71" s="21"/>
      <c r="MG71" s="21"/>
      <c r="MH71" s="21"/>
      <c r="MI71" s="21"/>
      <c r="MJ71" s="21"/>
      <c r="MK71" s="21"/>
      <c r="ML71" s="21"/>
      <c r="MM71" s="21"/>
      <c r="MN71" s="21"/>
      <c r="MO71" s="21"/>
      <c r="MP71" s="21"/>
      <c r="MQ71" s="21"/>
      <c r="MR71" s="21"/>
      <c r="MS71" s="21"/>
      <c r="MT71" s="21"/>
      <c r="MU71" s="21"/>
      <c r="MV71" s="21"/>
      <c r="MW71" s="21"/>
      <c r="MX71" s="21"/>
      <c r="MY71" s="21"/>
      <c r="MZ71" s="21"/>
      <c r="NA71" s="21"/>
      <c r="NB71" s="21"/>
      <c r="NC71" s="21"/>
      <c r="ND71" s="21"/>
      <c r="NE71" s="21"/>
      <c r="NF71" s="21"/>
      <c r="NG71" s="21"/>
      <c r="NH71" s="21"/>
      <c r="NI71" s="21"/>
      <c r="NJ71" s="21"/>
      <c r="NK71" s="21"/>
      <c r="NL71" s="21"/>
      <c r="NM71" s="21"/>
      <c r="NN71" s="21"/>
      <c r="NO71" s="21"/>
      <c r="NP71" s="21"/>
      <c r="NQ71" s="21"/>
      <c r="NR71" s="21"/>
      <c r="NS71" s="21"/>
      <c r="NT71" s="21"/>
      <c r="NU71" s="21"/>
      <c r="NV71" s="21"/>
      <c r="NW71" s="21"/>
      <c r="NX71" s="21"/>
      <c r="NY71" s="21"/>
      <c r="NZ71" s="21"/>
      <c r="OA71" s="21"/>
      <c r="OB71" s="21"/>
      <c r="OC71" s="21"/>
      <c r="OD71" s="21"/>
      <c r="OE71" s="21"/>
      <c r="OF71" s="21"/>
      <c r="OG71" s="21"/>
      <c r="OH71" s="21"/>
      <c r="OI71" s="21"/>
      <c r="OJ71" s="21"/>
      <c r="OK71" s="21"/>
      <c r="OL71" s="21"/>
      <c r="OM71" s="21"/>
      <c r="ON71" s="21"/>
      <c r="OO71" s="21"/>
      <c r="OP71" s="21"/>
      <c r="OQ71" s="21"/>
      <c r="OR71" s="21"/>
      <c r="OS71" s="21"/>
      <c r="OT71" s="21"/>
      <c r="OU71" s="21"/>
      <c r="OV71" s="21"/>
      <c r="OW71" s="21"/>
      <c r="OX71" s="21"/>
      <c r="OY71" s="21"/>
      <c r="OZ71" s="21"/>
      <c r="PA71" s="21"/>
      <c r="PB71" s="21"/>
      <c r="PC71" s="21"/>
      <c r="PD71" s="21"/>
      <c r="PE71" s="21"/>
      <c r="PF71" s="21"/>
      <c r="PG71" s="21"/>
      <c r="PH71" s="21"/>
      <c r="PI71" s="21"/>
      <c r="PJ71" s="21"/>
      <c r="PK71" s="21"/>
      <c r="PL71" s="21"/>
      <c r="PM71" s="21"/>
      <c r="PN71" s="21"/>
      <c r="PO71" s="21"/>
      <c r="PP71" s="21"/>
      <c r="PQ71" s="21"/>
      <c r="PR71" s="21"/>
      <c r="PS71" s="21"/>
      <c r="PT71" s="21"/>
      <c r="PU71" s="21"/>
      <c r="PV71" s="21"/>
      <c r="PW71" s="21"/>
      <c r="PX71" s="21"/>
      <c r="PY71" s="21"/>
      <c r="PZ71" s="21"/>
      <c r="QA71" s="21"/>
      <c r="QB71" s="21"/>
      <c r="QC71" s="21"/>
      <c r="QD71" s="21"/>
      <c r="QE71" s="21"/>
      <c r="QF71" s="21"/>
      <c r="QG71" s="21"/>
      <c r="QH71" s="21"/>
      <c r="QI71" s="21"/>
      <c r="QJ71" s="21"/>
      <c r="QK71" s="21"/>
      <c r="QL71" s="21"/>
      <c r="QM71" s="21"/>
      <c r="QN71" s="21"/>
      <c r="QO71" s="21"/>
      <c r="QP71" s="21"/>
      <c r="QQ71" s="21"/>
      <c r="QR71" s="21"/>
      <c r="QS71" s="21"/>
      <c r="QT71" s="21"/>
      <c r="QU71" s="21"/>
      <c r="QV71" s="21"/>
      <c r="QW71" s="21"/>
      <c r="QX71" s="21"/>
      <c r="QY71" s="21"/>
      <c r="QZ71" s="21"/>
      <c r="RA71" s="21"/>
      <c r="RB71" s="21"/>
      <c r="RC71" s="21"/>
      <c r="RD71" s="21"/>
      <c r="RE71" s="21"/>
      <c r="RF71" s="21"/>
      <c r="RG71" s="21"/>
      <c r="RH71" s="21"/>
      <c r="RI71" s="21"/>
      <c r="RJ71" s="21"/>
      <c r="RK71" s="21"/>
      <c r="RL71" s="21"/>
      <c r="RM71" s="21"/>
      <c r="RN71" s="21"/>
      <c r="RO71" s="21"/>
      <c r="RP71" s="21"/>
      <c r="RQ71" s="21"/>
      <c r="RR71" s="21"/>
      <c r="RS71" s="21"/>
      <c r="RT71" s="21"/>
      <c r="RU71" s="21"/>
      <c r="RV71" s="21"/>
      <c r="RW71" s="21"/>
      <c r="RX71" s="21"/>
      <c r="RY71" s="21"/>
      <c r="RZ71" s="21"/>
      <c r="SA71" s="21"/>
      <c r="SB71" s="21"/>
      <c r="SC71" s="21"/>
      <c r="SD71" s="21"/>
      <c r="SE71" s="21"/>
      <c r="SF71" s="21"/>
      <c r="SG71" s="21"/>
      <c r="SH71" s="21"/>
      <c r="SI71" s="21"/>
      <c r="SJ71" s="21"/>
      <c r="SK71" s="21"/>
      <c r="SL71" s="21"/>
      <c r="SM71" s="21"/>
      <c r="SN71" s="21"/>
      <c r="SO71" s="21"/>
      <c r="SP71" s="21"/>
      <c r="SQ71" s="21"/>
      <c r="SR71" s="21"/>
      <c r="SS71" s="21"/>
      <c r="ST71" s="21"/>
      <c r="SU71" s="21"/>
      <c r="SV71" s="21"/>
      <c r="SW71" s="21"/>
      <c r="SX71" s="21"/>
      <c r="SY71" s="21"/>
      <c r="SZ71" s="21"/>
      <c r="TA71" s="21"/>
      <c r="TB71" s="21"/>
      <c r="TC71" s="21"/>
      <c r="TD71" s="21"/>
      <c r="TE71" s="21"/>
      <c r="TF71" s="21"/>
      <c r="TG71" s="21"/>
      <c r="TH71" s="21"/>
      <c r="TI71" s="21"/>
      <c r="TJ71" s="21"/>
      <c r="TK71" s="21"/>
      <c r="TL71" s="21"/>
      <c r="TM71" s="21"/>
      <c r="TN71" s="21"/>
      <c r="TO71" s="21"/>
      <c r="TP71" s="21"/>
      <c r="TQ71" s="21"/>
      <c r="TR71" s="21"/>
      <c r="TS71" s="21"/>
      <c r="TT71" s="21"/>
      <c r="TU71" s="21"/>
      <c r="TV71" s="21"/>
      <c r="TW71" s="21"/>
      <c r="TX71" s="21"/>
      <c r="TY71" s="21"/>
      <c r="TZ71" s="21"/>
      <c r="UA71" s="21"/>
      <c r="UB71" s="21"/>
      <c r="UC71" s="21"/>
      <c r="UD71" s="21"/>
      <c r="UE71" s="21"/>
      <c r="UF71" s="21"/>
      <c r="UG71" s="21"/>
      <c r="UH71" s="21"/>
      <c r="UI71" s="21"/>
      <c r="UJ71" s="21"/>
      <c r="UK71" s="21"/>
      <c r="UL71" s="21"/>
      <c r="UM71" s="21"/>
      <c r="UN71" s="21"/>
      <c r="UO71" s="21"/>
      <c r="UP71" s="21"/>
      <c r="UQ71" s="21"/>
      <c r="UR71" s="21"/>
      <c r="US71" s="21"/>
      <c r="UT71" s="21"/>
      <c r="UU71" s="21"/>
      <c r="UV71" s="21"/>
      <c r="UW71" s="21"/>
      <c r="UX71" s="21"/>
      <c r="UY71" s="21"/>
      <c r="UZ71" s="21"/>
      <c r="VA71" s="21"/>
      <c r="VB71" s="21"/>
      <c r="VC71" s="21"/>
      <c r="VD71" s="21"/>
      <c r="VE71" s="21"/>
      <c r="VF71" s="21"/>
      <c r="VG71" s="21"/>
      <c r="VH71" s="21"/>
      <c r="VI71" s="21"/>
      <c r="VJ71" s="21"/>
      <c r="VK71" s="21"/>
      <c r="VL71" s="21"/>
      <c r="VM71" s="21"/>
      <c r="VN71" s="21"/>
      <c r="VO71" s="21"/>
      <c r="VP71" s="21"/>
      <c r="VQ71" s="21"/>
      <c r="VR71" s="21"/>
      <c r="VS71" s="21"/>
      <c r="VT71" s="21"/>
      <c r="VU71" s="21"/>
      <c r="VV71" s="21"/>
      <c r="VW71" s="21"/>
      <c r="VX71" s="21"/>
      <c r="VY71" s="21"/>
      <c r="VZ71" s="21"/>
      <c r="WA71" s="21"/>
      <c r="WB71" s="21"/>
      <c r="WC71" s="21"/>
      <c r="WD71" s="21"/>
      <c r="WE71" s="21"/>
      <c r="WF71" s="21"/>
      <c r="WG71" s="21"/>
      <c r="WH71" s="21"/>
      <c r="WI71" s="21"/>
      <c r="WJ71" s="21"/>
      <c r="WK71" s="21"/>
      <c r="WL71" s="21"/>
      <c r="WM71" s="21"/>
      <c r="WN71" s="21"/>
      <c r="WO71" s="21"/>
      <c r="WP71" s="21"/>
      <c r="WQ71" s="21"/>
      <c r="WR71" s="21"/>
      <c r="WS71" s="21"/>
      <c r="WT71" s="21"/>
      <c r="WU71" s="21"/>
      <c r="WV71" s="21"/>
      <c r="WW71" s="21"/>
      <c r="WX71" s="21"/>
      <c r="WY71" s="21"/>
      <c r="WZ71" s="21"/>
      <c r="XA71" s="21"/>
      <c r="XB71" s="21"/>
      <c r="XC71" s="21"/>
      <c r="XD71" s="21"/>
      <c r="XE71" s="21"/>
      <c r="XF71" s="21"/>
      <c r="XG71" s="21"/>
      <c r="XH71" s="21"/>
      <c r="XI71" s="21"/>
      <c r="XJ71" s="21"/>
      <c r="XK71" s="21"/>
      <c r="XL71" s="21"/>
      <c r="XM71" s="21"/>
      <c r="XN71" s="21"/>
      <c r="XO71" s="21"/>
      <c r="XP71" s="21"/>
      <c r="XQ71" s="21"/>
      <c r="XR71" s="21"/>
      <c r="XS71" s="21"/>
      <c r="XT71" s="21"/>
      <c r="XU71" s="21"/>
      <c r="XV71" s="21"/>
      <c r="XW71" s="21"/>
      <c r="XX71" s="21"/>
      <c r="XY71" s="21"/>
      <c r="XZ71" s="21"/>
      <c r="YA71" s="21"/>
      <c r="YB71" s="21"/>
      <c r="YC71" s="21"/>
      <c r="YD71" s="21"/>
      <c r="YE71" s="21"/>
      <c r="YF71" s="21"/>
      <c r="YG71" s="21"/>
      <c r="YH71" s="21"/>
      <c r="YI71" s="21"/>
      <c r="YJ71" s="21"/>
      <c r="YK71" s="21"/>
      <c r="YL71" s="21"/>
      <c r="YM71" s="21"/>
      <c r="YN71" s="21"/>
      <c r="YO71" s="21"/>
      <c r="YP71" s="21"/>
      <c r="YQ71" s="21"/>
      <c r="YR71" s="21"/>
      <c r="YS71" s="21"/>
      <c r="YT71" s="21"/>
      <c r="YU71" s="21"/>
      <c r="YV71" s="21"/>
      <c r="YW71" s="21"/>
      <c r="YX71" s="21"/>
      <c r="YY71" s="21"/>
      <c r="YZ71" s="21"/>
      <c r="ZA71" s="21"/>
      <c r="ZB71" s="21"/>
      <c r="ZC71" s="21"/>
      <c r="ZD71" s="21"/>
      <c r="ZE71" s="21"/>
      <c r="ZF71" s="21"/>
      <c r="ZG71" s="21"/>
      <c r="ZH71" s="21"/>
      <c r="ZI71" s="21"/>
      <c r="ZJ71" s="21"/>
      <c r="ZK71" s="21"/>
      <c r="ZL71" s="21"/>
      <c r="ZM71" s="21"/>
      <c r="ZN71" s="21"/>
      <c r="ZO71" s="21"/>
      <c r="ZP71" s="21"/>
      <c r="ZQ71" s="21"/>
      <c r="ZR71" s="21"/>
      <c r="ZS71" s="21"/>
      <c r="ZT71" s="21"/>
      <c r="ZU71" s="21"/>
      <c r="ZV71" s="21"/>
      <c r="ZW71" s="21"/>
      <c r="ZX71" s="21"/>
      <c r="ZY71" s="21"/>
      <c r="ZZ71" s="21"/>
      <c r="AAA71" s="21"/>
      <c r="AAB71" s="21"/>
      <c r="AAC71" s="21"/>
      <c r="AAD71" s="21"/>
      <c r="AAE71" s="21"/>
      <c r="AAF71" s="21"/>
      <c r="AAG71" s="21"/>
      <c r="AAH71" s="21"/>
      <c r="AAI71" s="21"/>
      <c r="AAJ71" s="21"/>
      <c r="AAK71" s="21"/>
      <c r="AAL71" s="21"/>
      <c r="AAM71" s="21"/>
      <c r="AAN71" s="21"/>
      <c r="AAO71" s="21"/>
      <c r="AAP71" s="21"/>
      <c r="AAQ71" s="21"/>
      <c r="AAR71" s="21"/>
      <c r="AAS71" s="21"/>
      <c r="AAT71" s="21"/>
      <c r="AAU71" s="21"/>
      <c r="AAV71" s="21"/>
      <c r="AAW71" s="21"/>
      <c r="AAX71" s="21"/>
      <c r="AAY71" s="21"/>
      <c r="AAZ71" s="21"/>
      <c r="ABA71" s="21"/>
      <c r="ABB71" s="21"/>
      <c r="ABC71" s="21"/>
      <c r="ABD71" s="21"/>
      <c r="ABE71" s="21"/>
      <c r="ABF71" s="21"/>
      <c r="ABG71" s="21"/>
      <c r="ABH71" s="21"/>
      <c r="ABI71" s="21"/>
      <c r="ABJ71" s="21"/>
      <c r="ABK71" s="21"/>
      <c r="ABL71" s="21"/>
      <c r="ABM71" s="21"/>
      <c r="ABN71" s="21"/>
      <c r="ABO71" s="21"/>
      <c r="ABP71" s="21"/>
      <c r="ABQ71" s="21"/>
      <c r="ABR71" s="21"/>
      <c r="ABS71" s="21"/>
      <c r="ABT71" s="21"/>
      <c r="ABU71" s="21"/>
      <c r="ABV71" s="21"/>
      <c r="ABW71" s="21"/>
      <c r="ABX71" s="21"/>
      <c r="ABY71" s="21"/>
      <c r="ABZ71" s="21"/>
      <c r="ACA71" s="21"/>
      <c r="ACB71" s="21"/>
      <c r="ACC71" s="21"/>
      <c r="ACD71" s="21"/>
      <c r="ACE71" s="21"/>
      <c r="ACF71" s="21"/>
      <c r="ACG71" s="21"/>
      <c r="ACH71" s="21"/>
      <c r="ACI71" s="21"/>
      <c r="ACJ71" s="21"/>
      <c r="ACK71" s="21"/>
      <c r="ACL71" s="21"/>
      <c r="ACM71" s="21"/>
      <c r="ACN71" s="21"/>
      <c r="ACO71" s="21"/>
      <c r="ACP71" s="21"/>
      <c r="ACQ71" s="21"/>
      <c r="ACR71" s="21"/>
      <c r="ACS71" s="21"/>
      <c r="ACT71" s="21"/>
      <c r="ACU71" s="21"/>
      <c r="ACV71" s="21"/>
      <c r="ACW71" s="21"/>
      <c r="ACX71" s="21"/>
      <c r="ACY71" s="21"/>
      <c r="ACZ71" s="21"/>
      <c r="ADA71" s="21"/>
      <c r="ADB71" s="21"/>
      <c r="ADC71" s="21"/>
      <c r="ADD71" s="21"/>
      <c r="ADE71" s="21"/>
      <c r="ADF71" s="21"/>
      <c r="ADG71" s="21"/>
      <c r="ADH71" s="21"/>
      <c r="ADI71" s="21"/>
      <c r="ADJ71" s="21"/>
      <c r="ADK71" s="21"/>
      <c r="ADL71" s="21"/>
      <c r="ADM71" s="21"/>
      <c r="ADN71" s="21"/>
      <c r="ADO71" s="21"/>
      <c r="ADP71" s="21"/>
      <c r="ADQ71" s="21"/>
      <c r="ADR71" s="21"/>
      <c r="ADS71" s="21"/>
      <c r="ADT71" s="21"/>
      <c r="ADU71" s="21"/>
      <c r="ADV71" s="21"/>
      <c r="ADW71" s="21"/>
      <c r="ADX71" s="21"/>
      <c r="ADY71" s="21"/>
      <c r="ADZ71" s="21"/>
      <c r="AEA71" s="21"/>
      <c r="AEB71" s="21"/>
      <c r="AEC71" s="21"/>
      <c r="AED71" s="21"/>
      <c r="AEE71" s="21"/>
      <c r="AEF71" s="21"/>
      <c r="AEG71" s="21"/>
      <c r="AEH71" s="21"/>
      <c r="AEI71" s="21"/>
      <c r="AEJ71" s="21"/>
      <c r="AEK71" s="21"/>
      <c r="AEL71" s="21"/>
      <c r="AEM71" s="21"/>
      <c r="AEN71" s="21"/>
      <c r="AEO71" s="21"/>
      <c r="AEP71" s="21"/>
      <c r="AEQ71" s="21"/>
      <c r="AER71" s="21"/>
      <c r="AES71" s="21"/>
      <c r="AET71" s="21"/>
      <c r="AEU71" s="21"/>
      <c r="AEV71" s="21"/>
      <c r="AEW71" s="21"/>
      <c r="AEX71" s="21"/>
      <c r="AEY71" s="21"/>
      <c r="AEZ71" s="21"/>
      <c r="AFA71" s="21"/>
      <c r="AFB71" s="21"/>
      <c r="AFC71" s="21"/>
      <c r="AFD71" s="21"/>
      <c r="AFE71" s="21"/>
      <c r="AFF71" s="21"/>
      <c r="AFG71" s="21"/>
      <c r="AFH71" s="21"/>
      <c r="AFI71" s="21"/>
      <c r="AFJ71" s="21"/>
      <c r="AFK71" s="21"/>
      <c r="AFL71" s="21"/>
      <c r="AFM71" s="21"/>
      <c r="AFN71" s="21"/>
      <c r="AFO71" s="21"/>
      <c r="AFP71" s="21"/>
      <c r="AFQ71" s="21"/>
      <c r="AFR71" s="21"/>
      <c r="AFS71" s="21"/>
      <c r="AFT71" s="21"/>
      <c r="AFU71" s="21"/>
      <c r="AFV71" s="21"/>
      <c r="AFW71" s="21"/>
      <c r="AFX71" s="21"/>
      <c r="AFY71" s="21"/>
      <c r="AFZ71" s="21"/>
      <c r="AGA71" s="21"/>
      <c r="AGB71" s="21"/>
      <c r="AGC71" s="21"/>
      <c r="AGD71" s="21"/>
      <c r="AGE71" s="21"/>
      <c r="AGF71" s="21"/>
      <c r="AGG71" s="21"/>
      <c r="AGH71" s="21"/>
      <c r="AGI71" s="21"/>
      <c r="AGJ71" s="21"/>
      <c r="AGK71" s="21"/>
      <c r="AGL71" s="21"/>
      <c r="AGM71" s="21"/>
      <c r="AGN71" s="21"/>
      <c r="AGO71" s="21"/>
      <c r="AGP71" s="21"/>
      <c r="AGQ71" s="21"/>
      <c r="AGR71" s="21"/>
      <c r="AGS71" s="21"/>
      <c r="AGT71" s="21"/>
      <c r="AGU71" s="21"/>
      <c r="AGV71" s="21"/>
      <c r="AGW71" s="21"/>
      <c r="AGX71" s="21"/>
      <c r="AGY71" s="21"/>
      <c r="AGZ71" s="21"/>
      <c r="AHA71" s="21"/>
      <c r="AHB71" s="21"/>
      <c r="AHC71" s="21"/>
      <c r="AHD71" s="21"/>
      <c r="AHE71" s="21"/>
      <c r="AHF71" s="21"/>
      <c r="AHG71" s="21"/>
      <c r="AHH71" s="21"/>
      <c r="AHI71" s="21"/>
      <c r="AHJ71" s="21"/>
      <c r="AHK71" s="21"/>
      <c r="AHL71" s="21"/>
      <c r="AHM71" s="21"/>
      <c r="AHN71" s="21"/>
      <c r="AHO71" s="21"/>
      <c r="AHP71" s="21"/>
      <c r="AHQ71" s="21"/>
      <c r="AHR71" s="21"/>
      <c r="AHS71" s="21"/>
      <c r="AHT71" s="21"/>
      <c r="AHU71" s="21"/>
      <c r="AHV71" s="21"/>
      <c r="AHW71" s="21"/>
      <c r="AHX71" s="21"/>
      <c r="AHY71" s="21"/>
      <c r="AHZ71" s="21"/>
      <c r="AIA71" s="21"/>
      <c r="AIB71" s="21"/>
      <c r="AIC71" s="21"/>
      <c r="AID71" s="21"/>
      <c r="AIE71" s="21"/>
      <c r="AIF71" s="21"/>
      <c r="AIG71" s="21"/>
      <c r="AIH71" s="21"/>
      <c r="AII71" s="21"/>
      <c r="AIJ71" s="21"/>
      <c r="AIK71" s="21"/>
      <c r="AIL71" s="21"/>
      <c r="AIM71" s="21"/>
      <c r="AIN71" s="21"/>
      <c r="AIO71" s="21"/>
      <c r="AIP71" s="21"/>
      <c r="AIQ71" s="21"/>
      <c r="AIR71" s="21"/>
      <c r="AIS71" s="21"/>
      <c r="AIT71" s="21"/>
      <c r="AIU71" s="21"/>
      <c r="AIV71" s="21"/>
      <c r="AIW71" s="21"/>
      <c r="AIX71" s="21"/>
      <c r="AIY71" s="21"/>
      <c r="AIZ71" s="21"/>
      <c r="AJA71" s="21"/>
      <c r="AJB71" s="21"/>
      <c r="AJC71" s="21"/>
      <c r="AJD71" s="21"/>
      <c r="AJE71" s="21"/>
      <c r="AJF71" s="21"/>
      <c r="AJG71" s="21"/>
      <c r="AJH71" s="21"/>
      <c r="AJI71" s="21"/>
      <c r="AJJ71" s="21"/>
      <c r="AJK71" s="21"/>
      <c r="AJL71" s="21"/>
      <c r="AJM71" s="21"/>
      <c r="AJN71" s="21"/>
      <c r="AJO71" s="21"/>
      <c r="AJP71" s="21"/>
      <c r="AJQ71" s="21"/>
      <c r="AJR71" s="21"/>
      <c r="AJS71" s="21"/>
      <c r="AJT71" s="21"/>
      <c r="AJU71" s="21"/>
      <c r="AJV71" s="21"/>
      <c r="AJW71" s="21"/>
      <c r="AJX71" s="21"/>
      <c r="AJY71" s="21"/>
      <c r="AJZ71" s="21"/>
      <c r="AKA71" s="21"/>
      <c r="AKB71" s="21"/>
      <c r="AKC71" s="21"/>
      <c r="AKD71" s="21"/>
      <c r="AKE71" s="21"/>
      <c r="AKF71" s="21"/>
      <c r="AKG71" s="21"/>
      <c r="AKH71" s="21"/>
      <c r="AKI71" s="21"/>
      <c r="AKJ71" s="21"/>
      <c r="AKK71" s="21"/>
      <c r="AKL71" s="21"/>
      <c r="AKM71" s="21"/>
      <c r="AKN71" s="21"/>
      <c r="AKO71" s="21"/>
      <c r="AKP71" s="21"/>
      <c r="AKQ71" s="21"/>
      <c r="AKR71" s="21"/>
      <c r="AKS71" s="21"/>
      <c r="AKT71" s="21"/>
      <c r="AKU71" s="21"/>
      <c r="AKV71" s="21"/>
      <c r="AKW71" s="21"/>
      <c r="AKX71" s="21"/>
      <c r="AKY71" s="21"/>
      <c r="AKZ71" s="21"/>
      <c r="ALA71" s="21"/>
      <c r="ALB71" s="21"/>
      <c r="ALC71" s="21"/>
      <c r="ALD71" s="21"/>
      <c r="ALE71" s="21"/>
      <c r="ALF71" s="21"/>
      <c r="ALG71" s="21"/>
      <c r="ALH71" s="21"/>
      <c r="ALI71" s="21"/>
      <c r="ALJ71" s="21"/>
      <c r="ALK71" s="21"/>
      <c r="ALL71" s="21"/>
      <c r="ALM71" s="21"/>
      <c r="ALN71" s="21"/>
      <c r="ALO71" s="21"/>
      <c r="ALP71" s="21"/>
      <c r="ALQ71" s="21"/>
      <c r="ALR71" s="21"/>
      <c r="ALS71" s="21"/>
      <c r="ALT71" s="21"/>
      <c r="ALU71" s="21"/>
      <c r="ALV71" s="21"/>
      <c r="ALW71" s="21"/>
      <c r="ALX71" s="21"/>
      <c r="ALY71" s="21"/>
      <c r="ALZ71" s="21"/>
      <c r="AMA71" s="21"/>
      <c r="AMB71" s="21"/>
      <c r="AMC71" s="21"/>
      <c r="AMD71" s="21"/>
      <c r="AME71" s="21"/>
      <c r="AMF71" s="21"/>
      <c r="AMG71" s="21"/>
      <c r="AMH71" s="21"/>
      <c r="AMI71" s="21"/>
      <c r="AMJ71" s="21"/>
      <c r="AMK71" s="21"/>
    </row>
    <row r="72" spans="1:1025" ht="9" customHeight="1" x14ac:dyDescent="0.2">
      <c r="A72" s="90"/>
      <c r="B72" s="67"/>
      <c r="C72" s="67"/>
      <c r="D72" s="67"/>
      <c r="E72" s="68"/>
      <c r="F72" s="8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7"/>
      <c r="FF72" s="147"/>
      <c r="FG72" s="147"/>
      <c r="FH72" s="147"/>
      <c r="FI72" s="147"/>
      <c r="FJ72" s="147"/>
      <c r="FK72" s="147"/>
      <c r="FL72" s="147"/>
      <c r="FM72" s="147"/>
      <c r="FN72" s="147"/>
      <c r="FO72" s="147"/>
      <c r="FP72" s="147"/>
      <c r="FQ72" s="147"/>
      <c r="FR72" s="147"/>
      <c r="FS72" s="147"/>
      <c r="FT72" s="147"/>
      <c r="FU72" s="147"/>
      <c r="FV72" s="147"/>
      <c r="FW72" s="147"/>
      <c r="FX72" s="147"/>
      <c r="FY72" s="147"/>
      <c r="FZ72" s="147"/>
      <c r="GA72" s="147"/>
      <c r="GB72" s="147"/>
      <c r="GC72" s="147"/>
      <c r="GD72" s="147"/>
      <c r="GE72" s="147"/>
      <c r="GF72" s="147"/>
    </row>
    <row r="73" spans="1:1025" ht="15" x14ac:dyDescent="0.2">
      <c r="A73" s="236" t="s">
        <v>63</v>
      </c>
      <c r="B73" s="237"/>
      <c r="C73" s="67"/>
      <c r="D73" s="67"/>
      <c r="E73" s="68"/>
      <c r="F73" s="8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7"/>
      <c r="FF73" s="147"/>
      <c r="FG73" s="147"/>
      <c r="FH73" s="147"/>
      <c r="FI73" s="147"/>
      <c r="FJ73" s="147"/>
      <c r="FK73" s="147"/>
      <c r="FL73" s="147"/>
      <c r="FM73" s="147"/>
      <c r="FN73" s="147"/>
      <c r="FO73" s="147"/>
      <c r="FP73" s="147"/>
      <c r="FQ73" s="147"/>
      <c r="FR73" s="147"/>
      <c r="FS73" s="147"/>
      <c r="FT73" s="147"/>
      <c r="FU73" s="147"/>
      <c r="FV73" s="147"/>
      <c r="FW73" s="147"/>
      <c r="FX73" s="147"/>
      <c r="FY73" s="147"/>
      <c r="FZ73" s="147"/>
      <c r="GA73" s="147"/>
      <c r="GB73" s="147"/>
      <c r="GC73" s="147"/>
      <c r="GD73" s="147"/>
      <c r="GE73" s="147"/>
      <c r="GF73" s="147"/>
    </row>
    <row r="74" spans="1:1025" ht="9" customHeight="1" x14ac:dyDescent="0.2">
      <c r="A74" s="86"/>
      <c r="B74" s="67"/>
      <c r="C74" s="67"/>
      <c r="D74" s="67"/>
      <c r="E74" s="67"/>
      <c r="F74" s="8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7"/>
      <c r="FF74" s="147"/>
      <c r="FG74" s="147"/>
      <c r="FH74" s="147"/>
      <c r="FI74" s="147"/>
      <c r="FJ74" s="147"/>
      <c r="FK74" s="147"/>
      <c r="FL74" s="147"/>
      <c r="FM74" s="147"/>
      <c r="FN74" s="147"/>
      <c r="FO74" s="147"/>
      <c r="FP74" s="147"/>
      <c r="FQ74" s="147"/>
      <c r="FR74" s="147"/>
      <c r="FS74" s="147"/>
      <c r="FT74" s="147"/>
      <c r="FU74" s="147"/>
      <c r="FV74" s="147"/>
      <c r="FW74" s="147"/>
      <c r="FX74" s="147"/>
      <c r="FY74" s="147"/>
      <c r="FZ74" s="147"/>
      <c r="GA74" s="147"/>
      <c r="GB74" s="147"/>
      <c r="GC74" s="147"/>
      <c r="GD74" s="147"/>
      <c r="GE74" s="147"/>
      <c r="GF74" s="147"/>
    </row>
    <row r="75" spans="1:1025" ht="38.25" customHeight="1" x14ac:dyDescent="0.2">
      <c r="A75" s="88"/>
      <c r="B75" s="238" t="s">
        <v>57</v>
      </c>
      <c r="C75" s="239" t="s">
        <v>134</v>
      </c>
      <c r="D75" s="239" t="s">
        <v>58</v>
      </c>
      <c r="E75" s="239" t="s">
        <v>59</v>
      </c>
      <c r="F75" s="244" t="s">
        <v>60</v>
      </c>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7"/>
      <c r="FF75" s="147"/>
      <c r="FG75" s="147"/>
      <c r="FH75" s="147"/>
      <c r="FI75" s="147"/>
      <c r="FJ75" s="147"/>
      <c r="FK75" s="147"/>
      <c r="FL75" s="147"/>
      <c r="FM75" s="147"/>
      <c r="FN75" s="147"/>
      <c r="FO75" s="147"/>
      <c r="FP75" s="147"/>
      <c r="FQ75" s="147"/>
      <c r="FR75" s="147"/>
      <c r="FS75" s="147"/>
      <c r="FT75" s="147"/>
      <c r="FU75" s="147"/>
      <c r="FV75" s="147"/>
      <c r="FW75" s="147"/>
      <c r="FX75" s="147"/>
      <c r="FY75" s="147"/>
      <c r="FZ75" s="147"/>
      <c r="GA75" s="147"/>
      <c r="GB75" s="147"/>
      <c r="GC75" s="147"/>
      <c r="GD75" s="147"/>
      <c r="GE75" s="147"/>
      <c r="GF75" s="147"/>
    </row>
    <row r="76" spans="1:1025" ht="25.5" customHeight="1" x14ac:dyDescent="0.2">
      <c r="A76" s="89"/>
      <c r="B76" s="238"/>
      <c r="C76" s="239"/>
      <c r="D76" s="239"/>
      <c r="E76" s="239"/>
      <c r="F76" s="243"/>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7"/>
      <c r="FF76" s="147"/>
      <c r="FG76" s="147"/>
      <c r="FH76" s="147"/>
      <c r="FI76" s="147"/>
      <c r="FJ76" s="147"/>
      <c r="FK76" s="147"/>
      <c r="FL76" s="147"/>
      <c r="FM76" s="147"/>
      <c r="FN76" s="147"/>
      <c r="FO76" s="147"/>
      <c r="FP76" s="147"/>
      <c r="FQ76" s="147"/>
      <c r="FR76" s="147"/>
      <c r="FS76" s="147"/>
      <c r="FT76" s="147"/>
      <c r="FU76" s="147"/>
      <c r="FV76" s="147"/>
      <c r="FW76" s="147"/>
      <c r="FX76" s="147"/>
      <c r="FY76" s="147"/>
      <c r="FZ76" s="147"/>
      <c r="GA76" s="147"/>
      <c r="GB76" s="147"/>
      <c r="GC76" s="147"/>
      <c r="GD76" s="147"/>
      <c r="GE76" s="147"/>
      <c r="GF76" s="147"/>
    </row>
    <row r="77" spans="1:1025" ht="15" x14ac:dyDescent="0.2">
      <c r="A77" s="84">
        <v>1</v>
      </c>
      <c r="B77" s="53"/>
      <c r="C77" s="54"/>
      <c r="D77" s="55"/>
      <c r="E77" s="56" t="str">
        <f t="shared" ref="E77:E96" si="8">IF(C77="","",ROUNDUP(($C$9-C77)/365,0))</f>
        <v/>
      </c>
      <c r="F77" s="85">
        <f>_xlfn.IFNA(VLOOKUP(E77,SVerweis_Legende!$A$24:$B$33,2)*D77,0)</f>
        <v>0</v>
      </c>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7"/>
      <c r="FF77" s="147"/>
      <c r="FG77" s="147"/>
      <c r="FH77" s="147"/>
      <c r="FI77" s="147"/>
      <c r="FJ77" s="147"/>
      <c r="FK77" s="147"/>
      <c r="FL77" s="147"/>
      <c r="FM77" s="147"/>
      <c r="FN77" s="147"/>
      <c r="FO77" s="147"/>
      <c r="FP77" s="147"/>
      <c r="FQ77" s="147"/>
      <c r="FR77" s="147"/>
      <c r="FS77" s="147"/>
      <c r="FT77" s="147"/>
      <c r="FU77" s="147"/>
      <c r="FV77" s="147"/>
      <c r="FW77" s="147"/>
      <c r="FX77" s="147"/>
      <c r="FY77" s="147"/>
      <c r="FZ77" s="147"/>
      <c r="GA77" s="147"/>
      <c r="GB77" s="147"/>
      <c r="GC77" s="147"/>
      <c r="GD77" s="147"/>
      <c r="GE77" s="147"/>
      <c r="GF77" s="147"/>
    </row>
    <row r="78" spans="1:1025" ht="15" x14ac:dyDescent="0.2">
      <c r="A78" s="84">
        <f t="shared" ref="A78:A96" si="9">A77+1</f>
        <v>2</v>
      </c>
      <c r="B78" s="53"/>
      <c r="C78" s="54"/>
      <c r="D78" s="55"/>
      <c r="E78" s="56" t="str">
        <f t="shared" si="8"/>
        <v/>
      </c>
      <c r="F78" s="85">
        <f>_xlfn.IFNA(VLOOKUP(E78,SVerweis_Legende!$A$24:$B$33,2)*D78,0)</f>
        <v>0</v>
      </c>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7"/>
      <c r="FF78" s="147"/>
      <c r="FG78" s="147"/>
      <c r="FH78" s="147"/>
      <c r="FI78" s="147"/>
      <c r="FJ78" s="147"/>
      <c r="FK78" s="147"/>
      <c r="FL78" s="147"/>
      <c r="FM78" s="147"/>
      <c r="FN78" s="147"/>
      <c r="FO78" s="147"/>
      <c r="FP78" s="147"/>
      <c r="FQ78" s="147"/>
      <c r="FR78" s="147"/>
      <c r="FS78" s="147"/>
      <c r="FT78" s="147"/>
      <c r="FU78" s="147"/>
      <c r="FV78" s="147"/>
      <c r="FW78" s="147"/>
      <c r="FX78" s="147"/>
      <c r="FY78" s="147"/>
      <c r="FZ78" s="147"/>
      <c r="GA78" s="147"/>
      <c r="GB78" s="147"/>
      <c r="GC78" s="147"/>
      <c r="GD78" s="147"/>
      <c r="GE78" s="147"/>
      <c r="GF78" s="147"/>
    </row>
    <row r="79" spans="1:1025" ht="15" x14ac:dyDescent="0.2">
      <c r="A79" s="84">
        <f t="shared" si="9"/>
        <v>3</v>
      </c>
      <c r="B79" s="53"/>
      <c r="C79" s="54"/>
      <c r="D79" s="55"/>
      <c r="E79" s="56" t="str">
        <f t="shared" si="8"/>
        <v/>
      </c>
      <c r="F79" s="85">
        <f>_xlfn.IFNA(VLOOKUP(E79,SVerweis_Legende!$A$24:$B$33,2)*D79,0)</f>
        <v>0</v>
      </c>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c r="CF79" s="147"/>
      <c r="CG79" s="147"/>
      <c r="CH79" s="147"/>
      <c r="CI79" s="147"/>
      <c r="CJ79" s="147"/>
      <c r="CK79" s="147"/>
      <c r="CL79" s="147"/>
      <c r="CM79" s="147"/>
      <c r="CN79" s="147"/>
      <c r="CO79" s="147"/>
      <c r="CP79" s="147"/>
      <c r="CQ79" s="147"/>
      <c r="CR79" s="147"/>
      <c r="CS79" s="147"/>
      <c r="CT79" s="147"/>
      <c r="CU79" s="147"/>
      <c r="CV79" s="147"/>
      <c r="CW79" s="147"/>
      <c r="CX79" s="147"/>
      <c r="CY79" s="147"/>
      <c r="CZ79" s="147"/>
      <c r="DA79" s="147"/>
      <c r="DB79" s="147"/>
      <c r="DC79" s="147"/>
      <c r="DD79" s="147"/>
      <c r="DE79" s="147"/>
      <c r="DF79" s="147"/>
      <c r="DG79" s="147"/>
      <c r="DH79" s="147"/>
      <c r="DI79" s="147"/>
      <c r="DJ79" s="147"/>
      <c r="DK79" s="147"/>
      <c r="DL79" s="147"/>
      <c r="DM79" s="147"/>
      <c r="DN79" s="147"/>
      <c r="DO79" s="147"/>
      <c r="DP79" s="147"/>
      <c r="DQ79" s="147"/>
      <c r="DR79" s="147"/>
      <c r="DS79" s="147"/>
      <c r="DT79" s="147"/>
      <c r="DU79" s="147"/>
      <c r="DV79" s="147"/>
      <c r="DW79" s="147"/>
      <c r="DX79" s="147"/>
      <c r="DY79" s="147"/>
      <c r="DZ79" s="147"/>
      <c r="EA79" s="147"/>
      <c r="EB79" s="147"/>
      <c r="EC79" s="147"/>
      <c r="ED79" s="147"/>
      <c r="EE79" s="147"/>
      <c r="EF79" s="147"/>
      <c r="EG79" s="147"/>
      <c r="EH79" s="147"/>
      <c r="EI79" s="147"/>
      <c r="EJ79" s="147"/>
      <c r="EK79" s="147"/>
      <c r="EL79" s="147"/>
      <c r="EM79" s="147"/>
      <c r="EN79" s="147"/>
      <c r="EO79" s="147"/>
      <c r="EP79" s="147"/>
      <c r="EQ79" s="147"/>
      <c r="ER79" s="147"/>
      <c r="ES79" s="147"/>
      <c r="ET79" s="147"/>
      <c r="EU79" s="147"/>
      <c r="EV79" s="147"/>
      <c r="EW79" s="147"/>
      <c r="EX79" s="147"/>
      <c r="EY79" s="147"/>
      <c r="EZ79" s="147"/>
      <c r="FA79" s="147"/>
      <c r="FB79" s="147"/>
      <c r="FC79" s="147"/>
      <c r="FD79" s="147"/>
      <c r="FE79" s="147"/>
      <c r="FF79" s="147"/>
      <c r="FG79" s="147"/>
      <c r="FH79" s="147"/>
      <c r="FI79" s="147"/>
      <c r="FJ79" s="147"/>
      <c r="FK79" s="147"/>
      <c r="FL79" s="147"/>
      <c r="FM79" s="147"/>
      <c r="FN79" s="147"/>
      <c r="FO79" s="147"/>
      <c r="FP79" s="147"/>
      <c r="FQ79" s="147"/>
      <c r="FR79" s="147"/>
      <c r="FS79" s="147"/>
      <c r="FT79" s="147"/>
      <c r="FU79" s="147"/>
      <c r="FV79" s="147"/>
      <c r="FW79" s="147"/>
      <c r="FX79" s="147"/>
      <c r="FY79" s="147"/>
      <c r="FZ79" s="147"/>
      <c r="GA79" s="147"/>
      <c r="GB79" s="147"/>
      <c r="GC79" s="147"/>
      <c r="GD79" s="147"/>
      <c r="GE79" s="147"/>
      <c r="GF79" s="147"/>
    </row>
    <row r="80" spans="1:1025" ht="15" x14ac:dyDescent="0.2">
      <c r="A80" s="84">
        <f t="shared" si="9"/>
        <v>4</v>
      </c>
      <c r="B80" s="53"/>
      <c r="C80" s="54"/>
      <c r="D80" s="55"/>
      <c r="E80" s="56" t="str">
        <f t="shared" si="8"/>
        <v/>
      </c>
      <c r="F80" s="85">
        <f>_xlfn.IFNA(VLOOKUP(E80,SVerweis_Legende!$A$24:$B$33,2)*D80,0)</f>
        <v>0</v>
      </c>
      <c r="G80" s="147"/>
      <c r="H80" s="147"/>
      <c r="I80" s="147"/>
      <c r="J80" s="147"/>
      <c r="K80" s="147"/>
      <c r="L80" s="147"/>
      <c r="M80" s="147"/>
      <c r="N80" s="147"/>
      <c r="O80" s="147"/>
      <c r="P80" s="147"/>
      <c r="Q80" s="147"/>
      <c r="R80" s="147"/>
      <c r="S80" s="147"/>
      <c r="T80" s="147"/>
      <c r="U80" s="147"/>
      <c r="V80" s="147"/>
      <c r="W80" s="147"/>
      <c r="X80" s="147"/>
      <c r="Y80" s="147"/>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147"/>
      <c r="FE80" s="147"/>
      <c r="FF80" s="147"/>
      <c r="FG80" s="147"/>
      <c r="FH80" s="147"/>
      <c r="FI80" s="147"/>
      <c r="FJ80" s="147"/>
      <c r="FK80" s="147"/>
      <c r="FL80" s="147"/>
      <c r="FM80" s="147"/>
      <c r="FN80" s="147"/>
      <c r="FO80" s="147"/>
      <c r="FP80" s="147"/>
      <c r="FQ80" s="147"/>
      <c r="FR80" s="147"/>
      <c r="FS80" s="147"/>
      <c r="FT80" s="147"/>
      <c r="FU80" s="147"/>
      <c r="FV80" s="147"/>
      <c r="FW80" s="147"/>
      <c r="FX80" s="147"/>
      <c r="FY80" s="147"/>
      <c r="FZ80" s="147"/>
      <c r="GA80" s="147"/>
      <c r="GB80" s="147"/>
      <c r="GC80" s="147"/>
      <c r="GD80" s="147"/>
      <c r="GE80" s="147"/>
      <c r="GF80" s="147"/>
    </row>
    <row r="81" spans="1:1025" ht="15" x14ac:dyDescent="0.2">
      <c r="A81" s="84">
        <f t="shared" si="9"/>
        <v>5</v>
      </c>
      <c r="B81" s="53"/>
      <c r="C81" s="54"/>
      <c r="D81" s="55"/>
      <c r="E81" s="56" t="str">
        <f t="shared" si="8"/>
        <v/>
      </c>
      <c r="F81" s="85">
        <f>_xlfn.IFNA(VLOOKUP(E81,SVerweis_Legende!$A$24:$B$33,2)*D81,0)</f>
        <v>0</v>
      </c>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147"/>
      <c r="FE81" s="147"/>
      <c r="FF81" s="147"/>
      <c r="FG81" s="147"/>
      <c r="FH81" s="147"/>
      <c r="FI81" s="147"/>
      <c r="FJ81" s="147"/>
      <c r="FK81" s="147"/>
      <c r="FL81" s="147"/>
      <c r="FM81" s="147"/>
      <c r="FN81" s="147"/>
      <c r="FO81" s="147"/>
      <c r="FP81" s="147"/>
      <c r="FQ81" s="147"/>
      <c r="FR81" s="147"/>
      <c r="FS81" s="147"/>
      <c r="FT81" s="147"/>
      <c r="FU81" s="147"/>
      <c r="FV81" s="147"/>
      <c r="FW81" s="147"/>
      <c r="FX81" s="147"/>
      <c r="FY81" s="147"/>
      <c r="FZ81" s="147"/>
      <c r="GA81" s="147"/>
      <c r="GB81" s="147"/>
      <c r="GC81" s="147"/>
      <c r="GD81" s="147"/>
      <c r="GE81" s="147"/>
      <c r="GF81" s="147"/>
    </row>
    <row r="82" spans="1:1025" ht="15" x14ac:dyDescent="0.2">
      <c r="A82" s="84">
        <f t="shared" si="9"/>
        <v>6</v>
      </c>
      <c r="B82" s="53"/>
      <c r="C82" s="54"/>
      <c r="D82" s="55"/>
      <c r="E82" s="56" t="str">
        <f t="shared" si="8"/>
        <v/>
      </c>
      <c r="F82" s="85">
        <f>_xlfn.IFNA(VLOOKUP(E82,SVerweis_Legende!$A$24:$B$33,2)*D82,0)</f>
        <v>0</v>
      </c>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7"/>
      <c r="CC82" s="147"/>
      <c r="CD82" s="147"/>
      <c r="CE82" s="147"/>
      <c r="CF82" s="147"/>
      <c r="CG82" s="147"/>
      <c r="CH82" s="147"/>
      <c r="CI82" s="147"/>
      <c r="CJ82" s="147"/>
      <c r="CK82" s="147"/>
      <c r="CL82" s="147"/>
      <c r="CM82" s="147"/>
      <c r="CN82" s="147"/>
      <c r="CO82" s="147"/>
      <c r="CP82" s="147"/>
      <c r="CQ82" s="147"/>
      <c r="CR82" s="147"/>
      <c r="CS82" s="147"/>
      <c r="CT82" s="147"/>
      <c r="CU82" s="147"/>
      <c r="CV82" s="147"/>
      <c r="CW82" s="147"/>
      <c r="CX82" s="147"/>
      <c r="CY82" s="147"/>
      <c r="CZ82" s="147"/>
      <c r="DA82" s="147"/>
      <c r="DB82" s="147"/>
      <c r="DC82" s="147"/>
      <c r="DD82" s="147"/>
      <c r="DE82" s="147"/>
      <c r="DF82" s="147"/>
      <c r="DG82" s="147"/>
      <c r="DH82" s="147"/>
      <c r="DI82" s="147"/>
      <c r="DJ82" s="147"/>
      <c r="DK82" s="147"/>
      <c r="DL82" s="147"/>
      <c r="DM82" s="147"/>
      <c r="DN82" s="147"/>
      <c r="DO82" s="147"/>
      <c r="DP82" s="147"/>
      <c r="DQ82" s="147"/>
      <c r="DR82" s="147"/>
      <c r="DS82" s="147"/>
      <c r="DT82" s="147"/>
      <c r="DU82" s="147"/>
      <c r="DV82" s="147"/>
      <c r="DW82" s="147"/>
      <c r="DX82" s="147"/>
      <c r="DY82" s="147"/>
      <c r="DZ82" s="147"/>
      <c r="EA82" s="147"/>
      <c r="EB82" s="147"/>
      <c r="EC82" s="147"/>
      <c r="ED82" s="147"/>
      <c r="EE82" s="147"/>
      <c r="EF82" s="147"/>
      <c r="EG82" s="147"/>
      <c r="EH82" s="147"/>
      <c r="EI82" s="147"/>
      <c r="EJ82" s="147"/>
      <c r="EK82" s="147"/>
      <c r="EL82" s="147"/>
      <c r="EM82" s="147"/>
      <c r="EN82" s="147"/>
      <c r="EO82" s="147"/>
      <c r="EP82" s="147"/>
      <c r="EQ82" s="147"/>
      <c r="ER82" s="147"/>
      <c r="ES82" s="147"/>
      <c r="ET82" s="147"/>
      <c r="EU82" s="147"/>
      <c r="EV82" s="147"/>
      <c r="EW82" s="147"/>
      <c r="EX82" s="147"/>
      <c r="EY82" s="147"/>
      <c r="EZ82" s="147"/>
      <c r="FA82" s="147"/>
      <c r="FB82" s="147"/>
      <c r="FC82" s="147"/>
      <c r="FD82" s="147"/>
      <c r="FE82" s="147"/>
      <c r="FF82" s="147"/>
      <c r="FG82" s="147"/>
      <c r="FH82" s="147"/>
      <c r="FI82" s="147"/>
      <c r="FJ82" s="147"/>
      <c r="FK82" s="147"/>
      <c r="FL82" s="147"/>
      <c r="FM82" s="147"/>
      <c r="FN82" s="147"/>
      <c r="FO82" s="147"/>
      <c r="FP82" s="147"/>
      <c r="FQ82" s="147"/>
      <c r="FR82" s="147"/>
      <c r="FS82" s="147"/>
      <c r="FT82" s="147"/>
      <c r="FU82" s="147"/>
      <c r="FV82" s="147"/>
      <c r="FW82" s="147"/>
      <c r="FX82" s="147"/>
      <c r="FY82" s="147"/>
      <c r="FZ82" s="147"/>
      <c r="GA82" s="147"/>
      <c r="GB82" s="147"/>
      <c r="GC82" s="147"/>
      <c r="GD82" s="147"/>
      <c r="GE82" s="147"/>
      <c r="GF82" s="147"/>
    </row>
    <row r="83" spans="1:1025" ht="15" x14ac:dyDescent="0.2">
      <c r="A83" s="84">
        <f t="shared" si="9"/>
        <v>7</v>
      </c>
      <c r="B83" s="53"/>
      <c r="C83" s="54"/>
      <c r="D83" s="55"/>
      <c r="E83" s="56" t="str">
        <f t="shared" si="8"/>
        <v/>
      </c>
      <c r="F83" s="85">
        <f>_xlfn.IFNA(VLOOKUP(E83,SVerweis_Legende!$A$24:$B$33,2)*D83,0)</f>
        <v>0</v>
      </c>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47"/>
      <c r="BY83" s="147"/>
      <c r="BZ83" s="147"/>
      <c r="CA83" s="147"/>
      <c r="CB83" s="147"/>
      <c r="CC83" s="147"/>
      <c r="CD83" s="147"/>
      <c r="CE83" s="147"/>
      <c r="CF83" s="147"/>
      <c r="CG83" s="147"/>
      <c r="CH83" s="147"/>
      <c r="CI83" s="147"/>
      <c r="CJ83" s="147"/>
      <c r="CK83" s="147"/>
      <c r="CL83" s="147"/>
      <c r="CM83" s="147"/>
      <c r="CN83" s="147"/>
      <c r="CO83" s="147"/>
      <c r="CP83" s="147"/>
      <c r="CQ83" s="147"/>
      <c r="CR83" s="147"/>
      <c r="CS83" s="147"/>
      <c r="CT83" s="147"/>
      <c r="CU83" s="147"/>
      <c r="CV83" s="147"/>
      <c r="CW83" s="147"/>
      <c r="CX83" s="147"/>
      <c r="CY83" s="147"/>
      <c r="CZ83" s="147"/>
      <c r="DA83" s="147"/>
      <c r="DB83" s="147"/>
      <c r="DC83" s="147"/>
      <c r="DD83" s="147"/>
      <c r="DE83" s="147"/>
      <c r="DF83" s="147"/>
      <c r="DG83" s="147"/>
      <c r="DH83" s="147"/>
      <c r="DI83" s="147"/>
      <c r="DJ83" s="147"/>
      <c r="DK83" s="147"/>
      <c r="DL83" s="147"/>
      <c r="DM83" s="147"/>
      <c r="DN83" s="147"/>
      <c r="DO83" s="147"/>
      <c r="DP83" s="147"/>
      <c r="DQ83" s="147"/>
      <c r="DR83" s="147"/>
      <c r="DS83" s="147"/>
      <c r="DT83" s="147"/>
      <c r="DU83" s="147"/>
      <c r="DV83" s="147"/>
      <c r="DW83" s="147"/>
      <c r="DX83" s="147"/>
      <c r="DY83" s="147"/>
      <c r="DZ83" s="147"/>
      <c r="EA83" s="147"/>
      <c r="EB83" s="147"/>
      <c r="EC83" s="147"/>
      <c r="ED83" s="147"/>
      <c r="EE83" s="147"/>
      <c r="EF83" s="147"/>
      <c r="EG83" s="147"/>
      <c r="EH83" s="147"/>
      <c r="EI83" s="147"/>
      <c r="EJ83" s="147"/>
      <c r="EK83" s="147"/>
      <c r="EL83" s="147"/>
      <c r="EM83" s="147"/>
      <c r="EN83" s="147"/>
      <c r="EO83" s="147"/>
      <c r="EP83" s="147"/>
      <c r="EQ83" s="147"/>
      <c r="ER83" s="147"/>
      <c r="ES83" s="147"/>
      <c r="ET83" s="147"/>
      <c r="EU83" s="147"/>
      <c r="EV83" s="147"/>
      <c r="EW83" s="147"/>
      <c r="EX83" s="147"/>
      <c r="EY83" s="147"/>
      <c r="EZ83" s="147"/>
      <c r="FA83" s="147"/>
      <c r="FB83" s="147"/>
      <c r="FC83" s="147"/>
      <c r="FD83" s="147"/>
      <c r="FE83" s="147"/>
      <c r="FF83" s="147"/>
      <c r="FG83" s="147"/>
      <c r="FH83" s="147"/>
      <c r="FI83" s="147"/>
      <c r="FJ83" s="147"/>
      <c r="FK83" s="147"/>
      <c r="FL83" s="147"/>
      <c r="FM83" s="147"/>
      <c r="FN83" s="147"/>
      <c r="FO83" s="147"/>
      <c r="FP83" s="147"/>
      <c r="FQ83" s="147"/>
      <c r="FR83" s="147"/>
      <c r="FS83" s="147"/>
      <c r="FT83" s="147"/>
      <c r="FU83" s="147"/>
      <c r="FV83" s="147"/>
      <c r="FW83" s="147"/>
      <c r="FX83" s="147"/>
      <c r="FY83" s="147"/>
      <c r="FZ83" s="147"/>
      <c r="GA83" s="147"/>
      <c r="GB83" s="147"/>
      <c r="GC83" s="147"/>
      <c r="GD83" s="147"/>
      <c r="GE83" s="147"/>
      <c r="GF83" s="147"/>
    </row>
    <row r="84" spans="1:1025" ht="15" x14ac:dyDescent="0.2">
      <c r="A84" s="84">
        <f t="shared" si="9"/>
        <v>8</v>
      </c>
      <c r="B84" s="53"/>
      <c r="C84" s="54"/>
      <c r="D84" s="55"/>
      <c r="E84" s="56" t="str">
        <f t="shared" si="8"/>
        <v/>
      </c>
      <c r="F84" s="85">
        <f>_xlfn.IFNA(VLOOKUP(E84,SVerweis_Legende!$A$24:$B$33,2)*D84,0)</f>
        <v>0</v>
      </c>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47"/>
      <c r="BY84" s="147"/>
      <c r="BZ84" s="147"/>
      <c r="CA84" s="147"/>
      <c r="CB84" s="147"/>
      <c r="CC84" s="147"/>
      <c r="CD84" s="147"/>
      <c r="CE84" s="147"/>
      <c r="CF84" s="147"/>
      <c r="CG84" s="147"/>
      <c r="CH84" s="147"/>
      <c r="CI84" s="147"/>
      <c r="CJ84" s="147"/>
      <c r="CK84" s="147"/>
      <c r="CL84" s="147"/>
      <c r="CM84" s="147"/>
      <c r="CN84" s="147"/>
      <c r="CO84" s="147"/>
      <c r="CP84" s="147"/>
      <c r="CQ84" s="147"/>
      <c r="CR84" s="147"/>
      <c r="CS84" s="147"/>
      <c r="CT84" s="147"/>
      <c r="CU84" s="147"/>
      <c r="CV84" s="147"/>
      <c r="CW84" s="147"/>
      <c r="CX84" s="147"/>
      <c r="CY84" s="147"/>
      <c r="CZ84" s="147"/>
      <c r="DA84" s="147"/>
      <c r="DB84" s="147"/>
      <c r="DC84" s="147"/>
      <c r="DD84" s="147"/>
      <c r="DE84" s="147"/>
      <c r="DF84" s="147"/>
      <c r="DG84" s="147"/>
      <c r="DH84" s="147"/>
      <c r="DI84" s="147"/>
      <c r="DJ84" s="147"/>
      <c r="DK84" s="147"/>
      <c r="DL84" s="147"/>
      <c r="DM84" s="147"/>
      <c r="DN84" s="147"/>
      <c r="DO84" s="147"/>
      <c r="DP84" s="147"/>
      <c r="DQ84" s="147"/>
      <c r="DR84" s="147"/>
      <c r="DS84" s="147"/>
      <c r="DT84" s="147"/>
      <c r="DU84" s="147"/>
      <c r="DV84" s="147"/>
      <c r="DW84" s="147"/>
      <c r="DX84" s="147"/>
      <c r="DY84" s="147"/>
      <c r="DZ84" s="147"/>
      <c r="EA84" s="147"/>
      <c r="EB84" s="147"/>
      <c r="EC84" s="147"/>
      <c r="ED84" s="147"/>
      <c r="EE84" s="147"/>
      <c r="EF84" s="147"/>
      <c r="EG84" s="147"/>
      <c r="EH84" s="147"/>
      <c r="EI84" s="147"/>
      <c r="EJ84" s="147"/>
      <c r="EK84" s="147"/>
      <c r="EL84" s="147"/>
      <c r="EM84" s="147"/>
      <c r="EN84" s="147"/>
      <c r="EO84" s="147"/>
      <c r="EP84" s="147"/>
      <c r="EQ84" s="147"/>
      <c r="ER84" s="147"/>
      <c r="ES84" s="147"/>
      <c r="ET84" s="147"/>
      <c r="EU84" s="147"/>
      <c r="EV84" s="147"/>
      <c r="EW84" s="147"/>
      <c r="EX84" s="147"/>
      <c r="EY84" s="147"/>
      <c r="EZ84" s="147"/>
      <c r="FA84" s="147"/>
      <c r="FB84" s="147"/>
      <c r="FC84" s="147"/>
      <c r="FD84" s="147"/>
      <c r="FE84" s="147"/>
      <c r="FF84" s="147"/>
      <c r="FG84" s="147"/>
      <c r="FH84" s="147"/>
      <c r="FI84" s="147"/>
      <c r="FJ84" s="147"/>
      <c r="FK84" s="147"/>
      <c r="FL84" s="147"/>
      <c r="FM84" s="147"/>
      <c r="FN84" s="147"/>
      <c r="FO84" s="147"/>
      <c r="FP84" s="147"/>
      <c r="FQ84" s="147"/>
      <c r="FR84" s="147"/>
      <c r="FS84" s="147"/>
      <c r="FT84" s="147"/>
      <c r="FU84" s="147"/>
      <c r="FV84" s="147"/>
      <c r="FW84" s="147"/>
      <c r="FX84" s="147"/>
      <c r="FY84" s="147"/>
      <c r="FZ84" s="147"/>
      <c r="GA84" s="147"/>
      <c r="GB84" s="147"/>
      <c r="GC84" s="147"/>
      <c r="GD84" s="147"/>
      <c r="GE84" s="147"/>
      <c r="GF84" s="147"/>
    </row>
    <row r="85" spans="1:1025" ht="15" x14ac:dyDescent="0.2">
      <c r="A85" s="84">
        <f t="shared" si="9"/>
        <v>9</v>
      </c>
      <c r="B85" s="53"/>
      <c r="C85" s="54"/>
      <c r="D85" s="55"/>
      <c r="E85" s="56" t="str">
        <f t="shared" si="8"/>
        <v/>
      </c>
      <c r="F85" s="85">
        <f>_xlfn.IFNA(VLOOKUP(E85,SVerweis_Legende!$A$24:$B$33,2)*D85,0)</f>
        <v>0</v>
      </c>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147"/>
      <c r="BY85" s="147"/>
      <c r="BZ85" s="147"/>
      <c r="CA85" s="147"/>
      <c r="CB85" s="147"/>
      <c r="CC85" s="147"/>
      <c r="CD85" s="147"/>
      <c r="CE85" s="147"/>
      <c r="CF85" s="147"/>
      <c r="CG85" s="147"/>
      <c r="CH85" s="147"/>
      <c r="CI85" s="147"/>
      <c r="CJ85" s="147"/>
      <c r="CK85" s="147"/>
      <c r="CL85" s="147"/>
      <c r="CM85" s="147"/>
      <c r="CN85" s="147"/>
      <c r="CO85" s="147"/>
      <c r="CP85" s="147"/>
      <c r="CQ85" s="147"/>
      <c r="CR85" s="147"/>
      <c r="CS85" s="147"/>
      <c r="CT85" s="147"/>
      <c r="CU85" s="147"/>
      <c r="CV85" s="147"/>
      <c r="CW85" s="147"/>
      <c r="CX85" s="147"/>
      <c r="CY85" s="147"/>
      <c r="CZ85" s="147"/>
      <c r="DA85" s="147"/>
      <c r="DB85" s="147"/>
      <c r="DC85" s="147"/>
      <c r="DD85" s="147"/>
      <c r="DE85" s="147"/>
      <c r="DF85" s="147"/>
      <c r="DG85" s="147"/>
      <c r="DH85" s="147"/>
      <c r="DI85" s="147"/>
      <c r="DJ85" s="147"/>
      <c r="DK85" s="147"/>
      <c r="DL85" s="147"/>
      <c r="DM85" s="147"/>
      <c r="DN85" s="147"/>
      <c r="DO85" s="147"/>
      <c r="DP85" s="147"/>
      <c r="DQ85" s="147"/>
      <c r="DR85" s="147"/>
      <c r="DS85" s="147"/>
      <c r="DT85" s="147"/>
      <c r="DU85" s="147"/>
      <c r="DV85" s="147"/>
      <c r="DW85" s="147"/>
      <c r="DX85" s="147"/>
      <c r="DY85" s="147"/>
      <c r="DZ85" s="147"/>
      <c r="EA85" s="147"/>
      <c r="EB85" s="147"/>
      <c r="EC85" s="147"/>
      <c r="ED85" s="147"/>
      <c r="EE85" s="147"/>
      <c r="EF85" s="147"/>
      <c r="EG85" s="147"/>
      <c r="EH85" s="147"/>
      <c r="EI85" s="147"/>
      <c r="EJ85" s="147"/>
      <c r="EK85" s="147"/>
      <c r="EL85" s="147"/>
      <c r="EM85" s="147"/>
      <c r="EN85" s="147"/>
      <c r="EO85" s="147"/>
      <c r="EP85" s="147"/>
      <c r="EQ85" s="147"/>
      <c r="ER85" s="147"/>
      <c r="ES85" s="147"/>
      <c r="ET85" s="147"/>
      <c r="EU85" s="147"/>
      <c r="EV85" s="147"/>
      <c r="EW85" s="147"/>
      <c r="EX85" s="147"/>
      <c r="EY85" s="147"/>
      <c r="EZ85" s="147"/>
      <c r="FA85" s="147"/>
      <c r="FB85" s="147"/>
      <c r="FC85" s="147"/>
      <c r="FD85" s="147"/>
      <c r="FE85" s="147"/>
      <c r="FF85" s="147"/>
      <c r="FG85" s="147"/>
      <c r="FH85" s="147"/>
      <c r="FI85" s="147"/>
      <c r="FJ85" s="147"/>
      <c r="FK85" s="147"/>
      <c r="FL85" s="147"/>
      <c r="FM85" s="147"/>
      <c r="FN85" s="147"/>
      <c r="FO85" s="147"/>
      <c r="FP85" s="147"/>
      <c r="FQ85" s="147"/>
      <c r="FR85" s="147"/>
      <c r="FS85" s="147"/>
      <c r="FT85" s="147"/>
      <c r="FU85" s="147"/>
      <c r="FV85" s="147"/>
      <c r="FW85" s="147"/>
      <c r="FX85" s="147"/>
      <c r="FY85" s="147"/>
      <c r="FZ85" s="147"/>
      <c r="GA85" s="147"/>
      <c r="GB85" s="147"/>
      <c r="GC85" s="147"/>
      <c r="GD85" s="147"/>
      <c r="GE85" s="147"/>
      <c r="GF85" s="147"/>
    </row>
    <row r="86" spans="1:1025" ht="15" x14ac:dyDescent="0.2">
      <c r="A86" s="84">
        <f t="shared" si="9"/>
        <v>10</v>
      </c>
      <c r="B86" s="53"/>
      <c r="C86" s="54"/>
      <c r="D86" s="55"/>
      <c r="E86" s="56" t="str">
        <f t="shared" si="8"/>
        <v/>
      </c>
      <c r="F86" s="85">
        <f>_xlfn.IFNA(VLOOKUP(E86,SVerweis_Legende!$A$24:$B$33,2)*D86,0)</f>
        <v>0</v>
      </c>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47"/>
      <c r="BG86" s="147"/>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47"/>
      <c r="CG86" s="147"/>
      <c r="CH86" s="147"/>
      <c r="CI86" s="147"/>
      <c r="CJ86" s="147"/>
      <c r="CK86" s="147"/>
      <c r="CL86" s="147"/>
      <c r="CM86" s="147"/>
      <c r="CN86" s="147"/>
      <c r="CO86" s="147"/>
      <c r="CP86" s="147"/>
      <c r="CQ86" s="147"/>
      <c r="CR86" s="147"/>
      <c r="CS86" s="147"/>
      <c r="CT86" s="147"/>
      <c r="CU86" s="147"/>
      <c r="CV86" s="147"/>
      <c r="CW86" s="147"/>
      <c r="CX86" s="147"/>
      <c r="CY86" s="147"/>
      <c r="CZ86" s="147"/>
      <c r="DA86" s="147"/>
      <c r="DB86" s="147"/>
      <c r="DC86" s="147"/>
      <c r="DD86" s="147"/>
      <c r="DE86" s="147"/>
      <c r="DF86" s="147"/>
      <c r="DG86" s="147"/>
      <c r="DH86" s="147"/>
      <c r="DI86" s="147"/>
      <c r="DJ86" s="147"/>
      <c r="DK86" s="147"/>
      <c r="DL86" s="147"/>
      <c r="DM86" s="147"/>
      <c r="DN86" s="147"/>
      <c r="DO86" s="147"/>
      <c r="DP86" s="147"/>
      <c r="DQ86" s="147"/>
      <c r="DR86" s="147"/>
      <c r="DS86" s="147"/>
      <c r="DT86" s="147"/>
      <c r="DU86" s="147"/>
      <c r="DV86" s="147"/>
      <c r="DW86" s="147"/>
      <c r="DX86" s="147"/>
      <c r="DY86" s="147"/>
      <c r="DZ86" s="147"/>
      <c r="EA86" s="147"/>
      <c r="EB86" s="147"/>
      <c r="EC86" s="147"/>
      <c r="ED86" s="147"/>
      <c r="EE86" s="147"/>
      <c r="EF86" s="147"/>
      <c r="EG86" s="147"/>
      <c r="EH86" s="147"/>
      <c r="EI86" s="147"/>
      <c r="EJ86" s="147"/>
      <c r="EK86" s="147"/>
      <c r="EL86" s="147"/>
      <c r="EM86" s="147"/>
      <c r="EN86" s="147"/>
      <c r="EO86" s="147"/>
      <c r="EP86" s="147"/>
      <c r="EQ86" s="147"/>
      <c r="ER86" s="147"/>
      <c r="ES86" s="147"/>
      <c r="ET86" s="147"/>
      <c r="EU86" s="147"/>
      <c r="EV86" s="147"/>
      <c r="EW86" s="147"/>
      <c r="EX86" s="147"/>
      <c r="EY86" s="147"/>
      <c r="EZ86" s="147"/>
      <c r="FA86" s="147"/>
      <c r="FB86" s="147"/>
      <c r="FC86" s="147"/>
      <c r="FD86" s="147"/>
      <c r="FE86" s="147"/>
      <c r="FF86" s="147"/>
      <c r="FG86" s="147"/>
      <c r="FH86" s="147"/>
      <c r="FI86" s="147"/>
      <c r="FJ86" s="147"/>
      <c r="FK86" s="147"/>
      <c r="FL86" s="147"/>
      <c r="FM86" s="147"/>
      <c r="FN86" s="147"/>
      <c r="FO86" s="147"/>
      <c r="FP86" s="147"/>
      <c r="FQ86" s="147"/>
      <c r="FR86" s="147"/>
      <c r="FS86" s="147"/>
      <c r="FT86" s="147"/>
      <c r="FU86" s="147"/>
      <c r="FV86" s="147"/>
      <c r="FW86" s="147"/>
      <c r="FX86" s="147"/>
      <c r="FY86" s="147"/>
      <c r="FZ86" s="147"/>
      <c r="GA86" s="147"/>
      <c r="GB86" s="147"/>
      <c r="GC86" s="147"/>
      <c r="GD86" s="147"/>
      <c r="GE86" s="147"/>
      <c r="GF86" s="147"/>
    </row>
    <row r="87" spans="1:1025" ht="15" x14ac:dyDescent="0.2">
      <c r="A87" s="84">
        <f t="shared" si="9"/>
        <v>11</v>
      </c>
      <c r="B87" s="53"/>
      <c r="C87" s="54"/>
      <c r="D87" s="55"/>
      <c r="E87" s="56" t="str">
        <f t="shared" si="8"/>
        <v/>
      </c>
      <c r="F87" s="85">
        <f>_xlfn.IFNA(VLOOKUP(E87,SVerweis_Legende!$A$24:$B$33,2)*D87,0)</f>
        <v>0</v>
      </c>
      <c r="G87" s="147"/>
      <c r="H87" s="147"/>
      <c r="I87" s="147"/>
      <c r="J87" s="147"/>
      <c r="K87" s="147"/>
      <c r="L87" s="147"/>
      <c r="M87" s="147"/>
      <c r="N87" s="147"/>
      <c r="O87" s="147"/>
      <c r="P87" s="147"/>
      <c r="Q87" s="147"/>
      <c r="R87" s="147"/>
      <c r="S87" s="147"/>
      <c r="T87" s="147"/>
      <c r="U87" s="147"/>
      <c r="V87" s="147"/>
      <c r="W87" s="147"/>
      <c r="X87" s="147"/>
      <c r="Y87" s="147"/>
      <c r="Z87" s="147"/>
      <c r="AA87" s="147"/>
      <c r="AB87" s="147"/>
      <c r="AC87" s="147"/>
      <c r="AD87" s="147"/>
      <c r="AE87" s="147"/>
      <c r="AF87" s="147"/>
      <c r="AG87" s="147"/>
      <c r="AH87" s="147"/>
      <c r="AI87" s="147"/>
      <c r="AJ87" s="147"/>
      <c r="AK87" s="147"/>
      <c r="AL87" s="147"/>
      <c r="AM87" s="147"/>
      <c r="AN87" s="147"/>
      <c r="AO87" s="147"/>
      <c r="AP87" s="147"/>
      <c r="AQ87" s="147"/>
      <c r="AR87" s="147"/>
      <c r="AS87" s="147"/>
      <c r="AT87" s="147"/>
      <c r="AU87" s="147"/>
      <c r="AV87" s="147"/>
      <c r="AW87" s="147"/>
      <c r="AX87" s="147"/>
      <c r="AY87" s="147"/>
      <c r="AZ87" s="147"/>
      <c r="BA87" s="147"/>
      <c r="BB87" s="147"/>
      <c r="BC87" s="147"/>
      <c r="BD87" s="147"/>
      <c r="BE87" s="147"/>
      <c r="BF87" s="147"/>
      <c r="BG87" s="147"/>
      <c r="BH87" s="147"/>
      <c r="BI87" s="147"/>
      <c r="BJ87" s="147"/>
      <c r="BK87" s="147"/>
      <c r="BL87" s="147"/>
      <c r="BM87" s="147"/>
      <c r="BN87" s="147"/>
      <c r="BO87" s="147"/>
      <c r="BP87" s="147"/>
      <c r="BQ87" s="147"/>
      <c r="BR87" s="147"/>
      <c r="BS87" s="147"/>
      <c r="BT87" s="147"/>
      <c r="BU87" s="147"/>
      <c r="BV87" s="147"/>
      <c r="BW87" s="147"/>
      <c r="BX87" s="147"/>
      <c r="BY87" s="147"/>
      <c r="BZ87" s="147"/>
      <c r="CA87" s="147"/>
      <c r="CB87" s="147"/>
      <c r="CC87" s="147"/>
      <c r="CD87" s="147"/>
      <c r="CE87" s="147"/>
      <c r="CF87" s="147"/>
      <c r="CG87" s="147"/>
      <c r="CH87" s="147"/>
      <c r="CI87" s="147"/>
      <c r="CJ87" s="147"/>
      <c r="CK87" s="147"/>
      <c r="CL87" s="147"/>
      <c r="CM87" s="147"/>
      <c r="CN87" s="147"/>
      <c r="CO87" s="147"/>
      <c r="CP87" s="147"/>
      <c r="CQ87" s="147"/>
      <c r="CR87" s="147"/>
      <c r="CS87" s="147"/>
      <c r="CT87" s="147"/>
      <c r="CU87" s="147"/>
      <c r="CV87" s="147"/>
      <c r="CW87" s="147"/>
      <c r="CX87" s="147"/>
      <c r="CY87" s="147"/>
      <c r="CZ87" s="147"/>
      <c r="DA87" s="147"/>
      <c r="DB87" s="147"/>
      <c r="DC87" s="147"/>
      <c r="DD87" s="147"/>
      <c r="DE87" s="147"/>
      <c r="DF87" s="147"/>
      <c r="DG87" s="147"/>
      <c r="DH87" s="147"/>
      <c r="DI87" s="147"/>
      <c r="DJ87" s="147"/>
      <c r="DK87" s="147"/>
      <c r="DL87" s="147"/>
      <c r="DM87" s="147"/>
      <c r="DN87" s="147"/>
      <c r="DO87" s="147"/>
      <c r="DP87" s="147"/>
      <c r="DQ87" s="147"/>
      <c r="DR87" s="147"/>
      <c r="DS87" s="147"/>
      <c r="DT87" s="147"/>
      <c r="DU87" s="147"/>
      <c r="DV87" s="147"/>
      <c r="DW87" s="147"/>
      <c r="DX87" s="147"/>
      <c r="DY87" s="147"/>
      <c r="DZ87" s="147"/>
      <c r="EA87" s="147"/>
      <c r="EB87" s="147"/>
      <c r="EC87" s="147"/>
      <c r="ED87" s="147"/>
      <c r="EE87" s="147"/>
      <c r="EF87" s="147"/>
      <c r="EG87" s="147"/>
      <c r="EH87" s="147"/>
      <c r="EI87" s="147"/>
      <c r="EJ87" s="147"/>
      <c r="EK87" s="147"/>
      <c r="EL87" s="147"/>
      <c r="EM87" s="147"/>
      <c r="EN87" s="147"/>
      <c r="EO87" s="147"/>
      <c r="EP87" s="147"/>
      <c r="EQ87" s="147"/>
      <c r="ER87" s="147"/>
      <c r="ES87" s="147"/>
      <c r="ET87" s="147"/>
      <c r="EU87" s="147"/>
      <c r="EV87" s="147"/>
      <c r="EW87" s="147"/>
      <c r="EX87" s="147"/>
      <c r="EY87" s="147"/>
      <c r="EZ87" s="147"/>
      <c r="FA87" s="147"/>
      <c r="FB87" s="147"/>
      <c r="FC87" s="147"/>
      <c r="FD87" s="147"/>
      <c r="FE87" s="147"/>
      <c r="FF87" s="147"/>
      <c r="FG87" s="147"/>
      <c r="FH87" s="147"/>
      <c r="FI87" s="147"/>
      <c r="FJ87" s="147"/>
      <c r="FK87" s="147"/>
      <c r="FL87" s="147"/>
      <c r="FM87" s="147"/>
      <c r="FN87" s="147"/>
      <c r="FO87" s="147"/>
      <c r="FP87" s="147"/>
      <c r="FQ87" s="147"/>
      <c r="FR87" s="147"/>
      <c r="FS87" s="147"/>
      <c r="FT87" s="147"/>
      <c r="FU87" s="147"/>
      <c r="FV87" s="147"/>
      <c r="FW87" s="147"/>
      <c r="FX87" s="147"/>
      <c r="FY87" s="147"/>
      <c r="FZ87" s="147"/>
      <c r="GA87" s="147"/>
      <c r="GB87" s="147"/>
      <c r="GC87" s="147"/>
      <c r="GD87" s="147"/>
      <c r="GE87" s="147"/>
      <c r="GF87" s="147"/>
    </row>
    <row r="88" spans="1:1025" ht="15" x14ac:dyDescent="0.2">
      <c r="A88" s="84">
        <f t="shared" si="9"/>
        <v>12</v>
      </c>
      <c r="B88" s="53"/>
      <c r="C88" s="54"/>
      <c r="D88" s="55"/>
      <c r="E88" s="56" t="str">
        <f t="shared" si="8"/>
        <v/>
      </c>
      <c r="F88" s="85">
        <f>_xlfn.IFNA(VLOOKUP(E88,SVerweis_Legende!$A$24:$B$33,2)*D88,0)</f>
        <v>0</v>
      </c>
      <c r="G88" s="147"/>
      <c r="H88" s="147"/>
      <c r="I88" s="147"/>
      <c r="J88" s="147"/>
      <c r="K88" s="147"/>
      <c r="L88" s="147"/>
      <c r="M88" s="147"/>
      <c r="N88" s="147"/>
      <c r="O88" s="147"/>
      <c r="P88" s="147"/>
      <c r="Q88" s="147"/>
      <c r="R88" s="147"/>
      <c r="S88" s="147"/>
      <c r="T88" s="147"/>
      <c r="U88" s="147"/>
      <c r="V88" s="147"/>
      <c r="W88" s="147"/>
      <c r="X88" s="147"/>
      <c r="Y88" s="147"/>
      <c r="Z88" s="147"/>
      <c r="AA88" s="147"/>
      <c r="AB88" s="147"/>
      <c r="AC88" s="147"/>
      <c r="AD88" s="147"/>
      <c r="AE88" s="147"/>
      <c r="AF88" s="147"/>
      <c r="AG88" s="147"/>
      <c r="AH88" s="147"/>
      <c r="AI88" s="147"/>
      <c r="AJ88" s="147"/>
      <c r="AK88" s="147"/>
      <c r="AL88" s="147"/>
      <c r="AM88" s="147"/>
      <c r="AN88" s="147"/>
      <c r="AO88" s="147"/>
      <c r="AP88" s="147"/>
      <c r="AQ88" s="147"/>
      <c r="AR88" s="147"/>
      <c r="AS88" s="147"/>
      <c r="AT88" s="147"/>
      <c r="AU88" s="147"/>
      <c r="AV88" s="147"/>
      <c r="AW88" s="147"/>
      <c r="AX88" s="147"/>
      <c r="AY88" s="147"/>
      <c r="AZ88" s="147"/>
      <c r="BA88" s="147"/>
      <c r="BB88" s="147"/>
      <c r="BC88" s="147"/>
      <c r="BD88" s="147"/>
      <c r="BE88" s="147"/>
      <c r="BF88" s="147"/>
      <c r="BG88" s="147"/>
      <c r="BH88" s="147"/>
      <c r="BI88" s="147"/>
      <c r="BJ88" s="147"/>
      <c r="BK88" s="147"/>
      <c r="BL88" s="147"/>
      <c r="BM88" s="147"/>
      <c r="BN88" s="147"/>
      <c r="BO88" s="147"/>
      <c r="BP88" s="147"/>
      <c r="BQ88" s="147"/>
      <c r="BR88" s="147"/>
      <c r="BS88" s="147"/>
      <c r="BT88" s="147"/>
      <c r="BU88" s="147"/>
      <c r="BV88" s="147"/>
      <c r="BW88" s="147"/>
      <c r="BX88" s="147"/>
      <c r="BY88" s="147"/>
      <c r="BZ88" s="147"/>
      <c r="CA88" s="147"/>
      <c r="CB88" s="147"/>
      <c r="CC88" s="147"/>
      <c r="CD88" s="147"/>
      <c r="CE88" s="147"/>
      <c r="CF88" s="147"/>
      <c r="CG88" s="147"/>
      <c r="CH88" s="147"/>
      <c r="CI88" s="147"/>
      <c r="CJ88" s="147"/>
      <c r="CK88" s="147"/>
      <c r="CL88" s="147"/>
      <c r="CM88" s="147"/>
      <c r="CN88" s="147"/>
      <c r="CO88" s="147"/>
      <c r="CP88" s="147"/>
      <c r="CQ88" s="147"/>
      <c r="CR88" s="147"/>
      <c r="CS88" s="147"/>
      <c r="CT88" s="147"/>
      <c r="CU88" s="147"/>
      <c r="CV88" s="147"/>
      <c r="CW88" s="147"/>
      <c r="CX88" s="147"/>
      <c r="CY88" s="147"/>
      <c r="CZ88" s="147"/>
      <c r="DA88" s="147"/>
      <c r="DB88" s="147"/>
      <c r="DC88" s="147"/>
      <c r="DD88" s="147"/>
      <c r="DE88" s="147"/>
      <c r="DF88" s="147"/>
      <c r="DG88" s="147"/>
      <c r="DH88" s="147"/>
      <c r="DI88" s="147"/>
      <c r="DJ88" s="147"/>
      <c r="DK88" s="147"/>
      <c r="DL88" s="147"/>
      <c r="DM88" s="147"/>
      <c r="DN88" s="147"/>
      <c r="DO88" s="147"/>
      <c r="DP88" s="147"/>
      <c r="DQ88" s="147"/>
      <c r="DR88" s="147"/>
      <c r="DS88" s="147"/>
      <c r="DT88" s="147"/>
      <c r="DU88" s="147"/>
      <c r="DV88" s="147"/>
      <c r="DW88" s="147"/>
      <c r="DX88" s="147"/>
      <c r="DY88" s="147"/>
      <c r="DZ88" s="147"/>
      <c r="EA88" s="147"/>
      <c r="EB88" s="147"/>
      <c r="EC88" s="147"/>
      <c r="ED88" s="147"/>
      <c r="EE88" s="147"/>
      <c r="EF88" s="147"/>
      <c r="EG88" s="147"/>
      <c r="EH88" s="147"/>
      <c r="EI88" s="147"/>
      <c r="EJ88" s="147"/>
      <c r="EK88" s="147"/>
      <c r="EL88" s="147"/>
      <c r="EM88" s="147"/>
      <c r="EN88" s="147"/>
      <c r="EO88" s="147"/>
      <c r="EP88" s="147"/>
      <c r="EQ88" s="147"/>
      <c r="ER88" s="147"/>
      <c r="ES88" s="147"/>
      <c r="ET88" s="147"/>
      <c r="EU88" s="147"/>
      <c r="EV88" s="147"/>
      <c r="EW88" s="147"/>
      <c r="EX88" s="147"/>
      <c r="EY88" s="147"/>
      <c r="EZ88" s="147"/>
      <c r="FA88" s="147"/>
      <c r="FB88" s="147"/>
      <c r="FC88" s="147"/>
      <c r="FD88" s="147"/>
      <c r="FE88" s="147"/>
      <c r="FF88" s="147"/>
      <c r="FG88" s="147"/>
      <c r="FH88" s="147"/>
      <c r="FI88" s="147"/>
      <c r="FJ88" s="147"/>
      <c r="FK88" s="147"/>
      <c r="FL88" s="147"/>
      <c r="FM88" s="147"/>
      <c r="FN88" s="147"/>
      <c r="FO88" s="147"/>
      <c r="FP88" s="147"/>
      <c r="FQ88" s="147"/>
      <c r="FR88" s="147"/>
      <c r="FS88" s="147"/>
      <c r="FT88" s="147"/>
      <c r="FU88" s="147"/>
      <c r="FV88" s="147"/>
      <c r="FW88" s="147"/>
      <c r="FX88" s="147"/>
      <c r="FY88" s="147"/>
      <c r="FZ88" s="147"/>
      <c r="GA88" s="147"/>
      <c r="GB88" s="147"/>
      <c r="GC88" s="147"/>
      <c r="GD88" s="147"/>
      <c r="GE88" s="147"/>
      <c r="GF88" s="147"/>
    </row>
    <row r="89" spans="1:1025" ht="15" x14ac:dyDescent="0.2">
      <c r="A89" s="84">
        <f t="shared" si="9"/>
        <v>13</v>
      </c>
      <c r="B89" s="53"/>
      <c r="C89" s="54"/>
      <c r="D89" s="55"/>
      <c r="E89" s="56" t="str">
        <f t="shared" si="8"/>
        <v/>
      </c>
      <c r="F89" s="85">
        <f>_xlfn.IFNA(VLOOKUP(E89,SVerweis_Legende!$A$24:$B$33,2)*D89,0)</f>
        <v>0</v>
      </c>
      <c r="G89" s="147"/>
      <c r="H89" s="147"/>
      <c r="I89" s="147"/>
      <c r="J89" s="147"/>
      <c r="K89" s="147"/>
      <c r="L89" s="147"/>
      <c r="M89" s="147"/>
      <c r="N89" s="147"/>
      <c r="O89" s="147"/>
      <c r="P89" s="147"/>
      <c r="Q89" s="147"/>
      <c r="R89" s="147"/>
      <c r="S89" s="147"/>
      <c r="T89" s="147"/>
      <c r="U89" s="147"/>
      <c r="V89" s="147"/>
      <c r="W89" s="147"/>
      <c r="X89" s="147"/>
      <c r="Y89" s="147"/>
      <c r="Z89" s="147"/>
      <c r="AA89" s="147"/>
      <c r="AB89" s="147"/>
      <c r="AC89" s="147"/>
      <c r="AD89" s="147"/>
      <c r="AE89" s="147"/>
      <c r="AF89" s="147"/>
      <c r="AG89" s="147"/>
      <c r="AH89" s="147"/>
      <c r="AI89" s="147"/>
      <c r="AJ89" s="147"/>
      <c r="AK89" s="147"/>
      <c r="AL89" s="147"/>
      <c r="AM89" s="147"/>
      <c r="AN89" s="147"/>
      <c r="AO89" s="147"/>
      <c r="AP89" s="147"/>
      <c r="AQ89" s="147"/>
      <c r="AR89" s="147"/>
      <c r="AS89" s="147"/>
      <c r="AT89" s="147"/>
      <c r="AU89" s="147"/>
      <c r="AV89" s="147"/>
      <c r="AW89" s="147"/>
      <c r="AX89" s="147"/>
      <c r="AY89" s="147"/>
      <c r="AZ89" s="147"/>
      <c r="BA89" s="147"/>
      <c r="BB89" s="147"/>
      <c r="BC89" s="147"/>
      <c r="BD89" s="147"/>
      <c r="BE89" s="147"/>
      <c r="BF89" s="147"/>
      <c r="BG89" s="147"/>
      <c r="BH89" s="147"/>
      <c r="BI89" s="147"/>
      <c r="BJ89" s="147"/>
      <c r="BK89" s="147"/>
      <c r="BL89" s="147"/>
      <c r="BM89" s="147"/>
      <c r="BN89" s="147"/>
      <c r="BO89" s="147"/>
      <c r="BP89" s="147"/>
      <c r="BQ89" s="147"/>
      <c r="BR89" s="147"/>
      <c r="BS89" s="147"/>
      <c r="BT89" s="147"/>
      <c r="BU89" s="147"/>
      <c r="BV89" s="147"/>
      <c r="BW89" s="147"/>
      <c r="BX89" s="147"/>
      <c r="BY89" s="147"/>
      <c r="BZ89" s="147"/>
      <c r="CA89" s="147"/>
      <c r="CB89" s="147"/>
      <c r="CC89" s="147"/>
      <c r="CD89" s="147"/>
      <c r="CE89" s="147"/>
      <c r="CF89" s="147"/>
      <c r="CG89" s="147"/>
      <c r="CH89" s="147"/>
      <c r="CI89" s="147"/>
      <c r="CJ89" s="147"/>
      <c r="CK89" s="147"/>
      <c r="CL89" s="147"/>
      <c r="CM89" s="147"/>
      <c r="CN89" s="147"/>
      <c r="CO89" s="147"/>
      <c r="CP89" s="147"/>
      <c r="CQ89" s="147"/>
      <c r="CR89" s="147"/>
      <c r="CS89" s="147"/>
      <c r="CT89" s="147"/>
      <c r="CU89" s="147"/>
      <c r="CV89" s="147"/>
      <c r="CW89" s="147"/>
      <c r="CX89" s="147"/>
      <c r="CY89" s="147"/>
      <c r="CZ89" s="147"/>
      <c r="DA89" s="147"/>
      <c r="DB89" s="147"/>
      <c r="DC89" s="147"/>
      <c r="DD89" s="147"/>
      <c r="DE89" s="147"/>
      <c r="DF89" s="147"/>
      <c r="DG89" s="147"/>
      <c r="DH89" s="147"/>
      <c r="DI89" s="147"/>
      <c r="DJ89" s="147"/>
      <c r="DK89" s="147"/>
      <c r="DL89" s="147"/>
      <c r="DM89" s="147"/>
      <c r="DN89" s="147"/>
      <c r="DO89" s="147"/>
      <c r="DP89" s="147"/>
      <c r="DQ89" s="147"/>
      <c r="DR89" s="147"/>
      <c r="DS89" s="147"/>
      <c r="DT89" s="147"/>
      <c r="DU89" s="147"/>
      <c r="DV89" s="147"/>
      <c r="DW89" s="147"/>
      <c r="DX89" s="147"/>
      <c r="DY89" s="147"/>
      <c r="DZ89" s="147"/>
      <c r="EA89" s="147"/>
      <c r="EB89" s="147"/>
      <c r="EC89" s="147"/>
      <c r="ED89" s="147"/>
      <c r="EE89" s="147"/>
      <c r="EF89" s="147"/>
      <c r="EG89" s="147"/>
      <c r="EH89" s="147"/>
      <c r="EI89" s="147"/>
      <c r="EJ89" s="147"/>
      <c r="EK89" s="147"/>
      <c r="EL89" s="147"/>
      <c r="EM89" s="147"/>
      <c r="EN89" s="147"/>
      <c r="EO89" s="147"/>
      <c r="EP89" s="147"/>
      <c r="EQ89" s="147"/>
      <c r="ER89" s="147"/>
      <c r="ES89" s="147"/>
      <c r="ET89" s="147"/>
      <c r="EU89" s="147"/>
      <c r="EV89" s="147"/>
      <c r="EW89" s="147"/>
      <c r="EX89" s="147"/>
      <c r="EY89" s="147"/>
      <c r="EZ89" s="147"/>
      <c r="FA89" s="147"/>
      <c r="FB89" s="147"/>
      <c r="FC89" s="147"/>
      <c r="FD89" s="147"/>
      <c r="FE89" s="147"/>
      <c r="FF89" s="147"/>
      <c r="FG89" s="147"/>
      <c r="FH89" s="147"/>
      <c r="FI89" s="147"/>
      <c r="FJ89" s="147"/>
      <c r="FK89" s="147"/>
      <c r="FL89" s="147"/>
      <c r="FM89" s="147"/>
      <c r="FN89" s="147"/>
      <c r="FO89" s="147"/>
      <c r="FP89" s="147"/>
      <c r="FQ89" s="147"/>
      <c r="FR89" s="147"/>
      <c r="FS89" s="147"/>
      <c r="FT89" s="147"/>
      <c r="FU89" s="147"/>
      <c r="FV89" s="147"/>
      <c r="FW89" s="147"/>
      <c r="FX89" s="147"/>
      <c r="FY89" s="147"/>
      <c r="FZ89" s="147"/>
      <c r="GA89" s="147"/>
      <c r="GB89" s="147"/>
      <c r="GC89" s="147"/>
      <c r="GD89" s="147"/>
      <c r="GE89" s="147"/>
      <c r="GF89" s="147"/>
    </row>
    <row r="90" spans="1:1025" ht="15" x14ac:dyDescent="0.2">
      <c r="A90" s="84">
        <f t="shared" si="9"/>
        <v>14</v>
      </c>
      <c r="B90" s="53"/>
      <c r="C90" s="54"/>
      <c r="D90" s="55"/>
      <c r="E90" s="56" t="str">
        <f t="shared" si="8"/>
        <v/>
      </c>
      <c r="F90" s="85">
        <f>_xlfn.IFNA(VLOOKUP(E90,SVerweis_Legende!$A$24:$B$33,2)*D90,0)</f>
        <v>0</v>
      </c>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147"/>
      <c r="AM90" s="147"/>
      <c r="AN90" s="147"/>
      <c r="AO90" s="147"/>
      <c r="AP90" s="147"/>
      <c r="AQ90" s="147"/>
      <c r="AR90" s="147"/>
      <c r="AS90" s="147"/>
      <c r="AT90" s="147"/>
      <c r="AU90" s="147"/>
      <c r="AV90" s="147"/>
      <c r="AW90" s="147"/>
      <c r="AX90" s="147"/>
      <c r="AY90" s="147"/>
      <c r="AZ90" s="147"/>
      <c r="BA90" s="147"/>
      <c r="BB90" s="147"/>
      <c r="BC90" s="147"/>
      <c r="BD90" s="147"/>
      <c r="BE90" s="147"/>
      <c r="BF90" s="147"/>
      <c r="BG90" s="147"/>
      <c r="BH90" s="147"/>
      <c r="BI90" s="147"/>
      <c r="BJ90" s="147"/>
      <c r="BK90" s="147"/>
      <c r="BL90" s="147"/>
      <c r="BM90" s="147"/>
      <c r="BN90" s="147"/>
      <c r="BO90" s="147"/>
      <c r="BP90" s="147"/>
      <c r="BQ90" s="147"/>
      <c r="BR90" s="147"/>
      <c r="BS90" s="147"/>
      <c r="BT90" s="147"/>
      <c r="BU90" s="147"/>
      <c r="BV90" s="147"/>
      <c r="BW90" s="147"/>
      <c r="BX90" s="147"/>
      <c r="BY90" s="147"/>
      <c r="BZ90" s="147"/>
      <c r="CA90" s="147"/>
      <c r="CB90" s="147"/>
      <c r="CC90" s="147"/>
      <c r="CD90" s="147"/>
      <c r="CE90" s="147"/>
      <c r="CF90" s="147"/>
      <c r="CG90" s="147"/>
      <c r="CH90" s="147"/>
      <c r="CI90" s="147"/>
      <c r="CJ90" s="147"/>
      <c r="CK90" s="147"/>
      <c r="CL90" s="147"/>
      <c r="CM90" s="147"/>
      <c r="CN90" s="147"/>
      <c r="CO90" s="147"/>
      <c r="CP90" s="147"/>
      <c r="CQ90" s="147"/>
      <c r="CR90" s="147"/>
      <c r="CS90" s="147"/>
      <c r="CT90" s="147"/>
      <c r="CU90" s="147"/>
      <c r="CV90" s="147"/>
      <c r="CW90" s="147"/>
      <c r="CX90" s="147"/>
      <c r="CY90" s="147"/>
      <c r="CZ90" s="147"/>
      <c r="DA90" s="147"/>
      <c r="DB90" s="147"/>
      <c r="DC90" s="147"/>
      <c r="DD90" s="147"/>
      <c r="DE90" s="147"/>
      <c r="DF90" s="147"/>
      <c r="DG90" s="147"/>
      <c r="DH90" s="147"/>
      <c r="DI90" s="147"/>
      <c r="DJ90" s="147"/>
      <c r="DK90" s="147"/>
      <c r="DL90" s="147"/>
      <c r="DM90" s="147"/>
      <c r="DN90" s="147"/>
      <c r="DO90" s="147"/>
      <c r="DP90" s="147"/>
      <c r="DQ90" s="147"/>
      <c r="DR90" s="147"/>
      <c r="DS90" s="147"/>
      <c r="DT90" s="147"/>
      <c r="DU90" s="147"/>
      <c r="DV90" s="147"/>
      <c r="DW90" s="147"/>
      <c r="DX90" s="147"/>
      <c r="DY90" s="147"/>
      <c r="DZ90" s="147"/>
      <c r="EA90" s="147"/>
      <c r="EB90" s="147"/>
      <c r="EC90" s="147"/>
      <c r="ED90" s="147"/>
      <c r="EE90" s="147"/>
      <c r="EF90" s="147"/>
      <c r="EG90" s="147"/>
      <c r="EH90" s="147"/>
      <c r="EI90" s="147"/>
      <c r="EJ90" s="147"/>
      <c r="EK90" s="147"/>
      <c r="EL90" s="147"/>
      <c r="EM90" s="147"/>
      <c r="EN90" s="147"/>
      <c r="EO90" s="147"/>
      <c r="EP90" s="147"/>
      <c r="EQ90" s="147"/>
      <c r="ER90" s="147"/>
      <c r="ES90" s="147"/>
      <c r="ET90" s="147"/>
      <c r="EU90" s="147"/>
      <c r="EV90" s="147"/>
      <c r="EW90" s="147"/>
      <c r="EX90" s="147"/>
      <c r="EY90" s="147"/>
      <c r="EZ90" s="147"/>
      <c r="FA90" s="147"/>
      <c r="FB90" s="147"/>
      <c r="FC90" s="147"/>
      <c r="FD90" s="147"/>
      <c r="FE90" s="147"/>
      <c r="FF90" s="147"/>
      <c r="FG90" s="147"/>
      <c r="FH90" s="147"/>
      <c r="FI90" s="147"/>
      <c r="FJ90" s="147"/>
      <c r="FK90" s="147"/>
      <c r="FL90" s="147"/>
      <c r="FM90" s="147"/>
      <c r="FN90" s="147"/>
      <c r="FO90" s="147"/>
      <c r="FP90" s="147"/>
      <c r="FQ90" s="147"/>
      <c r="FR90" s="147"/>
      <c r="FS90" s="147"/>
      <c r="FT90" s="147"/>
      <c r="FU90" s="147"/>
      <c r="FV90" s="147"/>
      <c r="FW90" s="147"/>
      <c r="FX90" s="147"/>
      <c r="FY90" s="147"/>
      <c r="FZ90" s="147"/>
      <c r="GA90" s="147"/>
      <c r="GB90" s="147"/>
      <c r="GC90" s="147"/>
      <c r="GD90" s="147"/>
      <c r="GE90" s="147"/>
      <c r="GF90" s="147"/>
    </row>
    <row r="91" spans="1:1025" ht="15" x14ac:dyDescent="0.2">
      <c r="A91" s="84">
        <f t="shared" si="9"/>
        <v>15</v>
      </c>
      <c r="B91" s="53"/>
      <c r="C91" s="54"/>
      <c r="D91" s="55"/>
      <c r="E91" s="56" t="str">
        <f t="shared" si="8"/>
        <v/>
      </c>
      <c r="F91" s="85">
        <f>_xlfn.IFNA(VLOOKUP(E91,SVerweis_Legende!$A$24:$B$33,2)*D91,0)</f>
        <v>0</v>
      </c>
      <c r="G91" s="147"/>
      <c r="H91" s="147"/>
      <c r="I91" s="147"/>
      <c r="J91" s="147"/>
      <c r="K91" s="147"/>
      <c r="L91" s="147"/>
      <c r="M91" s="147"/>
      <c r="N91" s="147"/>
      <c r="O91" s="147"/>
      <c r="P91" s="147"/>
      <c r="Q91" s="147"/>
      <c r="R91" s="147"/>
      <c r="S91" s="147"/>
      <c r="T91" s="147"/>
      <c r="U91" s="147"/>
      <c r="V91" s="147"/>
      <c r="W91" s="147"/>
      <c r="X91" s="147"/>
      <c r="Y91" s="147"/>
      <c r="Z91" s="147"/>
      <c r="AA91" s="147"/>
      <c r="AB91" s="147"/>
      <c r="AC91" s="147"/>
      <c r="AD91" s="147"/>
      <c r="AE91" s="147"/>
      <c r="AF91" s="147"/>
      <c r="AG91" s="147"/>
      <c r="AH91" s="147"/>
      <c r="AI91" s="147"/>
      <c r="AJ91" s="147"/>
      <c r="AK91" s="147"/>
      <c r="AL91" s="147"/>
      <c r="AM91" s="147"/>
      <c r="AN91" s="147"/>
      <c r="AO91" s="147"/>
      <c r="AP91" s="147"/>
      <c r="AQ91" s="147"/>
      <c r="AR91" s="147"/>
      <c r="AS91" s="147"/>
      <c r="AT91" s="147"/>
      <c r="AU91" s="147"/>
      <c r="AV91" s="147"/>
      <c r="AW91" s="147"/>
      <c r="AX91" s="147"/>
      <c r="AY91" s="147"/>
      <c r="AZ91" s="147"/>
      <c r="BA91" s="147"/>
      <c r="BB91" s="147"/>
      <c r="BC91" s="147"/>
      <c r="BD91" s="147"/>
      <c r="BE91" s="147"/>
      <c r="BF91" s="147"/>
      <c r="BG91" s="147"/>
      <c r="BH91" s="147"/>
      <c r="BI91" s="147"/>
      <c r="BJ91" s="147"/>
      <c r="BK91" s="147"/>
      <c r="BL91" s="147"/>
      <c r="BM91" s="147"/>
      <c r="BN91" s="147"/>
      <c r="BO91" s="147"/>
      <c r="BP91" s="147"/>
      <c r="BQ91" s="147"/>
      <c r="BR91" s="147"/>
      <c r="BS91" s="147"/>
      <c r="BT91" s="147"/>
      <c r="BU91" s="147"/>
      <c r="BV91" s="147"/>
      <c r="BW91" s="147"/>
      <c r="BX91" s="147"/>
      <c r="BY91" s="147"/>
      <c r="BZ91" s="147"/>
      <c r="CA91" s="147"/>
      <c r="CB91" s="147"/>
      <c r="CC91" s="147"/>
      <c r="CD91" s="147"/>
      <c r="CE91" s="147"/>
      <c r="CF91" s="147"/>
      <c r="CG91" s="147"/>
      <c r="CH91" s="147"/>
      <c r="CI91" s="147"/>
      <c r="CJ91" s="147"/>
      <c r="CK91" s="147"/>
      <c r="CL91" s="147"/>
      <c r="CM91" s="147"/>
      <c r="CN91" s="147"/>
      <c r="CO91" s="147"/>
      <c r="CP91" s="147"/>
      <c r="CQ91" s="147"/>
      <c r="CR91" s="147"/>
      <c r="CS91" s="147"/>
      <c r="CT91" s="147"/>
      <c r="CU91" s="147"/>
      <c r="CV91" s="147"/>
      <c r="CW91" s="147"/>
      <c r="CX91" s="147"/>
      <c r="CY91" s="147"/>
      <c r="CZ91" s="147"/>
      <c r="DA91" s="147"/>
      <c r="DB91" s="147"/>
      <c r="DC91" s="147"/>
      <c r="DD91" s="147"/>
      <c r="DE91" s="147"/>
      <c r="DF91" s="147"/>
      <c r="DG91" s="147"/>
      <c r="DH91" s="147"/>
      <c r="DI91" s="147"/>
      <c r="DJ91" s="147"/>
      <c r="DK91" s="147"/>
      <c r="DL91" s="147"/>
      <c r="DM91" s="147"/>
      <c r="DN91" s="147"/>
      <c r="DO91" s="147"/>
      <c r="DP91" s="147"/>
      <c r="DQ91" s="147"/>
      <c r="DR91" s="147"/>
      <c r="DS91" s="147"/>
      <c r="DT91" s="147"/>
      <c r="DU91" s="147"/>
      <c r="DV91" s="147"/>
      <c r="DW91" s="147"/>
      <c r="DX91" s="147"/>
      <c r="DY91" s="147"/>
      <c r="DZ91" s="147"/>
      <c r="EA91" s="147"/>
      <c r="EB91" s="147"/>
      <c r="EC91" s="147"/>
      <c r="ED91" s="147"/>
      <c r="EE91" s="147"/>
      <c r="EF91" s="147"/>
      <c r="EG91" s="147"/>
      <c r="EH91" s="147"/>
      <c r="EI91" s="147"/>
      <c r="EJ91" s="147"/>
      <c r="EK91" s="147"/>
      <c r="EL91" s="147"/>
      <c r="EM91" s="147"/>
      <c r="EN91" s="147"/>
      <c r="EO91" s="147"/>
      <c r="EP91" s="147"/>
      <c r="EQ91" s="147"/>
      <c r="ER91" s="147"/>
      <c r="ES91" s="147"/>
      <c r="ET91" s="147"/>
      <c r="EU91" s="147"/>
      <c r="EV91" s="147"/>
      <c r="EW91" s="147"/>
      <c r="EX91" s="147"/>
      <c r="EY91" s="147"/>
      <c r="EZ91" s="147"/>
      <c r="FA91" s="147"/>
      <c r="FB91" s="147"/>
      <c r="FC91" s="147"/>
      <c r="FD91" s="147"/>
      <c r="FE91" s="147"/>
      <c r="FF91" s="147"/>
      <c r="FG91" s="147"/>
      <c r="FH91" s="147"/>
      <c r="FI91" s="147"/>
      <c r="FJ91" s="147"/>
      <c r="FK91" s="147"/>
      <c r="FL91" s="147"/>
      <c r="FM91" s="147"/>
      <c r="FN91" s="147"/>
      <c r="FO91" s="147"/>
      <c r="FP91" s="147"/>
      <c r="FQ91" s="147"/>
      <c r="FR91" s="147"/>
      <c r="FS91" s="147"/>
      <c r="FT91" s="147"/>
      <c r="FU91" s="147"/>
      <c r="FV91" s="147"/>
      <c r="FW91" s="147"/>
      <c r="FX91" s="147"/>
      <c r="FY91" s="147"/>
      <c r="FZ91" s="147"/>
      <c r="GA91" s="147"/>
      <c r="GB91" s="147"/>
      <c r="GC91" s="147"/>
      <c r="GD91" s="147"/>
      <c r="GE91" s="147"/>
      <c r="GF91" s="147"/>
    </row>
    <row r="92" spans="1:1025" s="20" customFormat="1" ht="15" x14ac:dyDescent="0.2">
      <c r="A92" s="84">
        <f t="shared" si="9"/>
        <v>16</v>
      </c>
      <c r="B92" s="53"/>
      <c r="C92" s="54"/>
      <c r="D92" s="55"/>
      <c r="E92" s="56" t="str">
        <f t="shared" si="8"/>
        <v/>
      </c>
      <c r="F92" s="85">
        <f>_xlfn.IFNA(VLOOKUP(E92,SVerweis_Legende!$A$24:$B$33,2)*D92,0)</f>
        <v>0</v>
      </c>
      <c r="G92" s="147"/>
      <c r="H92" s="147"/>
      <c r="I92" s="147"/>
      <c r="J92" s="147"/>
      <c r="K92" s="147"/>
      <c r="L92" s="147"/>
      <c r="M92" s="147"/>
      <c r="N92" s="147"/>
      <c r="O92" s="147"/>
      <c r="P92" s="147"/>
      <c r="Q92" s="147"/>
      <c r="R92" s="147"/>
      <c r="S92" s="147"/>
      <c r="T92" s="147"/>
      <c r="U92" s="147"/>
      <c r="V92" s="147"/>
      <c r="W92" s="147"/>
      <c r="X92" s="147"/>
      <c r="Y92" s="147"/>
      <c r="Z92" s="147"/>
      <c r="AA92" s="147"/>
      <c r="AB92" s="147"/>
      <c r="AC92" s="147"/>
      <c r="AD92" s="147"/>
      <c r="AE92" s="147"/>
      <c r="AF92" s="147"/>
      <c r="AG92" s="147"/>
      <c r="AH92" s="147"/>
      <c r="AI92" s="147"/>
      <c r="AJ92" s="147"/>
      <c r="AK92" s="147"/>
      <c r="AL92" s="147"/>
      <c r="AM92" s="147"/>
      <c r="AN92" s="147"/>
      <c r="AO92" s="147"/>
      <c r="AP92" s="147"/>
      <c r="AQ92" s="147"/>
      <c r="AR92" s="147"/>
      <c r="AS92" s="147"/>
      <c r="AT92" s="147"/>
      <c r="AU92" s="147"/>
      <c r="AV92" s="147"/>
      <c r="AW92" s="147"/>
      <c r="AX92" s="147"/>
      <c r="AY92" s="147"/>
      <c r="AZ92" s="147"/>
      <c r="BA92" s="147"/>
      <c r="BB92" s="147"/>
      <c r="BC92" s="147"/>
      <c r="BD92" s="147"/>
      <c r="BE92" s="147"/>
      <c r="BF92" s="147"/>
      <c r="BG92" s="147"/>
      <c r="BH92" s="147"/>
      <c r="BI92" s="147"/>
      <c r="BJ92" s="147"/>
      <c r="BK92" s="147"/>
      <c r="BL92" s="147"/>
      <c r="BM92" s="147"/>
      <c r="BN92" s="147"/>
      <c r="BO92" s="147"/>
      <c r="BP92" s="147"/>
      <c r="BQ92" s="147"/>
      <c r="BR92" s="147"/>
      <c r="BS92" s="147"/>
      <c r="BT92" s="147"/>
      <c r="BU92" s="147"/>
      <c r="BV92" s="147"/>
      <c r="BW92" s="147"/>
      <c r="BX92" s="147"/>
      <c r="BY92" s="147"/>
      <c r="BZ92" s="147"/>
      <c r="CA92" s="147"/>
      <c r="CB92" s="147"/>
      <c r="CC92" s="147"/>
      <c r="CD92" s="147"/>
      <c r="CE92" s="147"/>
      <c r="CF92" s="147"/>
      <c r="CG92" s="147"/>
      <c r="CH92" s="147"/>
      <c r="CI92" s="147"/>
      <c r="CJ92" s="147"/>
      <c r="CK92" s="147"/>
      <c r="CL92" s="147"/>
      <c r="CM92" s="147"/>
      <c r="CN92" s="147"/>
      <c r="CO92" s="147"/>
      <c r="CP92" s="147"/>
      <c r="CQ92" s="147"/>
      <c r="CR92" s="147"/>
      <c r="CS92" s="147"/>
      <c r="CT92" s="147"/>
      <c r="CU92" s="147"/>
      <c r="CV92" s="147"/>
      <c r="CW92" s="147"/>
      <c r="CX92" s="147"/>
      <c r="CY92" s="147"/>
      <c r="CZ92" s="147"/>
      <c r="DA92" s="147"/>
      <c r="DB92" s="147"/>
      <c r="DC92" s="147"/>
      <c r="DD92" s="147"/>
      <c r="DE92" s="147"/>
      <c r="DF92" s="147"/>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7"/>
      <c r="EG92" s="147"/>
      <c r="EH92" s="147"/>
      <c r="EI92" s="147"/>
      <c r="EJ92" s="147"/>
      <c r="EK92" s="147"/>
      <c r="EL92" s="147"/>
      <c r="EM92" s="147"/>
      <c r="EN92" s="147"/>
      <c r="EO92" s="147"/>
      <c r="EP92" s="147"/>
      <c r="EQ92" s="147"/>
      <c r="ER92" s="147"/>
      <c r="ES92" s="147"/>
      <c r="ET92" s="147"/>
      <c r="EU92" s="147"/>
      <c r="EV92" s="147"/>
      <c r="EW92" s="147"/>
      <c r="EX92" s="147"/>
      <c r="EY92" s="147"/>
      <c r="EZ92" s="147"/>
      <c r="FA92" s="147"/>
      <c r="FB92" s="147"/>
      <c r="FC92" s="147"/>
      <c r="FD92" s="147"/>
      <c r="FE92" s="147"/>
      <c r="FF92" s="147"/>
      <c r="FG92" s="147"/>
      <c r="FH92" s="147"/>
      <c r="FI92" s="147"/>
      <c r="FJ92" s="147"/>
      <c r="FK92" s="147"/>
      <c r="FL92" s="147"/>
      <c r="FM92" s="147"/>
      <c r="FN92" s="147"/>
      <c r="FO92" s="147"/>
      <c r="FP92" s="147"/>
      <c r="FQ92" s="147"/>
      <c r="FR92" s="147"/>
      <c r="FS92" s="147"/>
      <c r="FT92" s="147"/>
      <c r="FU92" s="147"/>
      <c r="FV92" s="147"/>
      <c r="FW92" s="147"/>
      <c r="FX92" s="147"/>
      <c r="FY92" s="147"/>
      <c r="FZ92" s="147"/>
      <c r="GA92" s="147"/>
      <c r="GB92" s="147"/>
      <c r="GC92" s="147"/>
      <c r="GD92" s="147"/>
      <c r="GE92" s="147"/>
      <c r="GF92" s="147"/>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c r="IU92" s="21"/>
      <c r="IV92" s="21"/>
      <c r="IW92" s="21"/>
      <c r="IX92" s="21"/>
      <c r="IY92" s="21"/>
      <c r="IZ92" s="21"/>
      <c r="JA92" s="21"/>
      <c r="JB92" s="21"/>
      <c r="JC92" s="21"/>
      <c r="JD92" s="21"/>
      <c r="JE92" s="21"/>
      <c r="JF92" s="21"/>
      <c r="JG92" s="21"/>
      <c r="JH92" s="21"/>
      <c r="JI92" s="21"/>
      <c r="JJ92" s="21"/>
      <c r="JK92" s="21"/>
      <c r="JL92" s="21"/>
      <c r="JM92" s="21"/>
      <c r="JN92" s="21"/>
      <c r="JO92" s="21"/>
      <c r="JP92" s="21"/>
      <c r="JQ92" s="21"/>
      <c r="JR92" s="21"/>
      <c r="JS92" s="21"/>
      <c r="JT92" s="21"/>
      <c r="JU92" s="21"/>
      <c r="JV92" s="21"/>
      <c r="JW92" s="21"/>
      <c r="JX92" s="21"/>
      <c r="JY92" s="21"/>
      <c r="JZ92" s="21"/>
      <c r="KA92" s="21"/>
      <c r="KB92" s="21"/>
      <c r="KC92" s="21"/>
      <c r="KD92" s="21"/>
      <c r="KE92" s="21"/>
      <c r="KF92" s="21"/>
      <c r="KG92" s="21"/>
      <c r="KH92" s="21"/>
      <c r="KI92" s="21"/>
      <c r="KJ92" s="21"/>
      <c r="KK92" s="21"/>
      <c r="KL92" s="21"/>
      <c r="KM92" s="21"/>
      <c r="KN92" s="21"/>
      <c r="KO92" s="21"/>
      <c r="KP92" s="21"/>
      <c r="KQ92" s="21"/>
      <c r="KR92" s="21"/>
      <c r="KS92" s="21"/>
      <c r="KT92" s="21"/>
      <c r="KU92" s="21"/>
      <c r="KV92" s="21"/>
      <c r="KW92" s="21"/>
      <c r="KX92" s="21"/>
      <c r="KY92" s="21"/>
      <c r="KZ92" s="21"/>
      <c r="LA92" s="21"/>
      <c r="LB92" s="21"/>
      <c r="LC92" s="21"/>
      <c r="LD92" s="21"/>
      <c r="LE92" s="21"/>
      <c r="LF92" s="21"/>
      <c r="LG92" s="21"/>
      <c r="LH92" s="21"/>
      <c r="LI92" s="21"/>
      <c r="LJ92" s="21"/>
      <c r="LK92" s="21"/>
      <c r="LL92" s="21"/>
      <c r="LM92" s="21"/>
      <c r="LN92" s="21"/>
      <c r="LO92" s="21"/>
      <c r="LP92" s="21"/>
      <c r="LQ92" s="21"/>
      <c r="LR92" s="21"/>
      <c r="LS92" s="21"/>
      <c r="LT92" s="21"/>
      <c r="LU92" s="21"/>
      <c r="LV92" s="21"/>
      <c r="LW92" s="21"/>
      <c r="LX92" s="21"/>
      <c r="LY92" s="21"/>
      <c r="LZ92" s="21"/>
      <c r="MA92" s="21"/>
      <c r="MB92" s="21"/>
      <c r="MC92" s="21"/>
      <c r="MD92" s="21"/>
      <c r="ME92" s="21"/>
      <c r="MF92" s="21"/>
      <c r="MG92" s="21"/>
      <c r="MH92" s="21"/>
      <c r="MI92" s="21"/>
      <c r="MJ92" s="21"/>
      <c r="MK92" s="21"/>
      <c r="ML92" s="21"/>
      <c r="MM92" s="21"/>
      <c r="MN92" s="21"/>
      <c r="MO92" s="21"/>
      <c r="MP92" s="21"/>
      <c r="MQ92" s="21"/>
      <c r="MR92" s="21"/>
      <c r="MS92" s="21"/>
      <c r="MT92" s="21"/>
      <c r="MU92" s="21"/>
      <c r="MV92" s="21"/>
      <c r="MW92" s="21"/>
      <c r="MX92" s="21"/>
      <c r="MY92" s="21"/>
      <c r="MZ92" s="21"/>
      <c r="NA92" s="21"/>
      <c r="NB92" s="21"/>
      <c r="NC92" s="21"/>
      <c r="ND92" s="21"/>
      <c r="NE92" s="21"/>
      <c r="NF92" s="21"/>
      <c r="NG92" s="21"/>
      <c r="NH92" s="21"/>
      <c r="NI92" s="21"/>
      <c r="NJ92" s="21"/>
      <c r="NK92" s="21"/>
      <c r="NL92" s="21"/>
      <c r="NM92" s="21"/>
      <c r="NN92" s="21"/>
      <c r="NO92" s="21"/>
      <c r="NP92" s="21"/>
      <c r="NQ92" s="21"/>
      <c r="NR92" s="21"/>
      <c r="NS92" s="21"/>
      <c r="NT92" s="21"/>
      <c r="NU92" s="21"/>
      <c r="NV92" s="21"/>
      <c r="NW92" s="21"/>
      <c r="NX92" s="21"/>
      <c r="NY92" s="21"/>
      <c r="NZ92" s="21"/>
      <c r="OA92" s="21"/>
      <c r="OB92" s="21"/>
      <c r="OC92" s="21"/>
      <c r="OD92" s="21"/>
      <c r="OE92" s="21"/>
      <c r="OF92" s="21"/>
      <c r="OG92" s="21"/>
      <c r="OH92" s="21"/>
      <c r="OI92" s="21"/>
      <c r="OJ92" s="21"/>
      <c r="OK92" s="21"/>
      <c r="OL92" s="21"/>
      <c r="OM92" s="21"/>
      <c r="ON92" s="21"/>
      <c r="OO92" s="21"/>
      <c r="OP92" s="21"/>
      <c r="OQ92" s="21"/>
      <c r="OR92" s="21"/>
      <c r="OS92" s="21"/>
      <c r="OT92" s="21"/>
      <c r="OU92" s="21"/>
      <c r="OV92" s="21"/>
      <c r="OW92" s="21"/>
      <c r="OX92" s="21"/>
      <c r="OY92" s="21"/>
      <c r="OZ92" s="21"/>
      <c r="PA92" s="21"/>
      <c r="PB92" s="21"/>
      <c r="PC92" s="21"/>
      <c r="PD92" s="21"/>
      <c r="PE92" s="21"/>
      <c r="PF92" s="21"/>
      <c r="PG92" s="21"/>
      <c r="PH92" s="21"/>
      <c r="PI92" s="21"/>
      <c r="PJ92" s="21"/>
      <c r="PK92" s="21"/>
      <c r="PL92" s="21"/>
      <c r="PM92" s="21"/>
      <c r="PN92" s="21"/>
      <c r="PO92" s="21"/>
      <c r="PP92" s="21"/>
      <c r="PQ92" s="21"/>
      <c r="PR92" s="21"/>
      <c r="PS92" s="21"/>
      <c r="PT92" s="21"/>
      <c r="PU92" s="21"/>
      <c r="PV92" s="21"/>
      <c r="PW92" s="21"/>
      <c r="PX92" s="21"/>
      <c r="PY92" s="21"/>
      <c r="PZ92" s="21"/>
      <c r="QA92" s="21"/>
      <c r="QB92" s="21"/>
      <c r="QC92" s="21"/>
      <c r="QD92" s="21"/>
      <c r="QE92" s="21"/>
      <c r="QF92" s="21"/>
      <c r="QG92" s="21"/>
      <c r="QH92" s="21"/>
      <c r="QI92" s="21"/>
      <c r="QJ92" s="21"/>
      <c r="QK92" s="21"/>
      <c r="QL92" s="21"/>
      <c r="QM92" s="21"/>
      <c r="QN92" s="21"/>
      <c r="QO92" s="21"/>
      <c r="QP92" s="21"/>
      <c r="QQ92" s="21"/>
      <c r="QR92" s="21"/>
      <c r="QS92" s="21"/>
      <c r="QT92" s="21"/>
      <c r="QU92" s="21"/>
      <c r="QV92" s="21"/>
      <c r="QW92" s="21"/>
      <c r="QX92" s="21"/>
      <c r="QY92" s="21"/>
      <c r="QZ92" s="21"/>
      <c r="RA92" s="21"/>
      <c r="RB92" s="21"/>
      <c r="RC92" s="21"/>
      <c r="RD92" s="21"/>
      <c r="RE92" s="21"/>
      <c r="RF92" s="21"/>
      <c r="RG92" s="21"/>
      <c r="RH92" s="21"/>
      <c r="RI92" s="21"/>
      <c r="RJ92" s="21"/>
      <c r="RK92" s="21"/>
      <c r="RL92" s="21"/>
      <c r="RM92" s="21"/>
      <c r="RN92" s="21"/>
      <c r="RO92" s="21"/>
      <c r="RP92" s="21"/>
      <c r="RQ92" s="21"/>
      <c r="RR92" s="21"/>
      <c r="RS92" s="21"/>
      <c r="RT92" s="21"/>
      <c r="RU92" s="21"/>
      <c r="RV92" s="21"/>
      <c r="RW92" s="21"/>
      <c r="RX92" s="21"/>
      <c r="RY92" s="21"/>
      <c r="RZ92" s="21"/>
      <c r="SA92" s="21"/>
      <c r="SB92" s="21"/>
      <c r="SC92" s="21"/>
      <c r="SD92" s="21"/>
      <c r="SE92" s="21"/>
      <c r="SF92" s="21"/>
      <c r="SG92" s="21"/>
      <c r="SH92" s="21"/>
      <c r="SI92" s="21"/>
      <c r="SJ92" s="21"/>
      <c r="SK92" s="21"/>
      <c r="SL92" s="21"/>
      <c r="SM92" s="21"/>
      <c r="SN92" s="21"/>
      <c r="SO92" s="21"/>
      <c r="SP92" s="21"/>
      <c r="SQ92" s="21"/>
      <c r="SR92" s="21"/>
      <c r="SS92" s="21"/>
      <c r="ST92" s="21"/>
      <c r="SU92" s="21"/>
      <c r="SV92" s="21"/>
      <c r="SW92" s="21"/>
      <c r="SX92" s="21"/>
      <c r="SY92" s="21"/>
      <c r="SZ92" s="21"/>
      <c r="TA92" s="21"/>
      <c r="TB92" s="21"/>
      <c r="TC92" s="21"/>
      <c r="TD92" s="21"/>
      <c r="TE92" s="21"/>
      <c r="TF92" s="21"/>
      <c r="TG92" s="21"/>
      <c r="TH92" s="21"/>
      <c r="TI92" s="21"/>
      <c r="TJ92" s="21"/>
      <c r="TK92" s="21"/>
      <c r="TL92" s="21"/>
      <c r="TM92" s="21"/>
      <c r="TN92" s="21"/>
      <c r="TO92" s="21"/>
      <c r="TP92" s="21"/>
      <c r="TQ92" s="21"/>
      <c r="TR92" s="21"/>
      <c r="TS92" s="21"/>
      <c r="TT92" s="21"/>
      <c r="TU92" s="21"/>
      <c r="TV92" s="21"/>
      <c r="TW92" s="21"/>
      <c r="TX92" s="21"/>
      <c r="TY92" s="21"/>
      <c r="TZ92" s="21"/>
      <c r="UA92" s="21"/>
      <c r="UB92" s="21"/>
      <c r="UC92" s="21"/>
      <c r="UD92" s="21"/>
      <c r="UE92" s="21"/>
      <c r="UF92" s="21"/>
      <c r="UG92" s="21"/>
      <c r="UH92" s="21"/>
      <c r="UI92" s="21"/>
      <c r="UJ92" s="21"/>
      <c r="UK92" s="21"/>
      <c r="UL92" s="21"/>
      <c r="UM92" s="21"/>
      <c r="UN92" s="21"/>
      <c r="UO92" s="21"/>
      <c r="UP92" s="21"/>
      <c r="UQ92" s="21"/>
      <c r="UR92" s="21"/>
      <c r="US92" s="21"/>
      <c r="UT92" s="21"/>
      <c r="UU92" s="21"/>
      <c r="UV92" s="21"/>
      <c r="UW92" s="21"/>
      <c r="UX92" s="21"/>
      <c r="UY92" s="21"/>
      <c r="UZ92" s="21"/>
      <c r="VA92" s="21"/>
      <c r="VB92" s="21"/>
      <c r="VC92" s="21"/>
      <c r="VD92" s="21"/>
      <c r="VE92" s="21"/>
      <c r="VF92" s="21"/>
      <c r="VG92" s="21"/>
      <c r="VH92" s="21"/>
      <c r="VI92" s="21"/>
      <c r="VJ92" s="21"/>
      <c r="VK92" s="21"/>
      <c r="VL92" s="21"/>
      <c r="VM92" s="21"/>
      <c r="VN92" s="21"/>
      <c r="VO92" s="21"/>
      <c r="VP92" s="21"/>
      <c r="VQ92" s="21"/>
      <c r="VR92" s="21"/>
      <c r="VS92" s="21"/>
      <c r="VT92" s="21"/>
      <c r="VU92" s="21"/>
      <c r="VV92" s="21"/>
      <c r="VW92" s="21"/>
      <c r="VX92" s="21"/>
      <c r="VY92" s="21"/>
      <c r="VZ92" s="21"/>
      <c r="WA92" s="21"/>
      <c r="WB92" s="21"/>
      <c r="WC92" s="21"/>
      <c r="WD92" s="21"/>
      <c r="WE92" s="21"/>
      <c r="WF92" s="21"/>
      <c r="WG92" s="21"/>
      <c r="WH92" s="21"/>
      <c r="WI92" s="21"/>
      <c r="WJ92" s="21"/>
      <c r="WK92" s="21"/>
      <c r="WL92" s="21"/>
      <c r="WM92" s="21"/>
      <c r="WN92" s="21"/>
      <c r="WO92" s="21"/>
      <c r="WP92" s="21"/>
      <c r="WQ92" s="21"/>
      <c r="WR92" s="21"/>
      <c r="WS92" s="21"/>
      <c r="WT92" s="21"/>
      <c r="WU92" s="21"/>
      <c r="WV92" s="21"/>
      <c r="WW92" s="21"/>
      <c r="WX92" s="21"/>
      <c r="WY92" s="21"/>
      <c r="WZ92" s="21"/>
      <c r="XA92" s="21"/>
      <c r="XB92" s="21"/>
      <c r="XC92" s="21"/>
      <c r="XD92" s="21"/>
      <c r="XE92" s="21"/>
      <c r="XF92" s="21"/>
      <c r="XG92" s="21"/>
      <c r="XH92" s="21"/>
      <c r="XI92" s="21"/>
      <c r="XJ92" s="21"/>
      <c r="XK92" s="21"/>
      <c r="XL92" s="21"/>
      <c r="XM92" s="21"/>
      <c r="XN92" s="21"/>
      <c r="XO92" s="21"/>
      <c r="XP92" s="21"/>
      <c r="XQ92" s="21"/>
      <c r="XR92" s="21"/>
      <c r="XS92" s="21"/>
      <c r="XT92" s="21"/>
      <c r="XU92" s="21"/>
      <c r="XV92" s="21"/>
      <c r="XW92" s="21"/>
      <c r="XX92" s="21"/>
      <c r="XY92" s="21"/>
      <c r="XZ92" s="21"/>
      <c r="YA92" s="21"/>
      <c r="YB92" s="21"/>
      <c r="YC92" s="21"/>
      <c r="YD92" s="21"/>
      <c r="YE92" s="21"/>
      <c r="YF92" s="21"/>
      <c r="YG92" s="21"/>
      <c r="YH92" s="21"/>
      <c r="YI92" s="21"/>
      <c r="YJ92" s="21"/>
      <c r="YK92" s="21"/>
      <c r="YL92" s="21"/>
      <c r="YM92" s="21"/>
      <c r="YN92" s="21"/>
      <c r="YO92" s="21"/>
      <c r="YP92" s="21"/>
      <c r="YQ92" s="21"/>
      <c r="YR92" s="21"/>
      <c r="YS92" s="21"/>
      <c r="YT92" s="21"/>
      <c r="YU92" s="21"/>
      <c r="YV92" s="21"/>
      <c r="YW92" s="21"/>
      <c r="YX92" s="21"/>
      <c r="YY92" s="21"/>
      <c r="YZ92" s="21"/>
      <c r="ZA92" s="21"/>
      <c r="ZB92" s="21"/>
      <c r="ZC92" s="21"/>
      <c r="ZD92" s="21"/>
      <c r="ZE92" s="21"/>
      <c r="ZF92" s="21"/>
      <c r="ZG92" s="21"/>
      <c r="ZH92" s="21"/>
      <c r="ZI92" s="21"/>
      <c r="ZJ92" s="21"/>
      <c r="ZK92" s="21"/>
      <c r="ZL92" s="21"/>
      <c r="ZM92" s="21"/>
      <c r="ZN92" s="21"/>
      <c r="ZO92" s="21"/>
      <c r="ZP92" s="21"/>
      <c r="ZQ92" s="21"/>
      <c r="ZR92" s="21"/>
      <c r="ZS92" s="21"/>
      <c r="ZT92" s="21"/>
      <c r="ZU92" s="21"/>
      <c r="ZV92" s="21"/>
      <c r="ZW92" s="21"/>
      <c r="ZX92" s="21"/>
      <c r="ZY92" s="21"/>
      <c r="ZZ92" s="21"/>
      <c r="AAA92" s="21"/>
      <c r="AAB92" s="21"/>
      <c r="AAC92" s="21"/>
      <c r="AAD92" s="21"/>
      <c r="AAE92" s="21"/>
      <c r="AAF92" s="21"/>
      <c r="AAG92" s="21"/>
      <c r="AAH92" s="21"/>
      <c r="AAI92" s="21"/>
      <c r="AAJ92" s="21"/>
      <c r="AAK92" s="21"/>
      <c r="AAL92" s="21"/>
      <c r="AAM92" s="21"/>
      <c r="AAN92" s="21"/>
      <c r="AAO92" s="21"/>
      <c r="AAP92" s="21"/>
      <c r="AAQ92" s="21"/>
      <c r="AAR92" s="21"/>
      <c r="AAS92" s="21"/>
      <c r="AAT92" s="21"/>
      <c r="AAU92" s="21"/>
      <c r="AAV92" s="21"/>
      <c r="AAW92" s="21"/>
      <c r="AAX92" s="21"/>
      <c r="AAY92" s="21"/>
      <c r="AAZ92" s="21"/>
      <c r="ABA92" s="21"/>
      <c r="ABB92" s="21"/>
      <c r="ABC92" s="21"/>
      <c r="ABD92" s="21"/>
      <c r="ABE92" s="21"/>
      <c r="ABF92" s="21"/>
      <c r="ABG92" s="21"/>
      <c r="ABH92" s="21"/>
      <c r="ABI92" s="21"/>
      <c r="ABJ92" s="21"/>
      <c r="ABK92" s="21"/>
      <c r="ABL92" s="21"/>
      <c r="ABM92" s="21"/>
      <c r="ABN92" s="21"/>
      <c r="ABO92" s="21"/>
      <c r="ABP92" s="21"/>
      <c r="ABQ92" s="21"/>
      <c r="ABR92" s="21"/>
      <c r="ABS92" s="21"/>
      <c r="ABT92" s="21"/>
      <c r="ABU92" s="21"/>
      <c r="ABV92" s="21"/>
      <c r="ABW92" s="21"/>
      <c r="ABX92" s="21"/>
      <c r="ABY92" s="21"/>
      <c r="ABZ92" s="21"/>
      <c r="ACA92" s="21"/>
      <c r="ACB92" s="21"/>
      <c r="ACC92" s="21"/>
      <c r="ACD92" s="21"/>
      <c r="ACE92" s="21"/>
      <c r="ACF92" s="21"/>
      <c r="ACG92" s="21"/>
      <c r="ACH92" s="21"/>
      <c r="ACI92" s="21"/>
      <c r="ACJ92" s="21"/>
      <c r="ACK92" s="21"/>
      <c r="ACL92" s="21"/>
      <c r="ACM92" s="21"/>
      <c r="ACN92" s="21"/>
      <c r="ACO92" s="21"/>
      <c r="ACP92" s="21"/>
      <c r="ACQ92" s="21"/>
      <c r="ACR92" s="21"/>
      <c r="ACS92" s="21"/>
      <c r="ACT92" s="21"/>
      <c r="ACU92" s="21"/>
      <c r="ACV92" s="21"/>
      <c r="ACW92" s="21"/>
      <c r="ACX92" s="21"/>
      <c r="ACY92" s="21"/>
      <c r="ACZ92" s="21"/>
      <c r="ADA92" s="21"/>
      <c r="ADB92" s="21"/>
      <c r="ADC92" s="21"/>
      <c r="ADD92" s="21"/>
      <c r="ADE92" s="21"/>
      <c r="ADF92" s="21"/>
      <c r="ADG92" s="21"/>
      <c r="ADH92" s="21"/>
      <c r="ADI92" s="21"/>
      <c r="ADJ92" s="21"/>
      <c r="ADK92" s="21"/>
      <c r="ADL92" s="21"/>
      <c r="ADM92" s="21"/>
      <c r="ADN92" s="21"/>
      <c r="ADO92" s="21"/>
      <c r="ADP92" s="21"/>
      <c r="ADQ92" s="21"/>
      <c r="ADR92" s="21"/>
      <c r="ADS92" s="21"/>
      <c r="ADT92" s="21"/>
      <c r="ADU92" s="21"/>
      <c r="ADV92" s="21"/>
      <c r="ADW92" s="21"/>
      <c r="ADX92" s="21"/>
      <c r="ADY92" s="21"/>
      <c r="ADZ92" s="21"/>
      <c r="AEA92" s="21"/>
      <c r="AEB92" s="21"/>
      <c r="AEC92" s="21"/>
      <c r="AED92" s="21"/>
      <c r="AEE92" s="21"/>
      <c r="AEF92" s="21"/>
      <c r="AEG92" s="21"/>
      <c r="AEH92" s="21"/>
      <c r="AEI92" s="21"/>
      <c r="AEJ92" s="21"/>
      <c r="AEK92" s="21"/>
      <c r="AEL92" s="21"/>
      <c r="AEM92" s="21"/>
      <c r="AEN92" s="21"/>
      <c r="AEO92" s="21"/>
      <c r="AEP92" s="21"/>
      <c r="AEQ92" s="21"/>
      <c r="AER92" s="21"/>
      <c r="AES92" s="21"/>
      <c r="AET92" s="21"/>
      <c r="AEU92" s="21"/>
      <c r="AEV92" s="21"/>
      <c r="AEW92" s="21"/>
      <c r="AEX92" s="21"/>
      <c r="AEY92" s="21"/>
      <c r="AEZ92" s="21"/>
      <c r="AFA92" s="21"/>
      <c r="AFB92" s="21"/>
      <c r="AFC92" s="21"/>
      <c r="AFD92" s="21"/>
      <c r="AFE92" s="21"/>
      <c r="AFF92" s="21"/>
      <c r="AFG92" s="21"/>
      <c r="AFH92" s="21"/>
      <c r="AFI92" s="21"/>
      <c r="AFJ92" s="21"/>
      <c r="AFK92" s="21"/>
      <c r="AFL92" s="21"/>
      <c r="AFM92" s="21"/>
      <c r="AFN92" s="21"/>
      <c r="AFO92" s="21"/>
      <c r="AFP92" s="21"/>
      <c r="AFQ92" s="21"/>
      <c r="AFR92" s="21"/>
      <c r="AFS92" s="21"/>
      <c r="AFT92" s="21"/>
      <c r="AFU92" s="21"/>
      <c r="AFV92" s="21"/>
      <c r="AFW92" s="21"/>
      <c r="AFX92" s="21"/>
      <c r="AFY92" s="21"/>
      <c r="AFZ92" s="21"/>
      <c r="AGA92" s="21"/>
      <c r="AGB92" s="21"/>
      <c r="AGC92" s="21"/>
      <c r="AGD92" s="21"/>
      <c r="AGE92" s="21"/>
      <c r="AGF92" s="21"/>
      <c r="AGG92" s="21"/>
      <c r="AGH92" s="21"/>
      <c r="AGI92" s="21"/>
      <c r="AGJ92" s="21"/>
      <c r="AGK92" s="21"/>
      <c r="AGL92" s="21"/>
      <c r="AGM92" s="21"/>
      <c r="AGN92" s="21"/>
      <c r="AGO92" s="21"/>
      <c r="AGP92" s="21"/>
      <c r="AGQ92" s="21"/>
      <c r="AGR92" s="21"/>
      <c r="AGS92" s="21"/>
      <c r="AGT92" s="21"/>
      <c r="AGU92" s="21"/>
      <c r="AGV92" s="21"/>
      <c r="AGW92" s="21"/>
      <c r="AGX92" s="21"/>
      <c r="AGY92" s="21"/>
      <c r="AGZ92" s="21"/>
      <c r="AHA92" s="21"/>
      <c r="AHB92" s="21"/>
      <c r="AHC92" s="21"/>
      <c r="AHD92" s="21"/>
      <c r="AHE92" s="21"/>
      <c r="AHF92" s="21"/>
      <c r="AHG92" s="21"/>
      <c r="AHH92" s="21"/>
      <c r="AHI92" s="21"/>
      <c r="AHJ92" s="21"/>
      <c r="AHK92" s="21"/>
      <c r="AHL92" s="21"/>
      <c r="AHM92" s="21"/>
      <c r="AHN92" s="21"/>
      <c r="AHO92" s="21"/>
      <c r="AHP92" s="21"/>
      <c r="AHQ92" s="21"/>
      <c r="AHR92" s="21"/>
      <c r="AHS92" s="21"/>
      <c r="AHT92" s="21"/>
      <c r="AHU92" s="21"/>
      <c r="AHV92" s="21"/>
      <c r="AHW92" s="21"/>
      <c r="AHX92" s="21"/>
      <c r="AHY92" s="21"/>
      <c r="AHZ92" s="21"/>
      <c r="AIA92" s="21"/>
      <c r="AIB92" s="21"/>
      <c r="AIC92" s="21"/>
      <c r="AID92" s="21"/>
      <c r="AIE92" s="21"/>
      <c r="AIF92" s="21"/>
      <c r="AIG92" s="21"/>
      <c r="AIH92" s="21"/>
      <c r="AII92" s="21"/>
      <c r="AIJ92" s="21"/>
      <c r="AIK92" s="21"/>
      <c r="AIL92" s="21"/>
      <c r="AIM92" s="21"/>
      <c r="AIN92" s="21"/>
      <c r="AIO92" s="21"/>
      <c r="AIP92" s="21"/>
      <c r="AIQ92" s="21"/>
      <c r="AIR92" s="21"/>
      <c r="AIS92" s="21"/>
      <c r="AIT92" s="21"/>
      <c r="AIU92" s="21"/>
      <c r="AIV92" s="21"/>
      <c r="AIW92" s="21"/>
      <c r="AIX92" s="21"/>
      <c r="AIY92" s="21"/>
      <c r="AIZ92" s="21"/>
      <c r="AJA92" s="21"/>
      <c r="AJB92" s="21"/>
      <c r="AJC92" s="21"/>
      <c r="AJD92" s="21"/>
      <c r="AJE92" s="21"/>
      <c r="AJF92" s="21"/>
      <c r="AJG92" s="21"/>
      <c r="AJH92" s="21"/>
      <c r="AJI92" s="21"/>
      <c r="AJJ92" s="21"/>
      <c r="AJK92" s="21"/>
      <c r="AJL92" s="21"/>
      <c r="AJM92" s="21"/>
      <c r="AJN92" s="21"/>
      <c r="AJO92" s="21"/>
      <c r="AJP92" s="21"/>
      <c r="AJQ92" s="21"/>
      <c r="AJR92" s="21"/>
      <c r="AJS92" s="21"/>
      <c r="AJT92" s="21"/>
      <c r="AJU92" s="21"/>
      <c r="AJV92" s="21"/>
      <c r="AJW92" s="21"/>
      <c r="AJX92" s="21"/>
      <c r="AJY92" s="21"/>
      <c r="AJZ92" s="21"/>
      <c r="AKA92" s="21"/>
      <c r="AKB92" s="21"/>
      <c r="AKC92" s="21"/>
      <c r="AKD92" s="21"/>
      <c r="AKE92" s="21"/>
      <c r="AKF92" s="21"/>
      <c r="AKG92" s="21"/>
      <c r="AKH92" s="21"/>
      <c r="AKI92" s="21"/>
      <c r="AKJ92" s="21"/>
      <c r="AKK92" s="21"/>
      <c r="AKL92" s="21"/>
      <c r="AKM92" s="21"/>
      <c r="AKN92" s="21"/>
      <c r="AKO92" s="21"/>
      <c r="AKP92" s="21"/>
      <c r="AKQ92" s="21"/>
      <c r="AKR92" s="21"/>
      <c r="AKS92" s="21"/>
      <c r="AKT92" s="21"/>
      <c r="AKU92" s="21"/>
      <c r="AKV92" s="21"/>
      <c r="AKW92" s="21"/>
      <c r="AKX92" s="21"/>
      <c r="AKY92" s="21"/>
      <c r="AKZ92" s="21"/>
      <c r="ALA92" s="21"/>
      <c r="ALB92" s="21"/>
      <c r="ALC92" s="21"/>
      <c r="ALD92" s="21"/>
      <c r="ALE92" s="21"/>
      <c r="ALF92" s="21"/>
      <c r="ALG92" s="21"/>
      <c r="ALH92" s="21"/>
      <c r="ALI92" s="21"/>
      <c r="ALJ92" s="21"/>
      <c r="ALK92" s="21"/>
      <c r="ALL92" s="21"/>
      <c r="ALM92" s="21"/>
      <c r="ALN92" s="21"/>
      <c r="ALO92" s="21"/>
      <c r="ALP92" s="21"/>
      <c r="ALQ92" s="21"/>
      <c r="ALR92" s="21"/>
      <c r="ALS92" s="21"/>
      <c r="ALT92" s="21"/>
      <c r="ALU92" s="21"/>
      <c r="ALV92" s="21"/>
      <c r="ALW92" s="21"/>
      <c r="ALX92" s="21"/>
      <c r="ALY92" s="21"/>
      <c r="ALZ92" s="21"/>
      <c r="AMA92" s="21"/>
      <c r="AMB92" s="21"/>
      <c r="AMC92" s="21"/>
      <c r="AMD92" s="21"/>
      <c r="AME92" s="21"/>
      <c r="AMF92" s="21"/>
      <c r="AMG92" s="21"/>
      <c r="AMH92" s="21"/>
      <c r="AMI92" s="21"/>
      <c r="AMJ92" s="21"/>
      <c r="AMK92" s="21"/>
    </row>
    <row r="93" spans="1:1025" s="20" customFormat="1" ht="15" x14ac:dyDescent="0.2">
      <c r="A93" s="84">
        <f t="shared" si="9"/>
        <v>17</v>
      </c>
      <c r="B93" s="53"/>
      <c r="C93" s="54"/>
      <c r="D93" s="55"/>
      <c r="E93" s="56" t="str">
        <f t="shared" si="8"/>
        <v/>
      </c>
      <c r="F93" s="85">
        <f>_xlfn.IFNA(VLOOKUP(E93,SVerweis_Legende!$A$24:$B$33,2)*D93,0)</f>
        <v>0</v>
      </c>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47"/>
      <c r="AW93" s="147"/>
      <c r="AX93" s="147"/>
      <c r="AY93" s="147"/>
      <c r="AZ93" s="147"/>
      <c r="BA93" s="147"/>
      <c r="BB93" s="147"/>
      <c r="BC93" s="147"/>
      <c r="BD93" s="147"/>
      <c r="BE93" s="147"/>
      <c r="BF93" s="147"/>
      <c r="BG93" s="147"/>
      <c r="BH93" s="147"/>
      <c r="BI93" s="147"/>
      <c r="BJ93" s="147"/>
      <c r="BK93" s="147"/>
      <c r="BL93" s="147"/>
      <c r="BM93" s="147"/>
      <c r="BN93" s="147"/>
      <c r="BO93" s="147"/>
      <c r="BP93" s="147"/>
      <c r="BQ93" s="147"/>
      <c r="BR93" s="147"/>
      <c r="BS93" s="147"/>
      <c r="BT93" s="147"/>
      <c r="BU93" s="147"/>
      <c r="BV93" s="147"/>
      <c r="BW93" s="147"/>
      <c r="BX93" s="147"/>
      <c r="BY93" s="147"/>
      <c r="BZ93" s="147"/>
      <c r="CA93" s="147"/>
      <c r="CB93" s="147"/>
      <c r="CC93" s="147"/>
      <c r="CD93" s="147"/>
      <c r="CE93" s="147"/>
      <c r="CF93" s="147"/>
      <c r="CG93" s="147"/>
      <c r="CH93" s="147"/>
      <c r="CI93" s="147"/>
      <c r="CJ93" s="147"/>
      <c r="CK93" s="147"/>
      <c r="CL93" s="147"/>
      <c r="CM93" s="147"/>
      <c r="CN93" s="147"/>
      <c r="CO93" s="147"/>
      <c r="CP93" s="147"/>
      <c r="CQ93" s="147"/>
      <c r="CR93" s="147"/>
      <c r="CS93" s="147"/>
      <c r="CT93" s="147"/>
      <c r="CU93" s="147"/>
      <c r="CV93" s="147"/>
      <c r="CW93" s="147"/>
      <c r="CX93" s="147"/>
      <c r="CY93" s="147"/>
      <c r="CZ93" s="147"/>
      <c r="DA93" s="147"/>
      <c r="DB93" s="147"/>
      <c r="DC93" s="147"/>
      <c r="DD93" s="147"/>
      <c r="DE93" s="147"/>
      <c r="DF93" s="147"/>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7"/>
      <c r="EF93" s="147"/>
      <c r="EG93" s="147"/>
      <c r="EH93" s="147"/>
      <c r="EI93" s="147"/>
      <c r="EJ93" s="147"/>
      <c r="EK93" s="147"/>
      <c r="EL93" s="147"/>
      <c r="EM93" s="147"/>
      <c r="EN93" s="147"/>
      <c r="EO93" s="147"/>
      <c r="EP93" s="147"/>
      <c r="EQ93" s="147"/>
      <c r="ER93" s="147"/>
      <c r="ES93" s="147"/>
      <c r="ET93" s="147"/>
      <c r="EU93" s="147"/>
      <c r="EV93" s="147"/>
      <c r="EW93" s="147"/>
      <c r="EX93" s="147"/>
      <c r="EY93" s="147"/>
      <c r="EZ93" s="147"/>
      <c r="FA93" s="147"/>
      <c r="FB93" s="147"/>
      <c r="FC93" s="147"/>
      <c r="FD93" s="147"/>
      <c r="FE93" s="147"/>
      <c r="FF93" s="147"/>
      <c r="FG93" s="147"/>
      <c r="FH93" s="147"/>
      <c r="FI93" s="147"/>
      <c r="FJ93" s="147"/>
      <c r="FK93" s="147"/>
      <c r="FL93" s="147"/>
      <c r="FM93" s="147"/>
      <c r="FN93" s="147"/>
      <c r="FO93" s="147"/>
      <c r="FP93" s="147"/>
      <c r="FQ93" s="147"/>
      <c r="FR93" s="147"/>
      <c r="FS93" s="147"/>
      <c r="FT93" s="147"/>
      <c r="FU93" s="147"/>
      <c r="FV93" s="147"/>
      <c r="FW93" s="147"/>
      <c r="FX93" s="147"/>
      <c r="FY93" s="147"/>
      <c r="FZ93" s="147"/>
      <c r="GA93" s="147"/>
      <c r="GB93" s="147"/>
      <c r="GC93" s="147"/>
      <c r="GD93" s="147"/>
      <c r="GE93" s="147"/>
      <c r="GF93" s="147"/>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c r="IV93" s="21"/>
      <c r="IW93" s="21"/>
      <c r="IX93" s="21"/>
      <c r="IY93" s="21"/>
      <c r="IZ93" s="21"/>
      <c r="JA93" s="21"/>
      <c r="JB93" s="21"/>
      <c r="JC93" s="21"/>
      <c r="JD93" s="21"/>
      <c r="JE93" s="21"/>
      <c r="JF93" s="21"/>
      <c r="JG93" s="21"/>
      <c r="JH93" s="21"/>
      <c r="JI93" s="21"/>
      <c r="JJ93" s="21"/>
      <c r="JK93" s="21"/>
      <c r="JL93" s="21"/>
      <c r="JM93" s="21"/>
      <c r="JN93" s="21"/>
      <c r="JO93" s="21"/>
      <c r="JP93" s="21"/>
      <c r="JQ93" s="21"/>
      <c r="JR93" s="21"/>
      <c r="JS93" s="21"/>
      <c r="JT93" s="21"/>
      <c r="JU93" s="21"/>
      <c r="JV93" s="21"/>
      <c r="JW93" s="21"/>
      <c r="JX93" s="21"/>
      <c r="JY93" s="21"/>
      <c r="JZ93" s="21"/>
      <c r="KA93" s="21"/>
      <c r="KB93" s="21"/>
      <c r="KC93" s="21"/>
      <c r="KD93" s="21"/>
      <c r="KE93" s="21"/>
      <c r="KF93" s="21"/>
      <c r="KG93" s="21"/>
      <c r="KH93" s="21"/>
      <c r="KI93" s="21"/>
      <c r="KJ93" s="21"/>
      <c r="KK93" s="21"/>
      <c r="KL93" s="21"/>
      <c r="KM93" s="21"/>
      <c r="KN93" s="21"/>
      <c r="KO93" s="21"/>
      <c r="KP93" s="21"/>
      <c r="KQ93" s="21"/>
      <c r="KR93" s="21"/>
      <c r="KS93" s="21"/>
      <c r="KT93" s="21"/>
      <c r="KU93" s="21"/>
      <c r="KV93" s="21"/>
      <c r="KW93" s="21"/>
      <c r="KX93" s="21"/>
      <c r="KY93" s="21"/>
      <c r="KZ93" s="21"/>
      <c r="LA93" s="21"/>
      <c r="LB93" s="21"/>
      <c r="LC93" s="21"/>
      <c r="LD93" s="21"/>
      <c r="LE93" s="21"/>
      <c r="LF93" s="21"/>
      <c r="LG93" s="21"/>
      <c r="LH93" s="21"/>
      <c r="LI93" s="21"/>
      <c r="LJ93" s="21"/>
      <c r="LK93" s="21"/>
      <c r="LL93" s="21"/>
      <c r="LM93" s="21"/>
      <c r="LN93" s="21"/>
      <c r="LO93" s="21"/>
      <c r="LP93" s="21"/>
      <c r="LQ93" s="21"/>
      <c r="LR93" s="21"/>
      <c r="LS93" s="21"/>
      <c r="LT93" s="21"/>
      <c r="LU93" s="21"/>
      <c r="LV93" s="21"/>
      <c r="LW93" s="21"/>
      <c r="LX93" s="21"/>
      <c r="LY93" s="21"/>
      <c r="LZ93" s="21"/>
      <c r="MA93" s="21"/>
      <c r="MB93" s="21"/>
      <c r="MC93" s="21"/>
      <c r="MD93" s="21"/>
      <c r="ME93" s="21"/>
      <c r="MF93" s="21"/>
      <c r="MG93" s="21"/>
      <c r="MH93" s="21"/>
      <c r="MI93" s="21"/>
      <c r="MJ93" s="21"/>
      <c r="MK93" s="21"/>
      <c r="ML93" s="21"/>
      <c r="MM93" s="21"/>
      <c r="MN93" s="21"/>
      <c r="MO93" s="21"/>
      <c r="MP93" s="21"/>
      <c r="MQ93" s="21"/>
      <c r="MR93" s="21"/>
      <c r="MS93" s="21"/>
      <c r="MT93" s="21"/>
      <c r="MU93" s="21"/>
      <c r="MV93" s="21"/>
      <c r="MW93" s="21"/>
      <c r="MX93" s="21"/>
      <c r="MY93" s="21"/>
      <c r="MZ93" s="21"/>
      <c r="NA93" s="21"/>
      <c r="NB93" s="21"/>
      <c r="NC93" s="21"/>
      <c r="ND93" s="21"/>
      <c r="NE93" s="21"/>
      <c r="NF93" s="21"/>
      <c r="NG93" s="21"/>
      <c r="NH93" s="21"/>
      <c r="NI93" s="21"/>
      <c r="NJ93" s="21"/>
      <c r="NK93" s="21"/>
      <c r="NL93" s="21"/>
      <c r="NM93" s="21"/>
      <c r="NN93" s="21"/>
      <c r="NO93" s="21"/>
      <c r="NP93" s="21"/>
      <c r="NQ93" s="21"/>
      <c r="NR93" s="21"/>
      <c r="NS93" s="21"/>
      <c r="NT93" s="21"/>
      <c r="NU93" s="21"/>
      <c r="NV93" s="21"/>
      <c r="NW93" s="21"/>
      <c r="NX93" s="21"/>
      <c r="NY93" s="21"/>
      <c r="NZ93" s="21"/>
      <c r="OA93" s="21"/>
      <c r="OB93" s="21"/>
      <c r="OC93" s="21"/>
      <c r="OD93" s="21"/>
      <c r="OE93" s="21"/>
      <c r="OF93" s="21"/>
      <c r="OG93" s="21"/>
      <c r="OH93" s="21"/>
      <c r="OI93" s="21"/>
      <c r="OJ93" s="21"/>
      <c r="OK93" s="21"/>
      <c r="OL93" s="21"/>
      <c r="OM93" s="21"/>
      <c r="ON93" s="21"/>
      <c r="OO93" s="21"/>
      <c r="OP93" s="21"/>
      <c r="OQ93" s="21"/>
      <c r="OR93" s="21"/>
      <c r="OS93" s="21"/>
      <c r="OT93" s="21"/>
      <c r="OU93" s="21"/>
      <c r="OV93" s="21"/>
      <c r="OW93" s="21"/>
      <c r="OX93" s="21"/>
      <c r="OY93" s="21"/>
      <c r="OZ93" s="21"/>
      <c r="PA93" s="21"/>
      <c r="PB93" s="21"/>
      <c r="PC93" s="21"/>
      <c r="PD93" s="21"/>
      <c r="PE93" s="21"/>
      <c r="PF93" s="21"/>
      <c r="PG93" s="21"/>
      <c r="PH93" s="21"/>
      <c r="PI93" s="21"/>
      <c r="PJ93" s="21"/>
      <c r="PK93" s="21"/>
      <c r="PL93" s="21"/>
      <c r="PM93" s="21"/>
      <c r="PN93" s="21"/>
      <c r="PO93" s="21"/>
      <c r="PP93" s="21"/>
      <c r="PQ93" s="21"/>
      <c r="PR93" s="21"/>
      <c r="PS93" s="21"/>
      <c r="PT93" s="21"/>
      <c r="PU93" s="21"/>
      <c r="PV93" s="21"/>
      <c r="PW93" s="21"/>
      <c r="PX93" s="21"/>
      <c r="PY93" s="21"/>
      <c r="PZ93" s="21"/>
      <c r="QA93" s="21"/>
      <c r="QB93" s="21"/>
      <c r="QC93" s="21"/>
      <c r="QD93" s="21"/>
      <c r="QE93" s="21"/>
      <c r="QF93" s="21"/>
      <c r="QG93" s="21"/>
      <c r="QH93" s="21"/>
      <c r="QI93" s="21"/>
      <c r="QJ93" s="21"/>
      <c r="QK93" s="21"/>
      <c r="QL93" s="21"/>
      <c r="QM93" s="21"/>
      <c r="QN93" s="21"/>
      <c r="QO93" s="21"/>
      <c r="QP93" s="21"/>
      <c r="QQ93" s="21"/>
      <c r="QR93" s="21"/>
      <c r="QS93" s="21"/>
      <c r="QT93" s="21"/>
      <c r="QU93" s="21"/>
      <c r="QV93" s="21"/>
      <c r="QW93" s="21"/>
      <c r="QX93" s="21"/>
      <c r="QY93" s="21"/>
      <c r="QZ93" s="21"/>
      <c r="RA93" s="21"/>
      <c r="RB93" s="21"/>
      <c r="RC93" s="21"/>
      <c r="RD93" s="21"/>
      <c r="RE93" s="21"/>
      <c r="RF93" s="21"/>
      <c r="RG93" s="21"/>
      <c r="RH93" s="21"/>
      <c r="RI93" s="21"/>
      <c r="RJ93" s="21"/>
      <c r="RK93" s="21"/>
      <c r="RL93" s="21"/>
      <c r="RM93" s="21"/>
      <c r="RN93" s="21"/>
      <c r="RO93" s="21"/>
      <c r="RP93" s="21"/>
      <c r="RQ93" s="21"/>
      <c r="RR93" s="21"/>
      <c r="RS93" s="21"/>
      <c r="RT93" s="21"/>
      <c r="RU93" s="21"/>
      <c r="RV93" s="21"/>
      <c r="RW93" s="21"/>
      <c r="RX93" s="21"/>
      <c r="RY93" s="21"/>
      <c r="RZ93" s="21"/>
      <c r="SA93" s="21"/>
      <c r="SB93" s="21"/>
      <c r="SC93" s="21"/>
      <c r="SD93" s="21"/>
      <c r="SE93" s="21"/>
      <c r="SF93" s="21"/>
      <c r="SG93" s="21"/>
      <c r="SH93" s="21"/>
      <c r="SI93" s="21"/>
      <c r="SJ93" s="21"/>
      <c r="SK93" s="21"/>
      <c r="SL93" s="21"/>
      <c r="SM93" s="21"/>
      <c r="SN93" s="21"/>
      <c r="SO93" s="21"/>
      <c r="SP93" s="21"/>
      <c r="SQ93" s="21"/>
      <c r="SR93" s="21"/>
      <c r="SS93" s="21"/>
      <c r="ST93" s="21"/>
      <c r="SU93" s="21"/>
      <c r="SV93" s="21"/>
      <c r="SW93" s="21"/>
      <c r="SX93" s="21"/>
      <c r="SY93" s="21"/>
      <c r="SZ93" s="21"/>
      <c r="TA93" s="21"/>
      <c r="TB93" s="21"/>
      <c r="TC93" s="21"/>
      <c r="TD93" s="21"/>
      <c r="TE93" s="21"/>
      <c r="TF93" s="21"/>
      <c r="TG93" s="21"/>
      <c r="TH93" s="21"/>
      <c r="TI93" s="21"/>
      <c r="TJ93" s="21"/>
      <c r="TK93" s="21"/>
      <c r="TL93" s="21"/>
      <c r="TM93" s="21"/>
      <c r="TN93" s="21"/>
      <c r="TO93" s="21"/>
      <c r="TP93" s="21"/>
      <c r="TQ93" s="21"/>
      <c r="TR93" s="21"/>
      <c r="TS93" s="21"/>
      <c r="TT93" s="21"/>
      <c r="TU93" s="21"/>
      <c r="TV93" s="21"/>
      <c r="TW93" s="21"/>
      <c r="TX93" s="21"/>
      <c r="TY93" s="21"/>
      <c r="TZ93" s="21"/>
      <c r="UA93" s="21"/>
      <c r="UB93" s="21"/>
      <c r="UC93" s="21"/>
      <c r="UD93" s="21"/>
      <c r="UE93" s="21"/>
      <c r="UF93" s="21"/>
      <c r="UG93" s="21"/>
      <c r="UH93" s="21"/>
      <c r="UI93" s="21"/>
      <c r="UJ93" s="21"/>
      <c r="UK93" s="21"/>
      <c r="UL93" s="21"/>
      <c r="UM93" s="21"/>
      <c r="UN93" s="21"/>
      <c r="UO93" s="21"/>
      <c r="UP93" s="21"/>
      <c r="UQ93" s="21"/>
      <c r="UR93" s="21"/>
      <c r="US93" s="21"/>
      <c r="UT93" s="21"/>
      <c r="UU93" s="21"/>
      <c r="UV93" s="21"/>
      <c r="UW93" s="21"/>
      <c r="UX93" s="21"/>
      <c r="UY93" s="21"/>
      <c r="UZ93" s="21"/>
      <c r="VA93" s="21"/>
      <c r="VB93" s="21"/>
      <c r="VC93" s="21"/>
      <c r="VD93" s="21"/>
      <c r="VE93" s="21"/>
      <c r="VF93" s="21"/>
      <c r="VG93" s="21"/>
      <c r="VH93" s="21"/>
      <c r="VI93" s="21"/>
      <c r="VJ93" s="21"/>
      <c r="VK93" s="21"/>
      <c r="VL93" s="21"/>
      <c r="VM93" s="21"/>
      <c r="VN93" s="21"/>
      <c r="VO93" s="21"/>
      <c r="VP93" s="21"/>
      <c r="VQ93" s="21"/>
      <c r="VR93" s="21"/>
      <c r="VS93" s="21"/>
      <c r="VT93" s="21"/>
      <c r="VU93" s="21"/>
      <c r="VV93" s="21"/>
      <c r="VW93" s="21"/>
      <c r="VX93" s="21"/>
      <c r="VY93" s="21"/>
      <c r="VZ93" s="21"/>
      <c r="WA93" s="21"/>
      <c r="WB93" s="21"/>
      <c r="WC93" s="21"/>
      <c r="WD93" s="21"/>
      <c r="WE93" s="21"/>
      <c r="WF93" s="21"/>
      <c r="WG93" s="21"/>
      <c r="WH93" s="21"/>
      <c r="WI93" s="21"/>
      <c r="WJ93" s="21"/>
      <c r="WK93" s="21"/>
      <c r="WL93" s="21"/>
      <c r="WM93" s="21"/>
      <c r="WN93" s="21"/>
      <c r="WO93" s="21"/>
      <c r="WP93" s="21"/>
      <c r="WQ93" s="21"/>
      <c r="WR93" s="21"/>
      <c r="WS93" s="21"/>
      <c r="WT93" s="21"/>
      <c r="WU93" s="21"/>
      <c r="WV93" s="21"/>
      <c r="WW93" s="21"/>
      <c r="WX93" s="21"/>
      <c r="WY93" s="21"/>
      <c r="WZ93" s="21"/>
      <c r="XA93" s="21"/>
      <c r="XB93" s="21"/>
      <c r="XC93" s="21"/>
      <c r="XD93" s="21"/>
      <c r="XE93" s="21"/>
      <c r="XF93" s="21"/>
      <c r="XG93" s="21"/>
      <c r="XH93" s="21"/>
      <c r="XI93" s="21"/>
      <c r="XJ93" s="21"/>
      <c r="XK93" s="21"/>
      <c r="XL93" s="21"/>
      <c r="XM93" s="21"/>
      <c r="XN93" s="21"/>
      <c r="XO93" s="21"/>
      <c r="XP93" s="21"/>
      <c r="XQ93" s="21"/>
      <c r="XR93" s="21"/>
      <c r="XS93" s="21"/>
      <c r="XT93" s="21"/>
      <c r="XU93" s="21"/>
      <c r="XV93" s="21"/>
      <c r="XW93" s="21"/>
      <c r="XX93" s="21"/>
      <c r="XY93" s="21"/>
      <c r="XZ93" s="21"/>
      <c r="YA93" s="21"/>
      <c r="YB93" s="21"/>
      <c r="YC93" s="21"/>
      <c r="YD93" s="21"/>
      <c r="YE93" s="21"/>
      <c r="YF93" s="21"/>
      <c r="YG93" s="21"/>
      <c r="YH93" s="21"/>
      <c r="YI93" s="21"/>
      <c r="YJ93" s="21"/>
      <c r="YK93" s="21"/>
      <c r="YL93" s="21"/>
      <c r="YM93" s="21"/>
      <c r="YN93" s="21"/>
      <c r="YO93" s="21"/>
      <c r="YP93" s="21"/>
      <c r="YQ93" s="21"/>
      <c r="YR93" s="21"/>
      <c r="YS93" s="21"/>
      <c r="YT93" s="21"/>
      <c r="YU93" s="21"/>
      <c r="YV93" s="21"/>
      <c r="YW93" s="21"/>
      <c r="YX93" s="21"/>
      <c r="YY93" s="21"/>
      <c r="YZ93" s="21"/>
      <c r="ZA93" s="21"/>
      <c r="ZB93" s="21"/>
      <c r="ZC93" s="21"/>
      <c r="ZD93" s="21"/>
      <c r="ZE93" s="21"/>
      <c r="ZF93" s="21"/>
      <c r="ZG93" s="21"/>
      <c r="ZH93" s="21"/>
      <c r="ZI93" s="21"/>
      <c r="ZJ93" s="21"/>
      <c r="ZK93" s="21"/>
      <c r="ZL93" s="21"/>
      <c r="ZM93" s="21"/>
      <c r="ZN93" s="21"/>
      <c r="ZO93" s="21"/>
      <c r="ZP93" s="21"/>
      <c r="ZQ93" s="21"/>
      <c r="ZR93" s="21"/>
      <c r="ZS93" s="21"/>
      <c r="ZT93" s="21"/>
      <c r="ZU93" s="21"/>
      <c r="ZV93" s="21"/>
      <c r="ZW93" s="21"/>
      <c r="ZX93" s="21"/>
      <c r="ZY93" s="21"/>
      <c r="ZZ93" s="21"/>
      <c r="AAA93" s="21"/>
      <c r="AAB93" s="21"/>
      <c r="AAC93" s="21"/>
      <c r="AAD93" s="21"/>
      <c r="AAE93" s="21"/>
      <c r="AAF93" s="21"/>
      <c r="AAG93" s="21"/>
      <c r="AAH93" s="21"/>
      <c r="AAI93" s="21"/>
      <c r="AAJ93" s="21"/>
      <c r="AAK93" s="21"/>
      <c r="AAL93" s="21"/>
      <c r="AAM93" s="21"/>
      <c r="AAN93" s="21"/>
      <c r="AAO93" s="21"/>
      <c r="AAP93" s="21"/>
      <c r="AAQ93" s="21"/>
      <c r="AAR93" s="21"/>
      <c r="AAS93" s="21"/>
      <c r="AAT93" s="21"/>
      <c r="AAU93" s="21"/>
      <c r="AAV93" s="21"/>
      <c r="AAW93" s="21"/>
      <c r="AAX93" s="21"/>
      <c r="AAY93" s="21"/>
      <c r="AAZ93" s="21"/>
      <c r="ABA93" s="21"/>
      <c r="ABB93" s="21"/>
      <c r="ABC93" s="21"/>
      <c r="ABD93" s="21"/>
      <c r="ABE93" s="21"/>
      <c r="ABF93" s="21"/>
      <c r="ABG93" s="21"/>
      <c r="ABH93" s="21"/>
      <c r="ABI93" s="21"/>
      <c r="ABJ93" s="21"/>
      <c r="ABK93" s="21"/>
      <c r="ABL93" s="21"/>
      <c r="ABM93" s="21"/>
      <c r="ABN93" s="21"/>
      <c r="ABO93" s="21"/>
      <c r="ABP93" s="21"/>
      <c r="ABQ93" s="21"/>
      <c r="ABR93" s="21"/>
      <c r="ABS93" s="21"/>
      <c r="ABT93" s="21"/>
      <c r="ABU93" s="21"/>
      <c r="ABV93" s="21"/>
      <c r="ABW93" s="21"/>
      <c r="ABX93" s="21"/>
      <c r="ABY93" s="21"/>
      <c r="ABZ93" s="21"/>
      <c r="ACA93" s="21"/>
      <c r="ACB93" s="21"/>
      <c r="ACC93" s="21"/>
      <c r="ACD93" s="21"/>
      <c r="ACE93" s="21"/>
      <c r="ACF93" s="21"/>
      <c r="ACG93" s="21"/>
      <c r="ACH93" s="21"/>
      <c r="ACI93" s="21"/>
      <c r="ACJ93" s="21"/>
      <c r="ACK93" s="21"/>
      <c r="ACL93" s="21"/>
      <c r="ACM93" s="21"/>
      <c r="ACN93" s="21"/>
      <c r="ACO93" s="21"/>
      <c r="ACP93" s="21"/>
      <c r="ACQ93" s="21"/>
      <c r="ACR93" s="21"/>
      <c r="ACS93" s="21"/>
      <c r="ACT93" s="21"/>
      <c r="ACU93" s="21"/>
      <c r="ACV93" s="21"/>
      <c r="ACW93" s="21"/>
      <c r="ACX93" s="21"/>
      <c r="ACY93" s="21"/>
      <c r="ACZ93" s="21"/>
      <c r="ADA93" s="21"/>
      <c r="ADB93" s="21"/>
      <c r="ADC93" s="21"/>
      <c r="ADD93" s="21"/>
      <c r="ADE93" s="21"/>
      <c r="ADF93" s="21"/>
      <c r="ADG93" s="21"/>
      <c r="ADH93" s="21"/>
      <c r="ADI93" s="21"/>
      <c r="ADJ93" s="21"/>
      <c r="ADK93" s="21"/>
      <c r="ADL93" s="21"/>
      <c r="ADM93" s="21"/>
      <c r="ADN93" s="21"/>
      <c r="ADO93" s="21"/>
      <c r="ADP93" s="21"/>
      <c r="ADQ93" s="21"/>
      <c r="ADR93" s="21"/>
      <c r="ADS93" s="21"/>
      <c r="ADT93" s="21"/>
      <c r="ADU93" s="21"/>
      <c r="ADV93" s="21"/>
      <c r="ADW93" s="21"/>
      <c r="ADX93" s="21"/>
      <c r="ADY93" s="21"/>
      <c r="ADZ93" s="21"/>
      <c r="AEA93" s="21"/>
      <c r="AEB93" s="21"/>
      <c r="AEC93" s="21"/>
      <c r="AED93" s="21"/>
      <c r="AEE93" s="21"/>
      <c r="AEF93" s="21"/>
      <c r="AEG93" s="21"/>
      <c r="AEH93" s="21"/>
      <c r="AEI93" s="21"/>
      <c r="AEJ93" s="21"/>
      <c r="AEK93" s="21"/>
      <c r="AEL93" s="21"/>
      <c r="AEM93" s="21"/>
      <c r="AEN93" s="21"/>
      <c r="AEO93" s="21"/>
      <c r="AEP93" s="21"/>
      <c r="AEQ93" s="21"/>
      <c r="AER93" s="21"/>
      <c r="AES93" s="21"/>
      <c r="AET93" s="21"/>
      <c r="AEU93" s="21"/>
      <c r="AEV93" s="21"/>
      <c r="AEW93" s="21"/>
      <c r="AEX93" s="21"/>
      <c r="AEY93" s="21"/>
      <c r="AEZ93" s="21"/>
      <c r="AFA93" s="21"/>
      <c r="AFB93" s="21"/>
      <c r="AFC93" s="21"/>
      <c r="AFD93" s="21"/>
      <c r="AFE93" s="21"/>
      <c r="AFF93" s="21"/>
      <c r="AFG93" s="21"/>
      <c r="AFH93" s="21"/>
      <c r="AFI93" s="21"/>
      <c r="AFJ93" s="21"/>
      <c r="AFK93" s="21"/>
      <c r="AFL93" s="21"/>
      <c r="AFM93" s="21"/>
      <c r="AFN93" s="21"/>
      <c r="AFO93" s="21"/>
      <c r="AFP93" s="21"/>
      <c r="AFQ93" s="21"/>
      <c r="AFR93" s="21"/>
      <c r="AFS93" s="21"/>
      <c r="AFT93" s="21"/>
      <c r="AFU93" s="21"/>
      <c r="AFV93" s="21"/>
      <c r="AFW93" s="21"/>
      <c r="AFX93" s="21"/>
      <c r="AFY93" s="21"/>
      <c r="AFZ93" s="21"/>
      <c r="AGA93" s="21"/>
      <c r="AGB93" s="21"/>
      <c r="AGC93" s="21"/>
      <c r="AGD93" s="21"/>
      <c r="AGE93" s="21"/>
      <c r="AGF93" s="21"/>
      <c r="AGG93" s="21"/>
      <c r="AGH93" s="21"/>
      <c r="AGI93" s="21"/>
      <c r="AGJ93" s="21"/>
      <c r="AGK93" s="21"/>
      <c r="AGL93" s="21"/>
      <c r="AGM93" s="21"/>
      <c r="AGN93" s="21"/>
      <c r="AGO93" s="21"/>
      <c r="AGP93" s="21"/>
      <c r="AGQ93" s="21"/>
      <c r="AGR93" s="21"/>
      <c r="AGS93" s="21"/>
      <c r="AGT93" s="21"/>
      <c r="AGU93" s="21"/>
      <c r="AGV93" s="21"/>
      <c r="AGW93" s="21"/>
      <c r="AGX93" s="21"/>
      <c r="AGY93" s="21"/>
      <c r="AGZ93" s="21"/>
      <c r="AHA93" s="21"/>
      <c r="AHB93" s="21"/>
      <c r="AHC93" s="21"/>
      <c r="AHD93" s="21"/>
      <c r="AHE93" s="21"/>
      <c r="AHF93" s="21"/>
      <c r="AHG93" s="21"/>
      <c r="AHH93" s="21"/>
      <c r="AHI93" s="21"/>
      <c r="AHJ93" s="21"/>
      <c r="AHK93" s="21"/>
      <c r="AHL93" s="21"/>
      <c r="AHM93" s="21"/>
      <c r="AHN93" s="21"/>
      <c r="AHO93" s="21"/>
      <c r="AHP93" s="21"/>
      <c r="AHQ93" s="21"/>
      <c r="AHR93" s="21"/>
      <c r="AHS93" s="21"/>
      <c r="AHT93" s="21"/>
      <c r="AHU93" s="21"/>
      <c r="AHV93" s="21"/>
      <c r="AHW93" s="21"/>
      <c r="AHX93" s="21"/>
      <c r="AHY93" s="21"/>
      <c r="AHZ93" s="21"/>
      <c r="AIA93" s="21"/>
      <c r="AIB93" s="21"/>
      <c r="AIC93" s="21"/>
      <c r="AID93" s="21"/>
      <c r="AIE93" s="21"/>
      <c r="AIF93" s="21"/>
      <c r="AIG93" s="21"/>
      <c r="AIH93" s="21"/>
      <c r="AII93" s="21"/>
      <c r="AIJ93" s="21"/>
      <c r="AIK93" s="21"/>
      <c r="AIL93" s="21"/>
      <c r="AIM93" s="21"/>
      <c r="AIN93" s="21"/>
      <c r="AIO93" s="21"/>
      <c r="AIP93" s="21"/>
      <c r="AIQ93" s="21"/>
      <c r="AIR93" s="21"/>
      <c r="AIS93" s="21"/>
      <c r="AIT93" s="21"/>
      <c r="AIU93" s="21"/>
      <c r="AIV93" s="21"/>
      <c r="AIW93" s="21"/>
      <c r="AIX93" s="21"/>
      <c r="AIY93" s="21"/>
      <c r="AIZ93" s="21"/>
      <c r="AJA93" s="21"/>
      <c r="AJB93" s="21"/>
      <c r="AJC93" s="21"/>
      <c r="AJD93" s="21"/>
      <c r="AJE93" s="21"/>
      <c r="AJF93" s="21"/>
      <c r="AJG93" s="21"/>
      <c r="AJH93" s="21"/>
      <c r="AJI93" s="21"/>
      <c r="AJJ93" s="21"/>
      <c r="AJK93" s="21"/>
      <c r="AJL93" s="21"/>
      <c r="AJM93" s="21"/>
      <c r="AJN93" s="21"/>
      <c r="AJO93" s="21"/>
      <c r="AJP93" s="21"/>
      <c r="AJQ93" s="21"/>
      <c r="AJR93" s="21"/>
      <c r="AJS93" s="21"/>
      <c r="AJT93" s="21"/>
      <c r="AJU93" s="21"/>
      <c r="AJV93" s="21"/>
      <c r="AJW93" s="21"/>
      <c r="AJX93" s="21"/>
      <c r="AJY93" s="21"/>
      <c r="AJZ93" s="21"/>
      <c r="AKA93" s="21"/>
      <c r="AKB93" s="21"/>
      <c r="AKC93" s="21"/>
      <c r="AKD93" s="21"/>
      <c r="AKE93" s="21"/>
      <c r="AKF93" s="21"/>
      <c r="AKG93" s="21"/>
      <c r="AKH93" s="21"/>
      <c r="AKI93" s="21"/>
      <c r="AKJ93" s="21"/>
      <c r="AKK93" s="21"/>
      <c r="AKL93" s="21"/>
      <c r="AKM93" s="21"/>
      <c r="AKN93" s="21"/>
      <c r="AKO93" s="21"/>
      <c r="AKP93" s="21"/>
      <c r="AKQ93" s="21"/>
      <c r="AKR93" s="21"/>
      <c r="AKS93" s="21"/>
      <c r="AKT93" s="21"/>
      <c r="AKU93" s="21"/>
      <c r="AKV93" s="21"/>
      <c r="AKW93" s="21"/>
      <c r="AKX93" s="21"/>
      <c r="AKY93" s="21"/>
      <c r="AKZ93" s="21"/>
      <c r="ALA93" s="21"/>
      <c r="ALB93" s="21"/>
      <c r="ALC93" s="21"/>
      <c r="ALD93" s="21"/>
      <c r="ALE93" s="21"/>
      <c r="ALF93" s="21"/>
      <c r="ALG93" s="21"/>
      <c r="ALH93" s="21"/>
      <c r="ALI93" s="21"/>
      <c r="ALJ93" s="21"/>
      <c r="ALK93" s="21"/>
      <c r="ALL93" s="21"/>
      <c r="ALM93" s="21"/>
      <c r="ALN93" s="21"/>
      <c r="ALO93" s="21"/>
      <c r="ALP93" s="21"/>
      <c r="ALQ93" s="21"/>
      <c r="ALR93" s="21"/>
      <c r="ALS93" s="21"/>
      <c r="ALT93" s="21"/>
      <c r="ALU93" s="21"/>
      <c r="ALV93" s="21"/>
      <c r="ALW93" s="21"/>
      <c r="ALX93" s="21"/>
      <c r="ALY93" s="21"/>
      <c r="ALZ93" s="21"/>
      <c r="AMA93" s="21"/>
      <c r="AMB93" s="21"/>
      <c r="AMC93" s="21"/>
      <c r="AMD93" s="21"/>
      <c r="AME93" s="21"/>
      <c r="AMF93" s="21"/>
      <c r="AMG93" s="21"/>
      <c r="AMH93" s="21"/>
      <c r="AMI93" s="21"/>
      <c r="AMJ93" s="21"/>
      <c r="AMK93" s="21"/>
    </row>
    <row r="94" spans="1:1025" s="20" customFormat="1" ht="15" x14ac:dyDescent="0.2">
      <c r="A94" s="84">
        <f t="shared" si="9"/>
        <v>18</v>
      </c>
      <c r="B94" s="53"/>
      <c r="C94" s="54"/>
      <c r="D94" s="55"/>
      <c r="E94" s="56" t="str">
        <f t="shared" si="8"/>
        <v/>
      </c>
      <c r="F94" s="85">
        <f>_xlfn.IFNA(VLOOKUP(E94,SVerweis_Legende!$A$24:$B$33,2)*D94,0)</f>
        <v>0</v>
      </c>
      <c r="G94" s="147"/>
      <c r="H94" s="147"/>
      <c r="I94" s="147"/>
      <c r="J94" s="147"/>
      <c r="K94" s="147"/>
      <c r="L94" s="147"/>
      <c r="M94" s="147"/>
      <c r="N94" s="147"/>
      <c r="O94" s="147"/>
      <c r="P94" s="147"/>
      <c r="Q94" s="147"/>
      <c r="R94" s="147"/>
      <c r="S94" s="147"/>
      <c r="T94" s="147"/>
      <c r="U94" s="147"/>
      <c r="V94" s="147"/>
      <c r="W94" s="147"/>
      <c r="X94" s="147"/>
      <c r="Y94" s="147"/>
      <c r="Z94" s="147"/>
      <c r="AA94" s="147"/>
      <c r="AB94" s="147"/>
      <c r="AC94" s="147"/>
      <c r="AD94" s="147"/>
      <c r="AE94" s="147"/>
      <c r="AF94" s="147"/>
      <c r="AG94" s="147"/>
      <c r="AH94" s="147"/>
      <c r="AI94" s="147"/>
      <c r="AJ94" s="147"/>
      <c r="AK94" s="147"/>
      <c r="AL94" s="147"/>
      <c r="AM94" s="147"/>
      <c r="AN94" s="147"/>
      <c r="AO94" s="147"/>
      <c r="AP94" s="147"/>
      <c r="AQ94" s="147"/>
      <c r="AR94" s="147"/>
      <c r="AS94" s="147"/>
      <c r="AT94" s="147"/>
      <c r="AU94" s="147"/>
      <c r="AV94" s="147"/>
      <c r="AW94" s="147"/>
      <c r="AX94" s="147"/>
      <c r="AY94" s="147"/>
      <c r="AZ94" s="147"/>
      <c r="BA94" s="147"/>
      <c r="BB94" s="147"/>
      <c r="BC94" s="147"/>
      <c r="BD94" s="147"/>
      <c r="BE94" s="147"/>
      <c r="BF94" s="147"/>
      <c r="BG94" s="147"/>
      <c r="BH94" s="147"/>
      <c r="BI94" s="147"/>
      <c r="BJ94" s="147"/>
      <c r="BK94" s="147"/>
      <c r="BL94" s="147"/>
      <c r="BM94" s="147"/>
      <c r="BN94" s="147"/>
      <c r="BO94" s="147"/>
      <c r="BP94" s="147"/>
      <c r="BQ94" s="147"/>
      <c r="BR94" s="147"/>
      <c r="BS94" s="147"/>
      <c r="BT94" s="147"/>
      <c r="BU94" s="147"/>
      <c r="BV94" s="147"/>
      <c r="BW94" s="147"/>
      <c r="BX94" s="147"/>
      <c r="BY94" s="147"/>
      <c r="BZ94" s="147"/>
      <c r="CA94" s="147"/>
      <c r="CB94" s="147"/>
      <c r="CC94" s="147"/>
      <c r="CD94" s="147"/>
      <c r="CE94" s="147"/>
      <c r="CF94" s="147"/>
      <c r="CG94" s="147"/>
      <c r="CH94" s="147"/>
      <c r="CI94" s="147"/>
      <c r="CJ94" s="147"/>
      <c r="CK94" s="147"/>
      <c r="CL94" s="147"/>
      <c r="CM94" s="147"/>
      <c r="CN94" s="147"/>
      <c r="CO94" s="147"/>
      <c r="CP94" s="147"/>
      <c r="CQ94" s="147"/>
      <c r="CR94" s="147"/>
      <c r="CS94" s="147"/>
      <c r="CT94" s="147"/>
      <c r="CU94" s="147"/>
      <c r="CV94" s="147"/>
      <c r="CW94" s="147"/>
      <c r="CX94" s="147"/>
      <c r="CY94" s="147"/>
      <c r="CZ94" s="147"/>
      <c r="DA94" s="147"/>
      <c r="DB94" s="147"/>
      <c r="DC94" s="147"/>
      <c r="DD94" s="147"/>
      <c r="DE94" s="147"/>
      <c r="DF94" s="147"/>
      <c r="DG94" s="147"/>
      <c r="DH94" s="147"/>
      <c r="DI94" s="147"/>
      <c r="DJ94" s="147"/>
      <c r="DK94" s="147"/>
      <c r="DL94" s="147"/>
      <c r="DM94" s="147"/>
      <c r="DN94" s="147"/>
      <c r="DO94" s="147"/>
      <c r="DP94" s="147"/>
      <c r="DQ94" s="147"/>
      <c r="DR94" s="147"/>
      <c r="DS94" s="147"/>
      <c r="DT94" s="147"/>
      <c r="DU94" s="147"/>
      <c r="DV94" s="147"/>
      <c r="DW94" s="147"/>
      <c r="DX94" s="147"/>
      <c r="DY94" s="147"/>
      <c r="DZ94" s="147"/>
      <c r="EA94" s="147"/>
      <c r="EB94" s="147"/>
      <c r="EC94" s="147"/>
      <c r="ED94" s="147"/>
      <c r="EE94" s="147"/>
      <c r="EF94" s="147"/>
      <c r="EG94" s="147"/>
      <c r="EH94" s="147"/>
      <c r="EI94" s="147"/>
      <c r="EJ94" s="147"/>
      <c r="EK94" s="147"/>
      <c r="EL94" s="147"/>
      <c r="EM94" s="147"/>
      <c r="EN94" s="147"/>
      <c r="EO94" s="147"/>
      <c r="EP94" s="147"/>
      <c r="EQ94" s="147"/>
      <c r="ER94" s="147"/>
      <c r="ES94" s="147"/>
      <c r="ET94" s="147"/>
      <c r="EU94" s="147"/>
      <c r="EV94" s="147"/>
      <c r="EW94" s="147"/>
      <c r="EX94" s="147"/>
      <c r="EY94" s="147"/>
      <c r="EZ94" s="147"/>
      <c r="FA94" s="147"/>
      <c r="FB94" s="147"/>
      <c r="FC94" s="147"/>
      <c r="FD94" s="147"/>
      <c r="FE94" s="147"/>
      <c r="FF94" s="147"/>
      <c r="FG94" s="147"/>
      <c r="FH94" s="147"/>
      <c r="FI94" s="147"/>
      <c r="FJ94" s="147"/>
      <c r="FK94" s="147"/>
      <c r="FL94" s="147"/>
      <c r="FM94" s="147"/>
      <c r="FN94" s="147"/>
      <c r="FO94" s="147"/>
      <c r="FP94" s="147"/>
      <c r="FQ94" s="147"/>
      <c r="FR94" s="147"/>
      <c r="FS94" s="147"/>
      <c r="FT94" s="147"/>
      <c r="FU94" s="147"/>
      <c r="FV94" s="147"/>
      <c r="FW94" s="147"/>
      <c r="FX94" s="147"/>
      <c r="FY94" s="147"/>
      <c r="FZ94" s="147"/>
      <c r="GA94" s="147"/>
      <c r="GB94" s="147"/>
      <c r="GC94" s="147"/>
      <c r="GD94" s="147"/>
      <c r="GE94" s="147"/>
      <c r="GF94" s="147"/>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c r="IV94" s="21"/>
      <c r="IW94" s="21"/>
      <c r="IX94" s="21"/>
      <c r="IY94" s="21"/>
      <c r="IZ94" s="21"/>
      <c r="JA94" s="21"/>
      <c r="JB94" s="21"/>
      <c r="JC94" s="21"/>
      <c r="JD94" s="21"/>
      <c r="JE94" s="21"/>
      <c r="JF94" s="21"/>
      <c r="JG94" s="21"/>
      <c r="JH94" s="21"/>
      <c r="JI94" s="21"/>
      <c r="JJ94" s="21"/>
      <c r="JK94" s="21"/>
      <c r="JL94" s="21"/>
      <c r="JM94" s="21"/>
      <c r="JN94" s="21"/>
      <c r="JO94" s="21"/>
      <c r="JP94" s="21"/>
      <c r="JQ94" s="21"/>
      <c r="JR94" s="21"/>
      <c r="JS94" s="21"/>
      <c r="JT94" s="21"/>
      <c r="JU94" s="21"/>
      <c r="JV94" s="21"/>
      <c r="JW94" s="21"/>
      <c r="JX94" s="21"/>
      <c r="JY94" s="21"/>
      <c r="JZ94" s="21"/>
      <c r="KA94" s="21"/>
      <c r="KB94" s="21"/>
      <c r="KC94" s="21"/>
      <c r="KD94" s="21"/>
      <c r="KE94" s="21"/>
      <c r="KF94" s="21"/>
      <c r="KG94" s="21"/>
      <c r="KH94" s="21"/>
      <c r="KI94" s="21"/>
      <c r="KJ94" s="21"/>
      <c r="KK94" s="21"/>
      <c r="KL94" s="21"/>
      <c r="KM94" s="21"/>
      <c r="KN94" s="21"/>
      <c r="KO94" s="21"/>
      <c r="KP94" s="21"/>
      <c r="KQ94" s="21"/>
      <c r="KR94" s="21"/>
      <c r="KS94" s="21"/>
      <c r="KT94" s="21"/>
      <c r="KU94" s="21"/>
      <c r="KV94" s="21"/>
      <c r="KW94" s="21"/>
      <c r="KX94" s="21"/>
      <c r="KY94" s="21"/>
      <c r="KZ94" s="21"/>
      <c r="LA94" s="21"/>
      <c r="LB94" s="21"/>
      <c r="LC94" s="21"/>
      <c r="LD94" s="21"/>
      <c r="LE94" s="21"/>
      <c r="LF94" s="21"/>
      <c r="LG94" s="21"/>
      <c r="LH94" s="21"/>
      <c r="LI94" s="21"/>
      <c r="LJ94" s="21"/>
      <c r="LK94" s="21"/>
      <c r="LL94" s="21"/>
      <c r="LM94" s="21"/>
      <c r="LN94" s="21"/>
      <c r="LO94" s="21"/>
      <c r="LP94" s="21"/>
      <c r="LQ94" s="21"/>
      <c r="LR94" s="21"/>
      <c r="LS94" s="21"/>
      <c r="LT94" s="21"/>
      <c r="LU94" s="21"/>
      <c r="LV94" s="21"/>
      <c r="LW94" s="21"/>
      <c r="LX94" s="21"/>
      <c r="LY94" s="21"/>
      <c r="LZ94" s="21"/>
      <c r="MA94" s="21"/>
      <c r="MB94" s="21"/>
      <c r="MC94" s="21"/>
      <c r="MD94" s="21"/>
      <c r="ME94" s="21"/>
      <c r="MF94" s="21"/>
      <c r="MG94" s="21"/>
      <c r="MH94" s="21"/>
      <c r="MI94" s="21"/>
      <c r="MJ94" s="21"/>
      <c r="MK94" s="21"/>
      <c r="ML94" s="21"/>
      <c r="MM94" s="21"/>
      <c r="MN94" s="21"/>
      <c r="MO94" s="21"/>
      <c r="MP94" s="21"/>
      <c r="MQ94" s="21"/>
      <c r="MR94" s="21"/>
      <c r="MS94" s="21"/>
      <c r="MT94" s="21"/>
      <c r="MU94" s="21"/>
      <c r="MV94" s="21"/>
      <c r="MW94" s="21"/>
      <c r="MX94" s="21"/>
      <c r="MY94" s="21"/>
      <c r="MZ94" s="21"/>
      <c r="NA94" s="21"/>
      <c r="NB94" s="21"/>
      <c r="NC94" s="21"/>
      <c r="ND94" s="21"/>
      <c r="NE94" s="21"/>
      <c r="NF94" s="21"/>
      <c r="NG94" s="21"/>
      <c r="NH94" s="21"/>
      <c r="NI94" s="21"/>
      <c r="NJ94" s="21"/>
      <c r="NK94" s="21"/>
      <c r="NL94" s="21"/>
      <c r="NM94" s="21"/>
      <c r="NN94" s="21"/>
      <c r="NO94" s="21"/>
      <c r="NP94" s="21"/>
      <c r="NQ94" s="21"/>
      <c r="NR94" s="21"/>
      <c r="NS94" s="21"/>
      <c r="NT94" s="21"/>
      <c r="NU94" s="21"/>
      <c r="NV94" s="21"/>
      <c r="NW94" s="21"/>
      <c r="NX94" s="21"/>
      <c r="NY94" s="21"/>
      <c r="NZ94" s="21"/>
      <c r="OA94" s="21"/>
      <c r="OB94" s="21"/>
      <c r="OC94" s="21"/>
      <c r="OD94" s="21"/>
      <c r="OE94" s="21"/>
      <c r="OF94" s="21"/>
      <c r="OG94" s="21"/>
      <c r="OH94" s="21"/>
      <c r="OI94" s="21"/>
      <c r="OJ94" s="21"/>
      <c r="OK94" s="21"/>
      <c r="OL94" s="21"/>
      <c r="OM94" s="21"/>
      <c r="ON94" s="21"/>
      <c r="OO94" s="21"/>
      <c r="OP94" s="21"/>
      <c r="OQ94" s="21"/>
      <c r="OR94" s="21"/>
      <c r="OS94" s="21"/>
      <c r="OT94" s="21"/>
      <c r="OU94" s="21"/>
      <c r="OV94" s="21"/>
      <c r="OW94" s="21"/>
      <c r="OX94" s="21"/>
      <c r="OY94" s="21"/>
      <c r="OZ94" s="21"/>
      <c r="PA94" s="21"/>
      <c r="PB94" s="21"/>
      <c r="PC94" s="21"/>
      <c r="PD94" s="21"/>
      <c r="PE94" s="21"/>
      <c r="PF94" s="21"/>
      <c r="PG94" s="21"/>
      <c r="PH94" s="21"/>
      <c r="PI94" s="21"/>
      <c r="PJ94" s="21"/>
      <c r="PK94" s="21"/>
      <c r="PL94" s="21"/>
      <c r="PM94" s="21"/>
      <c r="PN94" s="21"/>
      <c r="PO94" s="21"/>
      <c r="PP94" s="21"/>
      <c r="PQ94" s="21"/>
      <c r="PR94" s="21"/>
      <c r="PS94" s="21"/>
      <c r="PT94" s="21"/>
      <c r="PU94" s="21"/>
      <c r="PV94" s="21"/>
      <c r="PW94" s="21"/>
      <c r="PX94" s="21"/>
      <c r="PY94" s="21"/>
      <c r="PZ94" s="21"/>
      <c r="QA94" s="21"/>
      <c r="QB94" s="21"/>
      <c r="QC94" s="21"/>
      <c r="QD94" s="21"/>
      <c r="QE94" s="21"/>
      <c r="QF94" s="21"/>
      <c r="QG94" s="21"/>
      <c r="QH94" s="21"/>
      <c r="QI94" s="21"/>
      <c r="QJ94" s="21"/>
      <c r="QK94" s="21"/>
      <c r="QL94" s="21"/>
      <c r="QM94" s="21"/>
      <c r="QN94" s="21"/>
      <c r="QO94" s="21"/>
      <c r="QP94" s="21"/>
      <c r="QQ94" s="21"/>
      <c r="QR94" s="21"/>
      <c r="QS94" s="21"/>
      <c r="QT94" s="21"/>
      <c r="QU94" s="21"/>
      <c r="QV94" s="21"/>
      <c r="QW94" s="21"/>
      <c r="QX94" s="21"/>
      <c r="QY94" s="21"/>
      <c r="QZ94" s="21"/>
      <c r="RA94" s="21"/>
      <c r="RB94" s="21"/>
      <c r="RC94" s="21"/>
      <c r="RD94" s="21"/>
      <c r="RE94" s="21"/>
      <c r="RF94" s="21"/>
      <c r="RG94" s="21"/>
      <c r="RH94" s="21"/>
      <c r="RI94" s="21"/>
      <c r="RJ94" s="21"/>
      <c r="RK94" s="21"/>
      <c r="RL94" s="21"/>
      <c r="RM94" s="21"/>
      <c r="RN94" s="21"/>
      <c r="RO94" s="21"/>
      <c r="RP94" s="21"/>
      <c r="RQ94" s="21"/>
      <c r="RR94" s="21"/>
      <c r="RS94" s="21"/>
      <c r="RT94" s="21"/>
      <c r="RU94" s="21"/>
      <c r="RV94" s="21"/>
      <c r="RW94" s="21"/>
      <c r="RX94" s="21"/>
      <c r="RY94" s="21"/>
      <c r="RZ94" s="21"/>
      <c r="SA94" s="21"/>
      <c r="SB94" s="21"/>
      <c r="SC94" s="21"/>
      <c r="SD94" s="21"/>
      <c r="SE94" s="21"/>
      <c r="SF94" s="21"/>
      <c r="SG94" s="21"/>
      <c r="SH94" s="21"/>
      <c r="SI94" s="21"/>
      <c r="SJ94" s="21"/>
      <c r="SK94" s="21"/>
      <c r="SL94" s="21"/>
      <c r="SM94" s="21"/>
      <c r="SN94" s="21"/>
      <c r="SO94" s="21"/>
      <c r="SP94" s="21"/>
      <c r="SQ94" s="21"/>
      <c r="SR94" s="21"/>
      <c r="SS94" s="21"/>
      <c r="ST94" s="21"/>
      <c r="SU94" s="21"/>
      <c r="SV94" s="21"/>
      <c r="SW94" s="21"/>
      <c r="SX94" s="21"/>
      <c r="SY94" s="21"/>
      <c r="SZ94" s="21"/>
      <c r="TA94" s="21"/>
      <c r="TB94" s="21"/>
      <c r="TC94" s="21"/>
      <c r="TD94" s="21"/>
      <c r="TE94" s="21"/>
      <c r="TF94" s="21"/>
      <c r="TG94" s="21"/>
      <c r="TH94" s="21"/>
      <c r="TI94" s="21"/>
      <c r="TJ94" s="21"/>
      <c r="TK94" s="21"/>
      <c r="TL94" s="21"/>
      <c r="TM94" s="21"/>
      <c r="TN94" s="21"/>
      <c r="TO94" s="21"/>
      <c r="TP94" s="21"/>
      <c r="TQ94" s="21"/>
      <c r="TR94" s="21"/>
      <c r="TS94" s="21"/>
      <c r="TT94" s="21"/>
      <c r="TU94" s="21"/>
      <c r="TV94" s="21"/>
      <c r="TW94" s="21"/>
      <c r="TX94" s="21"/>
      <c r="TY94" s="21"/>
      <c r="TZ94" s="21"/>
      <c r="UA94" s="21"/>
      <c r="UB94" s="21"/>
      <c r="UC94" s="21"/>
      <c r="UD94" s="21"/>
      <c r="UE94" s="21"/>
      <c r="UF94" s="21"/>
      <c r="UG94" s="21"/>
      <c r="UH94" s="21"/>
      <c r="UI94" s="21"/>
      <c r="UJ94" s="21"/>
      <c r="UK94" s="21"/>
      <c r="UL94" s="21"/>
      <c r="UM94" s="21"/>
      <c r="UN94" s="21"/>
      <c r="UO94" s="21"/>
      <c r="UP94" s="21"/>
      <c r="UQ94" s="21"/>
      <c r="UR94" s="21"/>
      <c r="US94" s="21"/>
      <c r="UT94" s="21"/>
      <c r="UU94" s="21"/>
      <c r="UV94" s="21"/>
      <c r="UW94" s="21"/>
      <c r="UX94" s="21"/>
      <c r="UY94" s="21"/>
      <c r="UZ94" s="21"/>
      <c r="VA94" s="21"/>
      <c r="VB94" s="21"/>
      <c r="VC94" s="21"/>
      <c r="VD94" s="21"/>
      <c r="VE94" s="21"/>
      <c r="VF94" s="21"/>
      <c r="VG94" s="21"/>
      <c r="VH94" s="21"/>
      <c r="VI94" s="21"/>
      <c r="VJ94" s="21"/>
      <c r="VK94" s="21"/>
      <c r="VL94" s="21"/>
      <c r="VM94" s="21"/>
      <c r="VN94" s="21"/>
      <c r="VO94" s="21"/>
      <c r="VP94" s="21"/>
      <c r="VQ94" s="21"/>
      <c r="VR94" s="21"/>
      <c r="VS94" s="21"/>
      <c r="VT94" s="21"/>
      <c r="VU94" s="21"/>
      <c r="VV94" s="21"/>
      <c r="VW94" s="21"/>
      <c r="VX94" s="21"/>
      <c r="VY94" s="21"/>
      <c r="VZ94" s="21"/>
      <c r="WA94" s="21"/>
      <c r="WB94" s="21"/>
      <c r="WC94" s="21"/>
      <c r="WD94" s="21"/>
      <c r="WE94" s="21"/>
      <c r="WF94" s="21"/>
      <c r="WG94" s="21"/>
      <c r="WH94" s="21"/>
      <c r="WI94" s="21"/>
      <c r="WJ94" s="21"/>
      <c r="WK94" s="21"/>
      <c r="WL94" s="21"/>
      <c r="WM94" s="21"/>
      <c r="WN94" s="21"/>
      <c r="WO94" s="21"/>
      <c r="WP94" s="21"/>
      <c r="WQ94" s="21"/>
      <c r="WR94" s="21"/>
      <c r="WS94" s="21"/>
      <c r="WT94" s="21"/>
      <c r="WU94" s="21"/>
      <c r="WV94" s="21"/>
      <c r="WW94" s="21"/>
      <c r="WX94" s="21"/>
      <c r="WY94" s="21"/>
      <c r="WZ94" s="21"/>
      <c r="XA94" s="21"/>
      <c r="XB94" s="21"/>
      <c r="XC94" s="21"/>
      <c r="XD94" s="21"/>
      <c r="XE94" s="21"/>
      <c r="XF94" s="21"/>
      <c r="XG94" s="21"/>
      <c r="XH94" s="21"/>
      <c r="XI94" s="21"/>
      <c r="XJ94" s="21"/>
      <c r="XK94" s="21"/>
      <c r="XL94" s="21"/>
      <c r="XM94" s="21"/>
      <c r="XN94" s="21"/>
      <c r="XO94" s="21"/>
      <c r="XP94" s="21"/>
      <c r="XQ94" s="21"/>
      <c r="XR94" s="21"/>
      <c r="XS94" s="21"/>
      <c r="XT94" s="21"/>
      <c r="XU94" s="21"/>
      <c r="XV94" s="21"/>
      <c r="XW94" s="21"/>
      <c r="XX94" s="21"/>
      <c r="XY94" s="21"/>
      <c r="XZ94" s="21"/>
      <c r="YA94" s="21"/>
      <c r="YB94" s="21"/>
      <c r="YC94" s="21"/>
      <c r="YD94" s="21"/>
      <c r="YE94" s="21"/>
      <c r="YF94" s="21"/>
      <c r="YG94" s="21"/>
      <c r="YH94" s="21"/>
      <c r="YI94" s="21"/>
      <c r="YJ94" s="21"/>
      <c r="YK94" s="21"/>
      <c r="YL94" s="21"/>
      <c r="YM94" s="21"/>
      <c r="YN94" s="21"/>
      <c r="YO94" s="21"/>
      <c r="YP94" s="21"/>
      <c r="YQ94" s="21"/>
      <c r="YR94" s="21"/>
      <c r="YS94" s="21"/>
      <c r="YT94" s="21"/>
      <c r="YU94" s="21"/>
      <c r="YV94" s="21"/>
      <c r="YW94" s="21"/>
      <c r="YX94" s="21"/>
      <c r="YY94" s="21"/>
      <c r="YZ94" s="21"/>
      <c r="ZA94" s="21"/>
      <c r="ZB94" s="21"/>
      <c r="ZC94" s="21"/>
      <c r="ZD94" s="21"/>
      <c r="ZE94" s="21"/>
      <c r="ZF94" s="21"/>
      <c r="ZG94" s="21"/>
      <c r="ZH94" s="21"/>
      <c r="ZI94" s="21"/>
      <c r="ZJ94" s="21"/>
      <c r="ZK94" s="21"/>
      <c r="ZL94" s="21"/>
      <c r="ZM94" s="21"/>
      <c r="ZN94" s="21"/>
      <c r="ZO94" s="21"/>
      <c r="ZP94" s="21"/>
      <c r="ZQ94" s="21"/>
      <c r="ZR94" s="21"/>
      <c r="ZS94" s="21"/>
      <c r="ZT94" s="21"/>
      <c r="ZU94" s="21"/>
      <c r="ZV94" s="21"/>
      <c r="ZW94" s="21"/>
      <c r="ZX94" s="21"/>
      <c r="ZY94" s="21"/>
      <c r="ZZ94" s="21"/>
      <c r="AAA94" s="21"/>
      <c r="AAB94" s="21"/>
      <c r="AAC94" s="21"/>
      <c r="AAD94" s="21"/>
      <c r="AAE94" s="21"/>
      <c r="AAF94" s="21"/>
      <c r="AAG94" s="21"/>
      <c r="AAH94" s="21"/>
      <c r="AAI94" s="21"/>
      <c r="AAJ94" s="21"/>
      <c r="AAK94" s="21"/>
      <c r="AAL94" s="21"/>
      <c r="AAM94" s="21"/>
      <c r="AAN94" s="21"/>
      <c r="AAO94" s="21"/>
      <c r="AAP94" s="21"/>
      <c r="AAQ94" s="21"/>
      <c r="AAR94" s="21"/>
      <c r="AAS94" s="21"/>
      <c r="AAT94" s="21"/>
      <c r="AAU94" s="21"/>
      <c r="AAV94" s="21"/>
      <c r="AAW94" s="21"/>
      <c r="AAX94" s="21"/>
      <c r="AAY94" s="21"/>
      <c r="AAZ94" s="21"/>
      <c r="ABA94" s="21"/>
      <c r="ABB94" s="21"/>
      <c r="ABC94" s="21"/>
      <c r="ABD94" s="21"/>
      <c r="ABE94" s="21"/>
      <c r="ABF94" s="21"/>
      <c r="ABG94" s="21"/>
      <c r="ABH94" s="21"/>
      <c r="ABI94" s="21"/>
      <c r="ABJ94" s="21"/>
      <c r="ABK94" s="21"/>
      <c r="ABL94" s="21"/>
      <c r="ABM94" s="21"/>
      <c r="ABN94" s="21"/>
      <c r="ABO94" s="21"/>
      <c r="ABP94" s="21"/>
      <c r="ABQ94" s="21"/>
      <c r="ABR94" s="21"/>
      <c r="ABS94" s="21"/>
      <c r="ABT94" s="21"/>
      <c r="ABU94" s="21"/>
      <c r="ABV94" s="21"/>
      <c r="ABW94" s="21"/>
      <c r="ABX94" s="21"/>
      <c r="ABY94" s="21"/>
      <c r="ABZ94" s="21"/>
      <c r="ACA94" s="21"/>
      <c r="ACB94" s="21"/>
      <c r="ACC94" s="21"/>
      <c r="ACD94" s="21"/>
      <c r="ACE94" s="21"/>
      <c r="ACF94" s="21"/>
      <c r="ACG94" s="21"/>
      <c r="ACH94" s="21"/>
      <c r="ACI94" s="21"/>
      <c r="ACJ94" s="21"/>
      <c r="ACK94" s="21"/>
      <c r="ACL94" s="21"/>
      <c r="ACM94" s="21"/>
      <c r="ACN94" s="21"/>
      <c r="ACO94" s="21"/>
      <c r="ACP94" s="21"/>
      <c r="ACQ94" s="21"/>
      <c r="ACR94" s="21"/>
      <c r="ACS94" s="21"/>
      <c r="ACT94" s="21"/>
      <c r="ACU94" s="21"/>
      <c r="ACV94" s="21"/>
      <c r="ACW94" s="21"/>
      <c r="ACX94" s="21"/>
      <c r="ACY94" s="21"/>
      <c r="ACZ94" s="21"/>
      <c r="ADA94" s="21"/>
      <c r="ADB94" s="21"/>
      <c r="ADC94" s="21"/>
      <c r="ADD94" s="21"/>
      <c r="ADE94" s="21"/>
      <c r="ADF94" s="21"/>
      <c r="ADG94" s="21"/>
      <c r="ADH94" s="21"/>
      <c r="ADI94" s="21"/>
      <c r="ADJ94" s="21"/>
      <c r="ADK94" s="21"/>
      <c r="ADL94" s="21"/>
      <c r="ADM94" s="21"/>
      <c r="ADN94" s="21"/>
      <c r="ADO94" s="21"/>
      <c r="ADP94" s="21"/>
      <c r="ADQ94" s="21"/>
      <c r="ADR94" s="21"/>
      <c r="ADS94" s="21"/>
      <c r="ADT94" s="21"/>
      <c r="ADU94" s="21"/>
      <c r="ADV94" s="21"/>
      <c r="ADW94" s="21"/>
      <c r="ADX94" s="21"/>
      <c r="ADY94" s="21"/>
      <c r="ADZ94" s="21"/>
      <c r="AEA94" s="21"/>
      <c r="AEB94" s="21"/>
      <c r="AEC94" s="21"/>
      <c r="AED94" s="21"/>
      <c r="AEE94" s="21"/>
      <c r="AEF94" s="21"/>
      <c r="AEG94" s="21"/>
      <c r="AEH94" s="21"/>
      <c r="AEI94" s="21"/>
      <c r="AEJ94" s="21"/>
      <c r="AEK94" s="21"/>
      <c r="AEL94" s="21"/>
      <c r="AEM94" s="21"/>
      <c r="AEN94" s="21"/>
      <c r="AEO94" s="21"/>
      <c r="AEP94" s="21"/>
      <c r="AEQ94" s="21"/>
      <c r="AER94" s="21"/>
      <c r="AES94" s="21"/>
      <c r="AET94" s="21"/>
      <c r="AEU94" s="21"/>
      <c r="AEV94" s="21"/>
      <c r="AEW94" s="21"/>
      <c r="AEX94" s="21"/>
      <c r="AEY94" s="21"/>
      <c r="AEZ94" s="21"/>
      <c r="AFA94" s="21"/>
      <c r="AFB94" s="21"/>
      <c r="AFC94" s="21"/>
      <c r="AFD94" s="21"/>
      <c r="AFE94" s="21"/>
      <c r="AFF94" s="21"/>
      <c r="AFG94" s="21"/>
      <c r="AFH94" s="21"/>
      <c r="AFI94" s="21"/>
      <c r="AFJ94" s="21"/>
      <c r="AFK94" s="21"/>
      <c r="AFL94" s="21"/>
      <c r="AFM94" s="21"/>
      <c r="AFN94" s="21"/>
      <c r="AFO94" s="21"/>
      <c r="AFP94" s="21"/>
      <c r="AFQ94" s="21"/>
      <c r="AFR94" s="21"/>
      <c r="AFS94" s="21"/>
      <c r="AFT94" s="21"/>
      <c r="AFU94" s="21"/>
      <c r="AFV94" s="21"/>
      <c r="AFW94" s="21"/>
      <c r="AFX94" s="21"/>
      <c r="AFY94" s="21"/>
      <c r="AFZ94" s="21"/>
      <c r="AGA94" s="21"/>
      <c r="AGB94" s="21"/>
      <c r="AGC94" s="21"/>
      <c r="AGD94" s="21"/>
      <c r="AGE94" s="21"/>
      <c r="AGF94" s="21"/>
      <c r="AGG94" s="21"/>
      <c r="AGH94" s="21"/>
      <c r="AGI94" s="21"/>
      <c r="AGJ94" s="21"/>
      <c r="AGK94" s="21"/>
      <c r="AGL94" s="21"/>
      <c r="AGM94" s="21"/>
      <c r="AGN94" s="21"/>
      <c r="AGO94" s="21"/>
      <c r="AGP94" s="21"/>
      <c r="AGQ94" s="21"/>
      <c r="AGR94" s="21"/>
      <c r="AGS94" s="21"/>
      <c r="AGT94" s="21"/>
      <c r="AGU94" s="21"/>
      <c r="AGV94" s="21"/>
      <c r="AGW94" s="21"/>
      <c r="AGX94" s="21"/>
      <c r="AGY94" s="21"/>
      <c r="AGZ94" s="21"/>
      <c r="AHA94" s="21"/>
      <c r="AHB94" s="21"/>
      <c r="AHC94" s="21"/>
      <c r="AHD94" s="21"/>
      <c r="AHE94" s="21"/>
      <c r="AHF94" s="21"/>
      <c r="AHG94" s="21"/>
      <c r="AHH94" s="21"/>
      <c r="AHI94" s="21"/>
      <c r="AHJ94" s="21"/>
      <c r="AHK94" s="21"/>
      <c r="AHL94" s="21"/>
      <c r="AHM94" s="21"/>
      <c r="AHN94" s="21"/>
      <c r="AHO94" s="21"/>
      <c r="AHP94" s="21"/>
      <c r="AHQ94" s="21"/>
      <c r="AHR94" s="21"/>
      <c r="AHS94" s="21"/>
      <c r="AHT94" s="21"/>
      <c r="AHU94" s="21"/>
      <c r="AHV94" s="21"/>
      <c r="AHW94" s="21"/>
      <c r="AHX94" s="21"/>
      <c r="AHY94" s="21"/>
      <c r="AHZ94" s="21"/>
      <c r="AIA94" s="21"/>
      <c r="AIB94" s="21"/>
      <c r="AIC94" s="21"/>
      <c r="AID94" s="21"/>
      <c r="AIE94" s="21"/>
      <c r="AIF94" s="21"/>
      <c r="AIG94" s="21"/>
      <c r="AIH94" s="21"/>
      <c r="AII94" s="21"/>
      <c r="AIJ94" s="21"/>
      <c r="AIK94" s="21"/>
      <c r="AIL94" s="21"/>
      <c r="AIM94" s="21"/>
      <c r="AIN94" s="21"/>
      <c r="AIO94" s="21"/>
      <c r="AIP94" s="21"/>
      <c r="AIQ94" s="21"/>
      <c r="AIR94" s="21"/>
      <c r="AIS94" s="21"/>
      <c r="AIT94" s="21"/>
      <c r="AIU94" s="21"/>
      <c r="AIV94" s="21"/>
      <c r="AIW94" s="21"/>
      <c r="AIX94" s="21"/>
      <c r="AIY94" s="21"/>
      <c r="AIZ94" s="21"/>
      <c r="AJA94" s="21"/>
      <c r="AJB94" s="21"/>
      <c r="AJC94" s="21"/>
      <c r="AJD94" s="21"/>
      <c r="AJE94" s="21"/>
      <c r="AJF94" s="21"/>
      <c r="AJG94" s="21"/>
      <c r="AJH94" s="21"/>
      <c r="AJI94" s="21"/>
      <c r="AJJ94" s="21"/>
      <c r="AJK94" s="21"/>
      <c r="AJL94" s="21"/>
      <c r="AJM94" s="21"/>
      <c r="AJN94" s="21"/>
      <c r="AJO94" s="21"/>
      <c r="AJP94" s="21"/>
      <c r="AJQ94" s="21"/>
      <c r="AJR94" s="21"/>
      <c r="AJS94" s="21"/>
      <c r="AJT94" s="21"/>
      <c r="AJU94" s="21"/>
      <c r="AJV94" s="21"/>
      <c r="AJW94" s="21"/>
      <c r="AJX94" s="21"/>
      <c r="AJY94" s="21"/>
      <c r="AJZ94" s="21"/>
      <c r="AKA94" s="21"/>
      <c r="AKB94" s="21"/>
      <c r="AKC94" s="21"/>
      <c r="AKD94" s="21"/>
      <c r="AKE94" s="21"/>
      <c r="AKF94" s="21"/>
      <c r="AKG94" s="21"/>
      <c r="AKH94" s="21"/>
      <c r="AKI94" s="21"/>
      <c r="AKJ94" s="21"/>
      <c r="AKK94" s="21"/>
      <c r="AKL94" s="21"/>
      <c r="AKM94" s="21"/>
      <c r="AKN94" s="21"/>
      <c r="AKO94" s="21"/>
      <c r="AKP94" s="21"/>
      <c r="AKQ94" s="21"/>
      <c r="AKR94" s="21"/>
      <c r="AKS94" s="21"/>
      <c r="AKT94" s="21"/>
      <c r="AKU94" s="21"/>
      <c r="AKV94" s="21"/>
      <c r="AKW94" s="21"/>
      <c r="AKX94" s="21"/>
      <c r="AKY94" s="21"/>
      <c r="AKZ94" s="21"/>
      <c r="ALA94" s="21"/>
      <c r="ALB94" s="21"/>
      <c r="ALC94" s="21"/>
      <c r="ALD94" s="21"/>
      <c r="ALE94" s="21"/>
      <c r="ALF94" s="21"/>
      <c r="ALG94" s="21"/>
      <c r="ALH94" s="21"/>
      <c r="ALI94" s="21"/>
      <c r="ALJ94" s="21"/>
      <c r="ALK94" s="21"/>
      <c r="ALL94" s="21"/>
      <c r="ALM94" s="21"/>
      <c r="ALN94" s="21"/>
      <c r="ALO94" s="21"/>
      <c r="ALP94" s="21"/>
      <c r="ALQ94" s="21"/>
      <c r="ALR94" s="21"/>
      <c r="ALS94" s="21"/>
      <c r="ALT94" s="21"/>
      <c r="ALU94" s="21"/>
      <c r="ALV94" s="21"/>
      <c r="ALW94" s="21"/>
      <c r="ALX94" s="21"/>
      <c r="ALY94" s="21"/>
      <c r="ALZ94" s="21"/>
      <c r="AMA94" s="21"/>
      <c r="AMB94" s="21"/>
      <c r="AMC94" s="21"/>
      <c r="AMD94" s="21"/>
      <c r="AME94" s="21"/>
      <c r="AMF94" s="21"/>
      <c r="AMG94" s="21"/>
      <c r="AMH94" s="21"/>
      <c r="AMI94" s="21"/>
      <c r="AMJ94" s="21"/>
      <c r="AMK94" s="21"/>
    </row>
    <row r="95" spans="1:1025" s="20" customFormat="1" ht="15" x14ac:dyDescent="0.2">
      <c r="A95" s="84">
        <f t="shared" si="9"/>
        <v>19</v>
      </c>
      <c r="B95" s="53"/>
      <c r="C95" s="54"/>
      <c r="D95" s="55"/>
      <c r="E95" s="56" t="str">
        <f t="shared" si="8"/>
        <v/>
      </c>
      <c r="F95" s="85">
        <f>_xlfn.IFNA(VLOOKUP(E95,SVerweis_Legende!$A$24:$B$33,2)*D95,0)</f>
        <v>0</v>
      </c>
      <c r="G95" s="147"/>
      <c r="H95" s="147"/>
      <c r="I95" s="147"/>
      <c r="J95" s="147"/>
      <c r="K95" s="147"/>
      <c r="L95" s="147"/>
      <c r="M95" s="147"/>
      <c r="N95" s="147"/>
      <c r="O95" s="147"/>
      <c r="P95" s="147"/>
      <c r="Q95" s="147"/>
      <c r="R95" s="147"/>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7"/>
      <c r="BC95" s="147"/>
      <c r="BD95" s="147"/>
      <c r="BE95" s="147"/>
      <c r="BF95" s="147"/>
      <c r="BG95" s="147"/>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47"/>
      <c r="CG95" s="147"/>
      <c r="CH95" s="147"/>
      <c r="CI95" s="147"/>
      <c r="CJ95" s="147"/>
      <c r="CK95" s="147"/>
      <c r="CL95" s="147"/>
      <c r="CM95" s="147"/>
      <c r="CN95" s="147"/>
      <c r="CO95" s="147"/>
      <c r="CP95" s="147"/>
      <c r="CQ95" s="147"/>
      <c r="CR95" s="147"/>
      <c r="CS95" s="147"/>
      <c r="CT95" s="147"/>
      <c r="CU95" s="147"/>
      <c r="CV95" s="147"/>
      <c r="CW95" s="147"/>
      <c r="CX95" s="147"/>
      <c r="CY95" s="147"/>
      <c r="CZ95" s="147"/>
      <c r="DA95" s="147"/>
      <c r="DB95" s="147"/>
      <c r="DC95" s="147"/>
      <c r="DD95" s="147"/>
      <c r="DE95" s="147"/>
      <c r="DF95" s="147"/>
      <c r="DG95" s="147"/>
      <c r="DH95" s="147"/>
      <c r="DI95" s="147"/>
      <c r="DJ95" s="147"/>
      <c r="DK95" s="147"/>
      <c r="DL95" s="147"/>
      <c r="DM95" s="147"/>
      <c r="DN95" s="147"/>
      <c r="DO95" s="147"/>
      <c r="DP95" s="147"/>
      <c r="DQ95" s="147"/>
      <c r="DR95" s="147"/>
      <c r="DS95" s="147"/>
      <c r="DT95" s="147"/>
      <c r="DU95" s="147"/>
      <c r="DV95" s="147"/>
      <c r="DW95" s="147"/>
      <c r="DX95" s="147"/>
      <c r="DY95" s="147"/>
      <c r="DZ95" s="147"/>
      <c r="EA95" s="147"/>
      <c r="EB95" s="147"/>
      <c r="EC95" s="147"/>
      <c r="ED95" s="147"/>
      <c r="EE95" s="147"/>
      <c r="EF95" s="147"/>
      <c r="EG95" s="147"/>
      <c r="EH95" s="147"/>
      <c r="EI95" s="147"/>
      <c r="EJ95" s="147"/>
      <c r="EK95" s="147"/>
      <c r="EL95" s="147"/>
      <c r="EM95" s="147"/>
      <c r="EN95" s="147"/>
      <c r="EO95" s="147"/>
      <c r="EP95" s="147"/>
      <c r="EQ95" s="147"/>
      <c r="ER95" s="147"/>
      <c r="ES95" s="147"/>
      <c r="ET95" s="147"/>
      <c r="EU95" s="147"/>
      <c r="EV95" s="147"/>
      <c r="EW95" s="147"/>
      <c r="EX95" s="147"/>
      <c r="EY95" s="147"/>
      <c r="EZ95" s="147"/>
      <c r="FA95" s="147"/>
      <c r="FB95" s="147"/>
      <c r="FC95" s="147"/>
      <c r="FD95" s="147"/>
      <c r="FE95" s="147"/>
      <c r="FF95" s="147"/>
      <c r="FG95" s="147"/>
      <c r="FH95" s="147"/>
      <c r="FI95" s="147"/>
      <c r="FJ95" s="147"/>
      <c r="FK95" s="147"/>
      <c r="FL95" s="147"/>
      <c r="FM95" s="147"/>
      <c r="FN95" s="147"/>
      <c r="FO95" s="147"/>
      <c r="FP95" s="147"/>
      <c r="FQ95" s="147"/>
      <c r="FR95" s="147"/>
      <c r="FS95" s="147"/>
      <c r="FT95" s="147"/>
      <c r="FU95" s="147"/>
      <c r="FV95" s="147"/>
      <c r="FW95" s="147"/>
      <c r="FX95" s="147"/>
      <c r="FY95" s="147"/>
      <c r="FZ95" s="147"/>
      <c r="GA95" s="147"/>
      <c r="GB95" s="147"/>
      <c r="GC95" s="147"/>
      <c r="GD95" s="147"/>
      <c r="GE95" s="147"/>
      <c r="GF95" s="147"/>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21"/>
      <c r="JH95" s="21"/>
      <c r="JI95" s="21"/>
      <c r="JJ95" s="21"/>
      <c r="JK95" s="21"/>
      <c r="JL95" s="21"/>
      <c r="JM95" s="21"/>
      <c r="JN95" s="21"/>
      <c r="JO95" s="21"/>
      <c r="JP95" s="21"/>
      <c r="JQ95" s="21"/>
      <c r="JR95" s="21"/>
      <c r="JS95" s="21"/>
      <c r="JT95" s="21"/>
      <c r="JU95" s="21"/>
      <c r="JV95" s="21"/>
      <c r="JW95" s="21"/>
      <c r="JX95" s="21"/>
      <c r="JY95" s="21"/>
      <c r="JZ95" s="21"/>
      <c r="KA95" s="21"/>
      <c r="KB95" s="21"/>
      <c r="KC95" s="21"/>
      <c r="KD95" s="21"/>
      <c r="KE95" s="21"/>
      <c r="KF95" s="21"/>
      <c r="KG95" s="21"/>
      <c r="KH95" s="21"/>
      <c r="KI95" s="21"/>
      <c r="KJ95" s="21"/>
      <c r="KK95" s="21"/>
      <c r="KL95" s="21"/>
      <c r="KM95" s="21"/>
      <c r="KN95" s="21"/>
      <c r="KO95" s="21"/>
      <c r="KP95" s="21"/>
      <c r="KQ95" s="21"/>
      <c r="KR95" s="21"/>
      <c r="KS95" s="21"/>
      <c r="KT95" s="21"/>
      <c r="KU95" s="21"/>
      <c r="KV95" s="21"/>
      <c r="KW95" s="21"/>
      <c r="KX95" s="21"/>
      <c r="KY95" s="21"/>
      <c r="KZ95" s="21"/>
      <c r="LA95" s="21"/>
      <c r="LB95" s="21"/>
      <c r="LC95" s="21"/>
      <c r="LD95" s="21"/>
      <c r="LE95" s="21"/>
      <c r="LF95" s="21"/>
      <c r="LG95" s="21"/>
      <c r="LH95" s="21"/>
      <c r="LI95" s="21"/>
      <c r="LJ95" s="21"/>
      <c r="LK95" s="21"/>
      <c r="LL95" s="21"/>
      <c r="LM95" s="21"/>
      <c r="LN95" s="21"/>
      <c r="LO95" s="21"/>
      <c r="LP95" s="21"/>
      <c r="LQ95" s="21"/>
      <c r="LR95" s="21"/>
      <c r="LS95" s="21"/>
      <c r="LT95" s="21"/>
      <c r="LU95" s="21"/>
      <c r="LV95" s="21"/>
      <c r="LW95" s="21"/>
      <c r="LX95" s="21"/>
      <c r="LY95" s="21"/>
      <c r="LZ95" s="21"/>
      <c r="MA95" s="21"/>
      <c r="MB95" s="21"/>
      <c r="MC95" s="21"/>
      <c r="MD95" s="21"/>
      <c r="ME95" s="21"/>
      <c r="MF95" s="21"/>
      <c r="MG95" s="21"/>
      <c r="MH95" s="21"/>
      <c r="MI95" s="21"/>
      <c r="MJ95" s="21"/>
      <c r="MK95" s="21"/>
      <c r="ML95" s="21"/>
      <c r="MM95" s="21"/>
      <c r="MN95" s="21"/>
      <c r="MO95" s="21"/>
      <c r="MP95" s="21"/>
      <c r="MQ95" s="21"/>
      <c r="MR95" s="21"/>
      <c r="MS95" s="21"/>
      <c r="MT95" s="21"/>
      <c r="MU95" s="21"/>
      <c r="MV95" s="21"/>
      <c r="MW95" s="21"/>
      <c r="MX95" s="21"/>
      <c r="MY95" s="21"/>
      <c r="MZ95" s="21"/>
      <c r="NA95" s="21"/>
      <c r="NB95" s="21"/>
      <c r="NC95" s="21"/>
      <c r="ND95" s="21"/>
      <c r="NE95" s="21"/>
      <c r="NF95" s="21"/>
      <c r="NG95" s="21"/>
      <c r="NH95" s="21"/>
      <c r="NI95" s="21"/>
      <c r="NJ95" s="21"/>
      <c r="NK95" s="21"/>
      <c r="NL95" s="21"/>
      <c r="NM95" s="21"/>
      <c r="NN95" s="21"/>
      <c r="NO95" s="21"/>
      <c r="NP95" s="21"/>
      <c r="NQ95" s="21"/>
      <c r="NR95" s="21"/>
      <c r="NS95" s="21"/>
      <c r="NT95" s="21"/>
      <c r="NU95" s="21"/>
      <c r="NV95" s="21"/>
      <c r="NW95" s="21"/>
      <c r="NX95" s="21"/>
      <c r="NY95" s="21"/>
      <c r="NZ95" s="21"/>
      <c r="OA95" s="21"/>
      <c r="OB95" s="21"/>
      <c r="OC95" s="21"/>
      <c r="OD95" s="21"/>
      <c r="OE95" s="21"/>
      <c r="OF95" s="21"/>
      <c r="OG95" s="21"/>
      <c r="OH95" s="21"/>
      <c r="OI95" s="21"/>
      <c r="OJ95" s="21"/>
      <c r="OK95" s="21"/>
      <c r="OL95" s="21"/>
      <c r="OM95" s="21"/>
      <c r="ON95" s="21"/>
      <c r="OO95" s="21"/>
      <c r="OP95" s="21"/>
      <c r="OQ95" s="21"/>
      <c r="OR95" s="21"/>
      <c r="OS95" s="21"/>
      <c r="OT95" s="21"/>
      <c r="OU95" s="21"/>
      <c r="OV95" s="21"/>
      <c r="OW95" s="21"/>
      <c r="OX95" s="21"/>
      <c r="OY95" s="21"/>
      <c r="OZ95" s="21"/>
      <c r="PA95" s="21"/>
      <c r="PB95" s="21"/>
      <c r="PC95" s="21"/>
      <c r="PD95" s="21"/>
      <c r="PE95" s="21"/>
      <c r="PF95" s="21"/>
      <c r="PG95" s="21"/>
      <c r="PH95" s="21"/>
      <c r="PI95" s="21"/>
      <c r="PJ95" s="21"/>
      <c r="PK95" s="21"/>
      <c r="PL95" s="21"/>
      <c r="PM95" s="21"/>
      <c r="PN95" s="21"/>
      <c r="PO95" s="21"/>
      <c r="PP95" s="21"/>
      <c r="PQ95" s="21"/>
      <c r="PR95" s="21"/>
      <c r="PS95" s="21"/>
      <c r="PT95" s="21"/>
      <c r="PU95" s="21"/>
      <c r="PV95" s="21"/>
      <c r="PW95" s="21"/>
      <c r="PX95" s="21"/>
      <c r="PY95" s="21"/>
      <c r="PZ95" s="21"/>
      <c r="QA95" s="21"/>
      <c r="QB95" s="21"/>
      <c r="QC95" s="21"/>
      <c r="QD95" s="21"/>
      <c r="QE95" s="21"/>
      <c r="QF95" s="21"/>
      <c r="QG95" s="21"/>
      <c r="QH95" s="21"/>
      <c r="QI95" s="21"/>
      <c r="QJ95" s="21"/>
      <c r="QK95" s="21"/>
      <c r="QL95" s="21"/>
      <c r="QM95" s="21"/>
      <c r="QN95" s="21"/>
      <c r="QO95" s="21"/>
      <c r="QP95" s="21"/>
      <c r="QQ95" s="21"/>
      <c r="QR95" s="21"/>
      <c r="QS95" s="21"/>
      <c r="QT95" s="21"/>
      <c r="QU95" s="21"/>
      <c r="QV95" s="21"/>
      <c r="QW95" s="21"/>
      <c r="QX95" s="21"/>
      <c r="QY95" s="21"/>
      <c r="QZ95" s="21"/>
      <c r="RA95" s="21"/>
      <c r="RB95" s="21"/>
      <c r="RC95" s="21"/>
      <c r="RD95" s="21"/>
      <c r="RE95" s="21"/>
      <c r="RF95" s="21"/>
      <c r="RG95" s="21"/>
      <c r="RH95" s="21"/>
      <c r="RI95" s="21"/>
      <c r="RJ95" s="21"/>
      <c r="RK95" s="21"/>
      <c r="RL95" s="21"/>
      <c r="RM95" s="21"/>
      <c r="RN95" s="21"/>
      <c r="RO95" s="21"/>
      <c r="RP95" s="21"/>
      <c r="RQ95" s="21"/>
      <c r="RR95" s="21"/>
      <c r="RS95" s="21"/>
      <c r="RT95" s="21"/>
      <c r="RU95" s="21"/>
      <c r="RV95" s="21"/>
      <c r="RW95" s="21"/>
      <c r="RX95" s="21"/>
      <c r="RY95" s="21"/>
      <c r="RZ95" s="21"/>
      <c r="SA95" s="21"/>
      <c r="SB95" s="21"/>
      <c r="SC95" s="21"/>
      <c r="SD95" s="21"/>
      <c r="SE95" s="21"/>
      <c r="SF95" s="21"/>
      <c r="SG95" s="21"/>
      <c r="SH95" s="21"/>
      <c r="SI95" s="21"/>
      <c r="SJ95" s="21"/>
      <c r="SK95" s="21"/>
      <c r="SL95" s="21"/>
      <c r="SM95" s="21"/>
      <c r="SN95" s="21"/>
      <c r="SO95" s="21"/>
      <c r="SP95" s="21"/>
      <c r="SQ95" s="21"/>
      <c r="SR95" s="21"/>
      <c r="SS95" s="21"/>
      <c r="ST95" s="21"/>
      <c r="SU95" s="21"/>
      <c r="SV95" s="21"/>
      <c r="SW95" s="21"/>
      <c r="SX95" s="21"/>
      <c r="SY95" s="21"/>
      <c r="SZ95" s="21"/>
      <c r="TA95" s="21"/>
      <c r="TB95" s="21"/>
      <c r="TC95" s="21"/>
      <c r="TD95" s="21"/>
      <c r="TE95" s="21"/>
      <c r="TF95" s="21"/>
      <c r="TG95" s="21"/>
      <c r="TH95" s="21"/>
      <c r="TI95" s="21"/>
      <c r="TJ95" s="21"/>
      <c r="TK95" s="21"/>
      <c r="TL95" s="21"/>
      <c r="TM95" s="21"/>
      <c r="TN95" s="21"/>
      <c r="TO95" s="21"/>
      <c r="TP95" s="21"/>
      <c r="TQ95" s="21"/>
      <c r="TR95" s="21"/>
      <c r="TS95" s="21"/>
      <c r="TT95" s="21"/>
      <c r="TU95" s="21"/>
      <c r="TV95" s="21"/>
      <c r="TW95" s="21"/>
      <c r="TX95" s="21"/>
      <c r="TY95" s="21"/>
      <c r="TZ95" s="21"/>
      <c r="UA95" s="21"/>
      <c r="UB95" s="21"/>
      <c r="UC95" s="21"/>
      <c r="UD95" s="21"/>
      <c r="UE95" s="21"/>
      <c r="UF95" s="21"/>
      <c r="UG95" s="21"/>
      <c r="UH95" s="21"/>
      <c r="UI95" s="21"/>
      <c r="UJ95" s="21"/>
      <c r="UK95" s="21"/>
      <c r="UL95" s="21"/>
      <c r="UM95" s="21"/>
      <c r="UN95" s="21"/>
      <c r="UO95" s="21"/>
      <c r="UP95" s="21"/>
      <c r="UQ95" s="21"/>
      <c r="UR95" s="21"/>
      <c r="US95" s="21"/>
      <c r="UT95" s="21"/>
      <c r="UU95" s="21"/>
      <c r="UV95" s="21"/>
      <c r="UW95" s="21"/>
      <c r="UX95" s="21"/>
      <c r="UY95" s="21"/>
      <c r="UZ95" s="21"/>
      <c r="VA95" s="21"/>
      <c r="VB95" s="21"/>
      <c r="VC95" s="21"/>
      <c r="VD95" s="21"/>
      <c r="VE95" s="21"/>
      <c r="VF95" s="21"/>
      <c r="VG95" s="21"/>
      <c r="VH95" s="21"/>
      <c r="VI95" s="21"/>
      <c r="VJ95" s="21"/>
      <c r="VK95" s="21"/>
      <c r="VL95" s="21"/>
      <c r="VM95" s="21"/>
      <c r="VN95" s="21"/>
      <c r="VO95" s="21"/>
      <c r="VP95" s="21"/>
      <c r="VQ95" s="21"/>
      <c r="VR95" s="21"/>
      <c r="VS95" s="21"/>
      <c r="VT95" s="21"/>
      <c r="VU95" s="21"/>
      <c r="VV95" s="21"/>
      <c r="VW95" s="21"/>
      <c r="VX95" s="21"/>
      <c r="VY95" s="21"/>
      <c r="VZ95" s="21"/>
      <c r="WA95" s="21"/>
      <c r="WB95" s="21"/>
      <c r="WC95" s="21"/>
      <c r="WD95" s="21"/>
      <c r="WE95" s="21"/>
      <c r="WF95" s="21"/>
      <c r="WG95" s="21"/>
      <c r="WH95" s="21"/>
      <c r="WI95" s="21"/>
      <c r="WJ95" s="21"/>
      <c r="WK95" s="21"/>
      <c r="WL95" s="21"/>
      <c r="WM95" s="21"/>
      <c r="WN95" s="21"/>
      <c r="WO95" s="21"/>
      <c r="WP95" s="21"/>
      <c r="WQ95" s="21"/>
      <c r="WR95" s="21"/>
      <c r="WS95" s="21"/>
      <c r="WT95" s="21"/>
      <c r="WU95" s="21"/>
      <c r="WV95" s="21"/>
      <c r="WW95" s="21"/>
      <c r="WX95" s="21"/>
      <c r="WY95" s="21"/>
      <c r="WZ95" s="21"/>
      <c r="XA95" s="21"/>
      <c r="XB95" s="21"/>
      <c r="XC95" s="21"/>
      <c r="XD95" s="21"/>
      <c r="XE95" s="21"/>
      <c r="XF95" s="21"/>
      <c r="XG95" s="21"/>
      <c r="XH95" s="21"/>
      <c r="XI95" s="21"/>
      <c r="XJ95" s="21"/>
      <c r="XK95" s="21"/>
      <c r="XL95" s="21"/>
      <c r="XM95" s="21"/>
      <c r="XN95" s="21"/>
      <c r="XO95" s="21"/>
      <c r="XP95" s="21"/>
      <c r="XQ95" s="21"/>
      <c r="XR95" s="21"/>
      <c r="XS95" s="21"/>
      <c r="XT95" s="21"/>
      <c r="XU95" s="21"/>
      <c r="XV95" s="21"/>
      <c r="XW95" s="21"/>
      <c r="XX95" s="21"/>
      <c r="XY95" s="21"/>
      <c r="XZ95" s="21"/>
      <c r="YA95" s="21"/>
      <c r="YB95" s="21"/>
      <c r="YC95" s="21"/>
      <c r="YD95" s="21"/>
      <c r="YE95" s="21"/>
      <c r="YF95" s="21"/>
      <c r="YG95" s="21"/>
      <c r="YH95" s="21"/>
      <c r="YI95" s="21"/>
      <c r="YJ95" s="21"/>
      <c r="YK95" s="21"/>
      <c r="YL95" s="21"/>
      <c r="YM95" s="21"/>
      <c r="YN95" s="21"/>
      <c r="YO95" s="21"/>
      <c r="YP95" s="21"/>
      <c r="YQ95" s="21"/>
      <c r="YR95" s="21"/>
      <c r="YS95" s="21"/>
      <c r="YT95" s="21"/>
      <c r="YU95" s="21"/>
      <c r="YV95" s="21"/>
      <c r="YW95" s="21"/>
      <c r="YX95" s="21"/>
      <c r="YY95" s="21"/>
      <c r="YZ95" s="21"/>
      <c r="ZA95" s="21"/>
      <c r="ZB95" s="21"/>
      <c r="ZC95" s="21"/>
      <c r="ZD95" s="21"/>
      <c r="ZE95" s="21"/>
      <c r="ZF95" s="21"/>
      <c r="ZG95" s="21"/>
      <c r="ZH95" s="21"/>
      <c r="ZI95" s="21"/>
      <c r="ZJ95" s="21"/>
      <c r="ZK95" s="21"/>
      <c r="ZL95" s="21"/>
      <c r="ZM95" s="21"/>
      <c r="ZN95" s="21"/>
      <c r="ZO95" s="21"/>
      <c r="ZP95" s="21"/>
      <c r="ZQ95" s="21"/>
      <c r="ZR95" s="21"/>
      <c r="ZS95" s="21"/>
      <c r="ZT95" s="21"/>
      <c r="ZU95" s="21"/>
      <c r="ZV95" s="21"/>
      <c r="ZW95" s="21"/>
      <c r="ZX95" s="21"/>
      <c r="ZY95" s="21"/>
      <c r="ZZ95" s="21"/>
      <c r="AAA95" s="21"/>
      <c r="AAB95" s="21"/>
      <c r="AAC95" s="21"/>
      <c r="AAD95" s="21"/>
      <c r="AAE95" s="21"/>
      <c r="AAF95" s="21"/>
      <c r="AAG95" s="21"/>
      <c r="AAH95" s="21"/>
      <c r="AAI95" s="21"/>
      <c r="AAJ95" s="21"/>
      <c r="AAK95" s="21"/>
      <c r="AAL95" s="21"/>
      <c r="AAM95" s="21"/>
      <c r="AAN95" s="21"/>
      <c r="AAO95" s="21"/>
      <c r="AAP95" s="21"/>
      <c r="AAQ95" s="21"/>
      <c r="AAR95" s="21"/>
      <c r="AAS95" s="21"/>
      <c r="AAT95" s="21"/>
      <c r="AAU95" s="21"/>
      <c r="AAV95" s="21"/>
      <c r="AAW95" s="21"/>
      <c r="AAX95" s="21"/>
      <c r="AAY95" s="21"/>
      <c r="AAZ95" s="21"/>
      <c r="ABA95" s="21"/>
      <c r="ABB95" s="21"/>
      <c r="ABC95" s="21"/>
      <c r="ABD95" s="21"/>
      <c r="ABE95" s="21"/>
      <c r="ABF95" s="21"/>
      <c r="ABG95" s="21"/>
      <c r="ABH95" s="21"/>
      <c r="ABI95" s="21"/>
      <c r="ABJ95" s="21"/>
      <c r="ABK95" s="21"/>
      <c r="ABL95" s="21"/>
      <c r="ABM95" s="21"/>
      <c r="ABN95" s="21"/>
      <c r="ABO95" s="21"/>
      <c r="ABP95" s="21"/>
      <c r="ABQ95" s="21"/>
      <c r="ABR95" s="21"/>
      <c r="ABS95" s="21"/>
      <c r="ABT95" s="21"/>
      <c r="ABU95" s="21"/>
      <c r="ABV95" s="21"/>
      <c r="ABW95" s="21"/>
      <c r="ABX95" s="21"/>
      <c r="ABY95" s="21"/>
      <c r="ABZ95" s="21"/>
      <c r="ACA95" s="21"/>
      <c r="ACB95" s="21"/>
      <c r="ACC95" s="21"/>
      <c r="ACD95" s="21"/>
      <c r="ACE95" s="21"/>
      <c r="ACF95" s="21"/>
      <c r="ACG95" s="21"/>
      <c r="ACH95" s="21"/>
      <c r="ACI95" s="21"/>
      <c r="ACJ95" s="21"/>
      <c r="ACK95" s="21"/>
      <c r="ACL95" s="21"/>
      <c r="ACM95" s="21"/>
      <c r="ACN95" s="21"/>
      <c r="ACO95" s="21"/>
      <c r="ACP95" s="21"/>
      <c r="ACQ95" s="21"/>
      <c r="ACR95" s="21"/>
      <c r="ACS95" s="21"/>
      <c r="ACT95" s="21"/>
      <c r="ACU95" s="21"/>
      <c r="ACV95" s="21"/>
      <c r="ACW95" s="21"/>
      <c r="ACX95" s="21"/>
      <c r="ACY95" s="21"/>
      <c r="ACZ95" s="21"/>
      <c r="ADA95" s="21"/>
      <c r="ADB95" s="21"/>
      <c r="ADC95" s="21"/>
      <c r="ADD95" s="21"/>
      <c r="ADE95" s="21"/>
      <c r="ADF95" s="21"/>
      <c r="ADG95" s="21"/>
      <c r="ADH95" s="21"/>
      <c r="ADI95" s="21"/>
      <c r="ADJ95" s="21"/>
      <c r="ADK95" s="21"/>
      <c r="ADL95" s="21"/>
      <c r="ADM95" s="21"/>
      <c r="ADN95" s="21"/>
      <c r="ADO95" s="21"/>
      <c r="ADP95" s="21"/>
      <c r="ADQ95" s="21"/>
      <c r="ADR95" s="21"/>
      <c r="ADS95" s="21"/>
      <c r="ADT95" s="21"/>
      <c r="ADU95" s="21"/>
      <c r="ADV95" s="21"/>
      <c r="ADW95" s="21"/>
      <c r="ADX95" s="21"/>
      <c r="ADY95" s="21"/>
      <c r="ADZ95" s="21"/>
      <c r="AEA95" s="21"/>
      <c r="AEB95" s="21"/>
      <c r="AEC95" s="21"/>
      <c r="AED95" s="21"/>
      <c r="AEE95" s="21"/>
      <c r="AEF95" s="21"/>
      <c r="AEG95" s="21"/>
      <c r="AEH95" s="21"/>
      <c r="AEI95" s="21"/>
      <c r="AEJ95" s="21"/>
      <c r="AEK95" s="21"/>
      <c r="AEL95" s="21"/>
      <c r="AEM95" s="21"/>
      <c r="AEN95" s="21"/>
      <c r="AEO95" s="21"/>
      <c r="AEP95" s="21"/>
      <c r="AEQ95" s="21"/>
      <c r="AER95" s="21"/>
      <c r="AES95" s="21"/>
      <c r="AET95" s="21"/>
      <c r="AEU95" s="21"/>
      <c r="AEV95" s="21"/>
      <c r="AEW95" s="21"/>
      <c r="AEX95" s="21"/>
      <c r="AEY95" s="21"/>
      <c r="AEZ95" s="21"/>
      <c r="AFA95" s="21"/>
      <c r="AFB95" s="21"/>
      <c r="AFC95" s="21"/>
      <c r="AFD95" s="21"/>
      <c r="AFE95" s="21"/>
      <c r="AFF95" s="21"/>
      <c r="AFG95" s="21"/>
      <c r="AFH95" s="21"/>
      <c r="AFI95" s="21"/>
      <c r="AFJ95" s="21"/>
      <c r="AFK95" s="21"/>
      <c r="AFL95" s="21"/>
      <c r="AFM95" s="21"/>
      <c r="AFN95" s="21"/>
      <c r="AFO95" s="21"/>
      <c r="AFP95" s="21"/>
      <c r="AFQ95" s="21"/>
      <c r="AFR95" s="21"/>
      <c r="AFS95" s="21"/>
      <c r="AFT95" s="21"/>
      <c r="AFU95" s="21"/>
      <c r="AFV95" s="21"/>
      <c r="AFW95" s="21"/>
      <c r="AFX95" s="21"/>
      <c r="AFY95" s="21"/>
      <c r="AFZ95" s="21"/>
      <c r="AGA95" s="21"/>
      <c r="AGB95" s="21"/>
      <c r="AGC95" s="21"/>
      <c r="AGD95" s="21"/>
      <c r="AGE95" s="21"/>
      <c r="AGF95" s="21"/>
      <c r="AGG95" s="21"/>
      <c r="AGH95" s="21"/>
      <c r="AGI95" s="21"/>
      <c r="AGJ95" s="21"/>
      <c r="AGK95" s="21"/>
      <c r="AGL95" s="21"/>
      <c r="AGM95" s="21"/>
      <c r="AGN95" s="21"/>
      <c r="AGO95" s="21"/>
      <c r="AGP95" s="21"/>
      <c r="AGQ95" s="21"/>
      <c r="AGR95" s="21"/>
      <c r="AGS95" s="21"/>
      <c r="AGT95" s="21"/>
      <c r="AGU95" s="21"/>
      <c r="AGV95" s="21"/>
      <c r="AGW95" s="21"/>
      <c r="AGX95" s="21"/>
      <c r="AGY95" s="21"/>
      <c r="AGZ95" s="21"/>
      <c r="AHA95" s="21"/>
      <c r="AHB95" s="21"/>
      <c r="AHC95" s="21"/>
      <c r="AHD95" s="21"/>
      <c r="AHE95" s="21"/>
      <c r="AHF95" s="21"/>
      <c r="AHG95" s="21"/>
      <c r="AHH95" s="21"/>
      <c r="AHI95" s="21"/>
      <c r="AHJ95" s="21"/>
      <c r="AHK95" s="21"/>
      <c r="AHL95" s="21"/>
      <c r="AHM95" s="21"/>
      <c r="AHN95" s="21"/>
      <c r="AHO95" s="21"/>
      <c r="AHP95" s="21"/>
      <c r="AHQ95" s="21"/>
      <c r="AHR95" s="21"/>
      <c r="AHS95" s="21"/>
      <c r="AHT95" s="21"/>
      <c r="AHU95" s="21"/>
      <c r="AHV95" s="21"/>
      <c r="AHW95" s="21"/>
      <c r="AHX95" s="21"/>
      <c r="AHY95" s="21"/>
      <c r="AHZ95" s="21"/>
      <c r="AIA95" s="21"/>
      <c r="AIB95" s="21"/>
      <c r="AIC95" s="21"/>
      <c r="AID95" s="21"/>
      <c r="AIE95" s="21"/>
      <c r="AIF95" s="21"/>
      <c r="AIG95" s="21"/>
      <c r="AIH95" s="21"/>
      <c r="AII95" s="21"/>
      <c r="AIJ95" s="21"/>
      <c r="AIK95" s="21"/>
      <c r="AIL95" s="21"/>
      <c r="AIM95" s="21"/>
      <c r="AIN95" s="21"/>
      <c r="AIO95" s="21"/>
      <c r="AIP95" s="21"/>
      <c r="AIQ95" s="21"/>
      <c r="AIR95" s="21"/>
      <c r="AIS95" s="21"/>
      <c r="AIT95" s="21"/>
      <c r="AIU95" s="21"/>
      <c r="AIV95" s="21"/>
      <c r="AIW95" s="21"/>
      <c r="AIX95" s="21"/>
      <c r="AIY95" s="21"/>
      <c r="AIZ95" s="21"/>
      <c r="AJA95" s="21"/>
      <c r="AJB95" s="21"/>
      <c r="AJC95" s="21"/>
      <c r="AJD95" s="21"/>
      <c r="AJE95" s="21"/>
      <c r="AJF95" s="21"/>
      <c r="AJG95" s="21"/>
      <c r="AJH95" s="21"/>
      <c r="AJI95" s="21"/>
      <c r="AJJ95" s="21"/>
      <c r="AJK95" s="21"/>
      <c r="AJL95" s="21"/>
      <c r="AJM95" s="21"/>
      <c r="AJN95" s="21"/>
      <c r="AJO95" s="21"/>
      <c r="AJP95" s="21"/>
      <c r="AJQ95" s="21"/>
      <c r="AJR95" s="21"/>
      <c r="AJS95" s="21"/>
      <c r="AJT95" s="21"/>
      <c r="AJU95" s="21"/>
      <c r="AJV95" s="21"/>
      <c r="AJW95" s="21"/>
      <c r="AJX95" s="21"/>
      <c r="AJY95" s="21"/>
      <c r="AJZ95" s="21"/>
      <c r="AKA95" s="21"/>
      <c r="AKB95" s="21"/>
      <c r="AKC95" s="21"/>
      <c r="AKD95" s="21"/>
      <c r="AKE95" s="21"/>
      <c r="AKF95" s="21"/>
      <c r="AKG95" s="21"/>
      <c r="AKH95" s="21"/>
      <c r="AKI95" s="21"/>
      <c r="AKJ95" s="21"/>
      <c r="AKK95" s="21"/>
      <c r="AKL95" s="21"/>
      <c r="AKM95" s="21"/>
      <c r="AKN95" s="21"/>
      <c r="AKO95" s="21"/>
      <c r="AKP95" s="21"/>
      <c r="AKQ95" s="21"/>
      <c r="AKR95" s="21"/>
      <c r="AKS95" s="21"/>
      <c r="AKT95" s="21"/>
      <c r="AKU95" s="21"/>
      <c r="AKV95" s="21"/>
      <c r="AKW95" s="21"/>
      <c r="AKX95" s="21"/>
      <c r="AKY95" s="21"/>
      <c r="AKZ95" s="21"/>
      <c r="ALA95" s="21"/>
      <c r="ALB95" s="21"/>
      <c r="ALC95" s="21"/>
      <c r="ALD95" s="21"/>
      <c r="ALE95" s="21"/>
      <c r="ALF95" s="21"/>
      <c r="ALG95" s="21"/>
      <c r="ALH95" s="21"/>
      <c r="ALI95" s="21"/>
      <c r="ALJ95" s="21"/>
      <c r="ALK95" s="21"/>
      <c r="ALL95" s="21"/>
      <c r="ALM95" s="21"/>
      <c r="ALN95" s="21"/>
      <c r="ALO95" s="21"/>
      <c r="ALP95" s="21"/>
      <c r="ALQ95" s="21"/>
      <c r="ALR95" s="21"/>
      <c r="ALS95" s="21"/>
      <c r="ALT95" s="21"/>
      <c r="ALU95" s="21"/>
      <c r="ALV95" s="21"/>
      <c r="ALW95" s="21"/>
      <c r="ALX95" s="21"/>
      <c r="ALY95" s="21"/>
      <c r="ALZ95" s="21"/>
      <c r="AMA95" s="21"/>
      <c r="AMB95" s="21"/>
      <c r="AMC95" s="21"/>
      <c r="AMD95" s="21"/>
      <c r="AME95" s="21"/>
      <c r="AMF95" s="21"/>
      <c r="AMG95" s="21"/>
      <c r="AMH95" s="21"/>
      <c r="AMI95" s="21"/>
      <c r="AMJ95" s="21"/>
      <c r="AMK95" s="21"/>
    </row>
    <row r="96" spans="1:1025" s="20" customFormat="1" ht="15" x14ac:dyDescent="0.2">
      <c r="A96" s="84">
        <f t="shared" si="9"/>
        <v>20</v>
      </c>
      <c r="B96" s="53"/>
      <c r="C96" s="54"/>
      <c r="D96" s="55"/>
      <c r="E96" s="56" t="str">
        <f t="shared" si="8"/>
        <v/>
      </c>
      <c r="F96" s="85">
        <f>_xlfn.IFNA(VLOOKUP(E96,SVerweis_Legende!$A$24:$B$33,2)*D96,0)</f>
        <v>0</v>
      </c>
      <c r="G96" s="147"/>
      <c r="H96" s="147"/>
      <c r="I96" s="147"/>
      <c r="J96" s="147"/>
      <c r="K96" s="147"/>
      <c r="L96" s="147"/>
      <c r="M96" s="147"/>
      <c r="N96" s="147"/>
      <c r="O96" s="147"/>
      <c r="P96" s="147"/>
      <c r="Q96" s="147"/>
      <c r="R96" s="147"/>
      <c r="S96" s="147"/>
      <c r="T96" s="147"/>
      <c r="U96" s="147"/>
      <c r="V96" s="147"/>
      <c r="W96" s="147"/>
      <c r="X96" s="147"/>
      <c r="Y96" s="147"/>
      <c r="Z96" s="147"/>
      <c r="AA96" s="147"/>
      <c r="AB96" s="147"/>
      <c r="AC96" s="147"/>
      <c r="AD96" s="147"/>
      <c r="AE96" s="147"/>
      <c r="AF96" s="147"/>
      <c r="AG96" s="147"/>
      <c r="AH96" s="147"/>
      <c r="AI96" s="147"/>
      <c r="AJ96" s="147"/>
      <c r="AK96" s="147"/>
      <c r="AL96" s="147"/>
      <c r="AM96" s="147"/>
      <c r="AN96" s="147"/>
      <c r="AO96" s="147"/>
      <c r="AP96" s="147"/>
      <c r="AQ96" s="147"/>
      <c r="AR96" s="147"/>
      <c r="AS96" s="147"/>
      <c r="AT96" s="147"/>
      <c r="AU96" s="147"/>
      <c r="AV96" s="147"/>
      <c r="AW96" s="147"/>
      <c r="AX96" s="147"/>
      <c r="AY96" s="147"/>
      <c r="AZ96" s="147"/>
      <c r="BA96" s="147"/>
      <c r="BB96" s="147"/>
      <c r="BC96" s="147"/>
      <c r="BD96" s="147"/>
      <c r="BE96" s="147"/>
      <c r="BF96" s="147"/>
      <c r="BG96" s="147"/>
      <c r="BH96" s="147"/>
      <c r="BI96" s="147"/>
      <c r="BJ96" s="147"/>
      <c r="BK96" s="147"/>
      <c r="BL96" s="147"/>
      <c r="BM96" s="147"/>
      <c r="BN96" s="147"/>
      <c r="BO96" s="147"/>
      <c r="BP96" s="147"/>
      <c r="BQ96" s="147"/>
      <c r="BR96" s="147"/>
      <c r="BS96" s="147"/>
      <c r="BT96" s="147"/>
      <c r="BU96" s="147"/>
      <c r="BV96" s="147"/>
      <c r="BW96" s="147"/>
      <c r="BX96" s="147"/>
      <c r="BY96" s="147"/>
      <c r="BZ96" s="147"/>
      <c r="CA96" s="147"/>
      <c r="CB96" s="147"/>
      <c r="CC96" s="147"/>
      <c r="CD96" s="147"/>
      <c r="CE96" s="147"/>
      <c r="CF96" s="147"/>
      <c r="CG96" s="147"/>
      <c r="CH96" s="147"/>
      <c r="CI96" s="147"/>
      <c r="CJ96" s="147"/>
      <c r="CK96" s="147"/>
      <c r="CL96" s="147"/>
      <c r="CM96" s="147"/>
      <c r="CN96" s="147"/>
      <c r="CO96" s="147"/>
      <c r="CP96" s="147"/>
      <c r="CQ96" s="147"/>
      <c r="CR96" s="147"/>
      <c r="CS96" s="147"/>
      <c r="CT96" s="147"/>
      <c r="CU96" s="147"/>
      <c r="CV96" s="147"/>
      <c r="CW96" s="147"/>
      <c r="CX96" s="147"/>
      <c r="CY96" s="147"/>
      <c r="CZ96" s="147"/>
      <c r="DA96" s="147"/>
      <c r="DB96" s="147"/>
      <c r="DC96" s="147"/>
      <c r="DD96" s="147"/>
      <c r="DE96" s="147"/>
      <c r="DF96" s="147"/>
      <c r="DG96" s="147"/>
      <c r="DH96" s="147"/>
      <c r="DI96" s="147"/>
      <c r="DJ96" s="147"/>
      <c r="DK96" s="147"/>
      <c r="DL96" s="147"/>
      <c r="DM96" s="147"/>
      <c r="DN96" s="147"/>
      <c r="DO96" s="147"/>
      <c r="DP96" s="147"/>
      <c r="DQ96" s="147"/>
      <c r="DR96" s="147"/>
      <c r="DS96" s="147"/>
      <c r="DT96" s="147"/>
      <c r="DU96" s="147"/>
      <c r="DV96" s="147"/>
      <c r="DW96" s="147"/>
      <c r="DX96" s="147"/>
      <c r="DY96" s="147"/>
      <c r="DZ96" s="147"/>
      <c r="EA96" s="147"/>
      <c r="EB96" s="147"/>
      <c r="EC96" s="147"/>
      <c r="ED96" s="147"/>
      <c r="EE96" s="147"/>
      <c r="EF96" s="147"/>
      <c r="EG96" s="147"/>
      <c r="EH96" s="147"/>
      <c r="EI96" s="147"/>
      <c r="EJ96" s="147"/>
      <c r="EK96" s="147"/>
      <c r="EL96" s="147"/>
      <c r="EM96" s="147"/>
      <c r="EN96" s="147"/>
      <c r="EO96" s="147"/>
      <c r="EP96" s="147"/>
      <c r="EQ96" s="147"/>
      <c r="ER96" s="147"/>
      <c r="ES96" s="147"/>
      <c r="ET96" s="147"/>
      <c r="EU96" s="147"/>
      <c r="EV96" s="147"/>
      <c r="EW96" s="147"/>
      <c r="EX96" s="147"/>
      <c r="EY96" s="147"/>
      <c r="EZ96" s="147"/>
      <c r="FA96" s="147"/>
      <c r="FB96" s="147"/>
      <c r="FC96" s="147"/>
      <c r="FD96" s="147"/>
      <c r="FE96" s="147"/>
      <c r="FF96" s="147"/>
      <c r="FG96" s="147"/>
      <c r="FH96" s="147"/>
      <c r="FI96" s="147"/>
      <c r="FJ96" s="147"/>
      <c r="FK96" s="147"/>
      <c r="FL96" s="147"/>
      <c r="FM96" s="147"/>
      <c r="FN96" s="147"/>
      <c r="FO96" s="147"/>
      <c r="FP96" s="147"/>
      <c r="FQ96" s="147"/>
      <c r="FR96" s="147"/>
      <c r="FS96" s="147"/>
      <c r="FT96" s="147"/>
      <c r="FU96" s="147"/>
      <c r="FV96" s="147"/>
      <c r="FW96" s="147"/>
      <c r="FX96" s="147"/>
      <c r="FY96" s="147"/>
      <c r="FZ96" s="147"/>
      <c r="GA96" s="147"/>
      <c r="GB96" s="147"/>
      <c r="GC96" s="147"/>
      <c r="GD96" s="147"/>
      <c r="GE96" s="147"/>
      <c r="GF96" s="147"/>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c r="IV96" s="21"/>
      <c r="IW96" s="21"/>
      <c r="IX96" s="21"/>
      <c r="IY96" s="21"/>
      <c r="IZ96" s="21"/>
      <c r="JA96" s="21"/>
      <c r="JB96" s="21"/>
      <c r="JC96" s="21"/>
      <c r="JD96" s="21"/>
      <c r="JE96" s="21"/>
      <c r="JF96" s="21"/>
      <c r="JG96" s="21"/>
      <c r="JH96" s="21"/>
      <c r="JI96" s="21"/>
      <c r="JJ96" s="21"/>
      <c r="JK96" s="21"/>
      <c r="JL96" s="21"/>
      <c r="JM96" s="21"/>
      <c r="JN96" s="21"/>
      <c r="JO96" s="21"/>
      <c r="JP96" s="21"/>
      <c r="JQ96" s="21"/>
      <c r="JR96" s="21"/>
      <c r="JS96" s="21"/>
      <c r="JT96" s="21"/>
      <c r="JU96" s="21"/>
      <c r="JV96" s="21"/>
      <c r="JW96" s="21"/>
      <c r="JX96" s="21"/>
      <c r="JY96" s="21"/>
      <c r="JZ96" s="21"/>
      <c r="KA96" s="21"/>
      <c r="KB96" s="21"/>
      <c r="KC96" s="21"/>
      <c r="KD96" s="21"/>
      <c r="KE96" s="21"/>
      <c r="KF96" s="21"/>
      <c r="KG96" s="21"/>
      <c r="KH96" s="21"/>
      <c r="KI96" s="21"/>
      <c r="KJ96" s="21"/>
      <c r="KK96" s="21"/>
      <c r="KL96" s="21"/>
      <c r="KM96" s="21"/>
      <c r="KN96" s="21"/>
      <c r="KO96" s="21"/>
      <c r="KP96" s="21"/>
      <c r="KQ96" s="21"/>
      <c r="KR96" s="21"/>
      <c r="KS96" s="21"/>
      <c r="KT96" s="21"/>
      <c r="KU96" s="21"/>
      <c r="KV96" s="21"/>
      <c r="KW96" s="21"/>
      <c r="KX96" s="21"/>
      <c r="KY96" s="21"/>
      <c r="KZ96" s="21"/>
      <c r="LA96" s="21"/>
      <c r="LB96" s="21"/>
      <c r="LC96" s="21"/>
      <c r="LD96" s="21"/>
      <c r="LE96" s="21"/>
      <c r="LF96" s="21"/>
      <c r="LG96" s="21"/>
      <c r="LH96" s="21"/>
      <c r="LI96" s="21"/>
      <c r="LJ96" s="21"/>
      <c r="LK96" s="21"/>
      <c r="LL96" s="21"/>
      <c r="LM96" s="21"/>
      <c r="LN96" s="21"/>
      <c r="LO96" s="21"/>
      <c r="LP96" s="21"/>
      <c r="LQ96" s="21"/>
      <c r="LR96" s="21"/>
      <c r="LS96" s="21"/>
      <c r="LT96" s="21"/>
      <c r="LU96" s="21"/>
      <c r="LV96" s="21"/>
      <c r="LW96" s="21"/>
      <c r="LX96" s="21"/>
      <c r="LY96" s="21"/>
      <c r="LZ96" s="21"/>
      <c r="MA96" s="21"/>
      <c r="MB96" s="21"/>
      <c r="MC96" s="21"/>
      <c r="MD96" s="21"/>
      <c r="ME96" s="21"/>
      <c r="MF96" s="21"/>
      <c r="MG96" s="21"/>
      <c r="MH96" s="21"/>
      <c r="MI96" s="21"/>
      <c r="MJ96" s="21"/>
      <c r="MK96" s="21"/>
      <c r="ML96" s="21"/>
      <c r="MM96" s="21"/>
      <c r="MN96" s="21"/>
      <c r="MO96" s="21"/>
      <c r="MP96" s="21"/>
      <c r="MQ96" s="21"/>
      <c r="MR96" s="21"/>
      <c r="MS96" s="21"/>
      <c r="MT96" s="21"/>
      <c r="MU96" s="21"/>
      <c r="MV96" s="21"/>
      <c r="MW96" s="21"/>
      <c r="MX96" s="21"/>
      <c r="MY96" s="21"/>
      <c r="MZ96" s="21"/>
      <c r="NA96" s="21"/>
      <c r="NB96" s="21"/>
      <c r="NC96" s="21"/>
      <c r="ND96" s="21"/>
      <c r="NE96" s="21"/>
      <c r="NF96" s="21"/>
      <c r="NG96" s="21"/>
      <c r="NH96" s="21"/>
      <c r="NI96" s="21"/>
      <c r="NJ96" s="21"/>
      <c r="NK96" s="21"/>
      <c r="NL96" s="21"/>
      <c r="NM96" s="21"/>
      <c r="NN96" s="21"/>
      <c r="NO96" s="21"/>
      <c r="NP96" s="21"/>
      <c r="NQ96" s="21"/>
      <c r="NR96" s="21"/>
      <c r="NS96" s="21"/>
      <c r="NT96" s="21"/>
      <c r="NU96" s="21"/>
      <c r="NV96" s="21"/>
      <c r="NW96" s="21"/>
      <c r="NX96" s="21"/>
      <c r="NY96" s="21"/>
      <c r="NZ96" s="21"/>
      <c r="OA96" s="21"/>
      <c r="OB96" s="21"/>
      <c r="OC96" s="21"/>
      <c r="OD96" s="21"/>
      <c r="OE96" s="21"/>
      <c r="OF96" s="21"/>
      <c r="OG96" s="21"/>
      <c r="OH96" s="21"/>
      <c r="OI96" s="21"/>
      <c r="OJ96" s="21"/>
      <c r="OK96" s="21"/>
      <c r="OL96" s="21"/>
      <c r="OM96" s="21"/>
      <c r="ON96" s="21"/>
      <c r="OO96" s="21"/>
      <c r="OP96" s="21"/>
      <c r="OQ96" s="21"/>
      <c r="OR96" s="21"/>
      <c r="OS96" s="21"/>
      <c r="OT96" s="21"/>
      <c r="OU96" s="21"/>
      <c r="OV96" s="21"/>
      <c r="OW96" s="21"/>
      <c r="OX96" s="21"/>
      <c r="OY96" s="21"/>
      <c r="OZ96" s="21"/>
      <c r="PA96" s="21"/>
      <c r="PB96" s="21"/>
      <c r="PC96" s="21"/>
      <c r="PD96" s="21"/>
      <c r="PE96" s="21"/>
      <c r="PF96" s="21"/>
      <c r="PG96" s="21"/>
      <c r="PH96" s="21"/>
      <c r="PI96" s="21"/>
      <c r="PJ96" s="21"/>
      <c r="PK96" s="21"/>
      <c r="PL96" s="21"/>
      <c r="PM96" s="21"/>
      <c r="PN96" s="21"/>
      <c r="PO96" s="21"/>
      <c r="PP96" s="21"/>
      <c r="PQ96" s="21"/>
      <c r="PR96" s="21"/>
      <c r="PS96" s="21"/>
      <c r="PT96" s="21"/>
      <c r="PU96" s="21"/>
      <c r="PV96" s="21"/>
      <c r="PW96" s="21"/>
      <c r="PX96" s="21"/>
      <c r="PY96" s="21"/>
      <c r="PZ96" s="21"/>
      <c r="QA96" s="21"/>
      <c r="QB96" s="21"/>
      <c r="QC96" s="21"/>
      <c r="QD96" s="21"/>
      <c r="QE96" s="21"/>
      <c r="QF96" s="21"/>
      <c r="QG96" s="21"/>
      <c r="QH96" s="21"/>
      <c r="QI96" s="21"/>
      <c r="QJ96" s="21"/>
      <c r="QK96" s="21"/>
      <c r="QL96" s="21"/>
      <c r="QM96" s="21"/>
      <c r="QN96" s="21"/>
      <c r="QO96" s="21"/>
      <c r="QP96" s="21"/>
      <c r="QQ96" s="21"/>
      <c r="QR96" s="21"/>
      <c r="QS96" s="21"/>
      <c r="QT96" s="21"/>
      <c r="QU96" s="21"/>
      <c r="QV96" s="21"/>
      <c r="QW96" s="21"/>
      <c r="QX96" s="21"/>
      <c r="QY96" s="21"/>
      <c r="QZ96" s="21"/>
      <c r="RA96" s="21"/>
      <c r="RB96" s="21"/>
      <c r="RC96" s="21"/>
      <c r="RD96" s="21"/>
      <c r="RE96" s="21"/>
      <c r="RF96" s="21"/>
      <c r="RG96" s="21"/>
      <c r="RH96" s="21"/>
      <c r="RI96" s="21"/>
      <c r="RJ96" s="21"/>
      <c r="RK96" s="21"/>
      <c r="RL96" s="21"/>
      <c r="RM96" s="21"/>
      <c r="RN96" s="21"/>
      <c r="RO96" s="21"/>
      <c r="RP96" s="21"/>
      <c r="RQ96" s="21"/>
      <c r="RR96" s="21"/>
      <c r="RS96" s="21"/>
      <c r="RT96" s="21"/>
      <c r="RU96" s="21"/>
      <c r="RV96" s="21"/>
      <c r="RW96" s="21"/>
      <c r="RX96" s="21"/>
      <c r="RY96" s="21"/>
      <c r="RZ96" s="21"/>
      <c r="SA96" s="21"/>
      <c r="SB96" s="21"/>
      <c r="SC96" s="21"/>
      <c r="SD96" s="21"/>
      <c r="SE96" s="21"/>
      <c r="SF96" s="21"/>
      <c r="SG96" s="21"/>
      <c r="SH96" s="21"/>
      <c r="SI96" s="21"/>
      <c r="SJ96" s="21"/>
      <c r="SK96" s="21"/>
      <c r="SL96" s="21"/>
      <c r="SM96" s="21"/>
      <c r="SN96" s="21"/>
      <c r="SO96" s="21"/>
      <c r="SP96" s="21"/>
      <c r="SQ96" s="21"/>
      <c r="SR96" s="21"/>
      <c r="SS96" s="21"/>
      <c r="ST96" s="21"/>
      <c r="SU96" s="21"/>
      <c r="SV96" s="21"/>
      <c r="SW96" s="21"/>
      <c r="SX96" s="21"/>
      <c r="SY96" s="21"/>
      <c r="SZ96" s="21"/>
      <c r="TA96" s="21"/>
      <c r="TB96" s="21"/>
      <c r="TC96" s="21"/>
      <c r="TD96" s="21"/>
      <c r="TE96" s="21"/>
      <c r="TF96" s="21"/>
      <c r="TG96" s="21"/>
      <c r="TH96" s="21"/>
      <c r="TI96" s="21"/>
      <c r="TJ96" s="21"/>
      <c r="TK96" s="21"/>
      <c r="TL96" s="21"/>
      <c r="TM96" s="21"/>
      <c r="TN96" s="21"/>
      <c r="TO96" s="21"/>
      <c r="TP96" s="21"/>
      <c r="TQ96" s="21"/>
      <c r="TR96" s="21"/>
      <c r="TS96" s="21"/>
      <c r="TT96" s="21"/>
      <c r="TU96" s="21"/>
      <c r="TV96" s="21"/>
      <c r="TW96" s="21"/>
      <c r="TX96" s="21"/>
      <c r="TY96" s="21"/>
      <c r="TZ96" s="21"/>
      <c r="UA96" s="21"/>
      <c r="UB96" s="21"/>
      <c r="UC96" s="21"/>
      <c r="UD96" s="21"/>
      <c r="UE96" s="21"/>
      <c r="UF96" s="21"/>
      <c r="UG96" s="21"/>
      <c r="UH96" s="21"/>
      <c r="UI96" s="21"/>
      <c r="UJ96" s="21"/>
      <c r="UK96" s="21"/>
      <c r="UL96" s="21"/>
      <c r="UM96" s="21"/>
      <c r="UN96" s="21"/>
      <c r="UO96" s="21"/>
      <c r="UP96" s="21"/>
      <c r="UQ96" s="21"/>
      <c r="UR96" s="21"/>
      <c r="US96" s="21"/>
      <c r="UT96" s="21"/>
      <c r="UU96" s="21"/>
      <c r="UV96" s="21"/>
      <c r="UW96" s="21"/>
      <c r="UX96" s="21"/>
      <c r="UY96" s="21"/>
      <c r="UZ96" s="21"/>
      <c r="VA96" s="21"/>
      <c r="VB96" s="21"/>
      <c r="VC96" s="21"/>
      <c r="VD96" s="21"/>
      <c r="VE96" s="21"/>
      <c r="VF96" s="21"/>
      <c r="VG96" s="21"/>
      <c r="VH96" s="21"/>
      <c r="VI96" s="21"/>
      <c r="VJ96" s="21"/>
      <c r="VK96" s="21"/>
      <c r="VL96" s="21"/>
      <c r="VM96" s="21"/>
      <c r="VN96" s="21"/>
      <c r="VO96" s="21"/>
      <c r="VP96" s="21"/>
      <c r="VQ96" s="21"/>
      <c r="VR96" s="21"/>
      <c r="VS96" s="21"/>
      <c r="VT96" s="21"/>
      <c r="VU96" s="21"/>
      <c r="VV96" s="21"/>
      <c r="VW96" s="21"/>
      <c r="VX96" s="21"/>
      <c r="VY96" s="21"/>
      <c r="VZ96" s="21"/>
      <c r="WA96" s="21"/>
      <c r="WB96" s="21"/>
      <c r="WC96" s="21"/>
      <c r="WD96" s="21"/>
      <c r="WE96" s="21"/>
      <c r="WF96" s="21"/>
      <c r="WG96" s="21"/>
      <c r="WH96" s="21"/>
      <c r="WI96" s="21"/>
      <c r="WJ96" s="21"/>
      <c r="WK96" s="21"/>
      <c r="WL96" s="21"/>
      <c r="WM96" s="21"/>
      <c r="WN96" s="21"/>
      <c r="WO96" s="21"/>
      <c r="WP96" s="21"/>
      <c r="WQ96" s="21"/>
      <c r="WR96" s="21"/>
      <c r="WS96" s="21"/>
      <c r="WT96" s="21"/>
      <c r="WU96" s="21"/>
      <c r="WV96" s="21"/>
      <c r="WW96" s="21"/>
      <c r="WX96" s="21"/>
      <c r="WY96" s="21"/>
      <c r="WZ96" s="21"/>
      <c r="XA96" s="21"/>
      <c r="XB96" s="21"/>
      <c r="XC96" s="21"/>
      <c r="XD96" s="21"/>
      <c r="XE96" s="21"/>
      <c r="XF96" s="21"/>
      <c r="XG96" s="21"/>
      <c r="XH96" s="21"/>
      <c r="XI96" s="21"/>
      <c r="XJ96" s="21"/>
      <c r="XK96" s="21"/>
      <c r="XL96" s="21"/>
      <c r="XM96" s="21"/>
      <c r="XN96" s="21"/>
      <c r="XO96" s="21"/>
      <c r="XP96" s="21"/>
      <c r="XQ96" s="21"/>
      <c r="XR96" s="21"/>
      <c r="XS96" s="21"/>
      <c r="XT96" s="21"/>
      <c r="XU96" s="21"/>
      <c r="XV96" s="21"/>
      <c r="XW96" s="21"/>
      <c r="XX96" s="21"/>
      <c r="XY96" s="21"/>
      <c r="XZ96" s="21"/>
      <c r="YA96" s="21"/>
      <c r="YB96" s="21"/>
      <c r="YC96" s="21"/>
      <c r="YD96" s="21"/>
      <c r="YE96" s="21"/>
      <c r="YF96" s="21"/>
      <c r="YG96" s="21"/>
      <c r="YH96" s="21"/>
      <c r="YI96" s="21"/>
      <c r="YJ96" s="21"/>
      <c r="YK96" s="21"/>
      <c r="YL96" s="21"/>
      <c r="YM96" s="21"/>
      <c r="YN96" s="21"/>
      <c r="YO96" s="21"/>
      <c r="YP96" s="21"/>
      <c r="YQ96" s="21"/>
      <c r="YR96" s="21"/>
      <c r="YS96" s="21"/>
      <c r="YT96" s="21"/>
      <c r="YU96" s="21"/>
      <c r="YV96" s="21"/>
      <c r="YW96" s="21"/>
      <c r="YX96" s="21"/>
      <c r="YY96" s="21"/>
      <c r="YZ96" s="21"/>
      <c r="ZA96" s="21"/>
      <c r="ZB96" s="21"/>
      <c r="ZC96" s="21"/>
      <c r="ZD96" s="21"/>
      <c r="ZE96" s="21"/>
      <c r="ZF96" s="21"/>
      <c r="ZG96" s="21"/>
      <c r="ZH96" s="21"/>
      <c r="ZI96" s="21"/>
      <c r="ZJ96" s="21"/>
      <c r="ZK96" s="21"/>
      <c r="ZL96" s="21"/>
      <c r="ZM96" s="21"/>
      <c r="ZN96" s="21"/>
      <c r="ZO96" s="21"/>
      <c r="ZP96" s="21"/>
      <c r="ZQ96" s="21"/>
      <c r="ZR96" s="21"/>
      <c r="ZS96" s="21"/>
      <c r="ZT96" s="21"/>
      <c r="ZU96" s="21"/>
      <c r="ZV96" s="21"/>
      <c r="ZW96" s="21"/>
      <c r="ZX96" s="21"/>
      <c r="ZY96" s="21"/>
      <c r="ZZ96" s="21"/>
      <c r="AAA96" s="21"/>
      <c r="AAB96" s="21"/>
      <c r="AAC96" s="21"/>
      <c r="AAD96" s="21"/>
      <c r="AAE96" s="21"/>
      <c r="AAF96" s="21"/>
      <c r="AAG96" s="21"/>
      <c r="AAH96" s="21"/>
      <c r="AAI96" s="21"/>
      <c r="AAJ96" s="21"/>
      <c r="AAK96" s="21"/>
      <c r="AAL96" s="21"/>
      <c r="AAM96" s="21"/>
      <c r="AAN96" s="21"/>
      <c r="AAO96" s="21"/>
      <c r="AAP96" s="21"/>
      <c r="AAQ96" s="21"/>
      <c r="AAR96" s="21"/>
      <c r="AAS96" s="21"/>
      <c r="AAT96" s="21"/>
      <c r="AAU96" s="21"/>
      <c r="AAV96" s="21"/>
      <c r="AAW96" s="21"/>
      <c r="AAX96" s="21"/>
      <c r="AAY96" s="21"/>
      <c r="AAZ96" s="21"/>
      <c r="ABA96" s="21"/>
      <c r="ABB96" s="21"/>
      <c r="ABC96" s="21"/>
      <c r="ABD96" s="21"/>
      <c r="ABE96" s="21"/>
      <c r="ABF96" s="21"/>
      <c r="ABG96" s="21"/>
      <c r="ABH96" s="21"/>
      <c r="ABI96" s="21"/>
      <c r="ABJ96" s="21"/>
      <c r="ABK96" s="21"/>
      <c r="ABL96" s="21"/>
      <c r="ABM96" s="21"/>
      <c r="ABN96" s="21"/>
      <c r="ABO96" s="21"/>
      <c r="ABP96" s="21"/>
      <c r="ABQ96" s="21"/>
      <c r="ABR96" s="21"/>
      <c r="ABS96" s="21"/>
      <c r="ABT96" s="21"/>
      <c r="ABU96" s="21"/>
      <c r="ABV96" s="21"/>
      <c r="ABW96" s="21"/>
      <c r="ABX96" s="21"/>
      <c r="ABY96" s="21"/>
      <c r="ABZ96" s="21"/>
      <c r="ACA96" s="21"/>
      <c r="ACB96" s="21"/>
      <c r="ACC96" s="21"/>
      <c r="ACD96" s="21"/>
      <c r="ACE96" s="21"/>
      <c r="ACF96" s="21"/>
      <c r="ACG96" s="21"/>
      <c r="ACH96" s="21"/>
      <c r="ACI96" s="21"/>
      <c r="ACJ96" s="21"/>
      <c r="ACK96" s="21"/>
      <c r="ACL96" s="21"/>
      <c r="ACM96" s="21"/>
      <c r="ACN96" s="21"/>
      <c r="ACO96" s="21"/>
      <c r="ACP96" s="21"/>
      <c r="ACQ96" s="21"/>
      <c r="ACR96" s="21"/>
      <c r="ACS96" s="21"/>
      <c r="ACT96" s="21"/>
      <c r="ACU96" s="21"/>
      <c r="ACV96" s="21"/>
      <c r="ACW96" s="21"/>
      <c r="ACX96" s="21"/>
      <c r="ACY96" s="21"/>
      <c r="ACZ96" s="21"/>
      <c r="ADA96" s="21"/>
      <c r="ADB96" s="21"/>
      <c r="ADC96" s="21"/>
      <c r="ADD96" s="21"/>
      <c r="ADE96" s="21"/>
      <c r="ADF96" s="21"/>
      <c r="ADG96" s="21"/>
      <c r="ADH96" s="21"/>
      <c r="ADI96" s="21"/>
      <c r="ADJ96" s="21"/>
      <c r="ADK96" s="21"/>
      <c r="ADL96" s="21"/>
      <c r="ADM96" s="21"/>
      <c r="ADN96" s="21"/>
      <c r="ADO96" s="21"/>
      <c r="ADP96" s="21"/>
      <c r="ADQ96" s="21"/>
      <c r="ADR96" s="21"/>
      <c r="ADS96" s="21"/>
      <c r="ADT96" s="21"/>
      <c r="ADU96" s="21"/>
      <c r="ADV96" s="21"/>
      <c r="ADW96" s="21"/>
      <c r="ADX96" s="21"/>
      <c r="ADY96" s="21"/>
      <c r="ADZ96" s="21"/>
      <c r="AEA96" s="21"/>
      <c r="AEB96" s="21"/>
      <c r="AEC96" s="21"/>
      <c r="AED96" s="21"/>
      <c r="AEE96" s="21"/>
      <c r="AEF96" s="21"/>
      <c r="AEG96" s="21"/>
      <c r="AEH96" s="21"/>
      <c r="AEI96" s="21"/>
      <c r="AEJ96" s="21"/>
      <c r="AEK96" s="21"/>
      <c r="AEL96" s="21"/>
      <c r="AEM96" s="21"/>
      <c r="AEN96" s="21"/>
      <c r="AEO96" s="21"/>
      <c r="AEP96" s="21"/>
      <c r="AEQ96" s="21"/>
      <c r="AER96" s="21"/>
      <c r="AES96" s="21"/>
      <c r="AET96" s="21"/>
      <c r="AEU96" s="21"/>
      <c r="AEV96" s="21"/>
      <c r="AEW96" s="21"/>
      <c r="AEX96" s="21"/>
      <c r="AEY96" s="21"/>
      <c r="AEZ96" s="21"/>
      <c r="AFA96" s="21"/>
      <c r="AFB96" s="21"/>
      <c r="AFC96" s="21"/>
      <c r="AFD96" s="21"/>
      <c r="AFE96" s="21"/>
      <c r="AFF96" s="21"/>
      <c r="AFG96" s="21"/>
      <c r="AFH96" s="21"/>
      <c r="AFI96" s="21"/>
      <c r="AFJ96" s="21"/>
      <c r="AFK96" s="21"/>
      <c r="AFL96" s="21"/>
      <c r="AFM96" s="21"/>
      <c r="AFN96" s="21"/>
      <c r="AFO96" s="21"/>
      <c r="AFP96" s="21"/>
      <c r="AFQ96" s="21"/>
      <c r="AFR96" s="21"/>
      <c r="AFS96" s="21"/>
      <c r="AFT96" s="21"/>
      <c r="AFU96" s="21"/>
      <c r="AFV96" s="21"/>
      <c r="AFW96" s="21"/>
      <c r="AFX96" s="21"/>
      <c r="AFY96" s="21"/>
      <c r="AFZ96" s="21"/>
      <c r="AGA96" s="21"/>
      <c r="AGB96" s="21"/>
      <c r="AGC96" s="21"/>
      <c r="AGD96" s="21"/>
      <c r="AGE96" s="21"/>
      <c r="AGF96" s="21"/>
      <c r="AGG96" s="21"/>
      <c r="AGH96" s="21"/>
      <c r="AGI96" s="21"/>
      <c r="AGJ96" s="21"/>
      <c r="AGK96" s="21"/>
      <c r="AGL96" s="21"/>
      <c r="AGM96" s="21"/>
      <c r="AGN96" s="21"/>
      <c r="AGO96" s="21"/>
      <c r="AGP96" s="21"/>
      <c r="AGQ96" s="21"/>
      <c r="AGR96" s="21"/>
      <c r="AGS96" s="21"/>
      <c r="AGT96" s="21"/>
      <c r="AGU96" s="21"/>
      <c r="AGV96" s="21"/>
      <c r="AGW96" s="21"/>
      <c r="AGX96" s="21"/>
      <c r="AGY96" s="21"/>
      <c r="AGZ96" s="21"/>
      <c r="AHA96" s="21"/>
      <c r="AHB96" s="21"/>
      <c r="AHC96" s="21"/>
      <c r="AHD96" s="21"/>
      <c r="AHE96" s="21"/>
      <c r="AHF96" s="21"/>
      <c r="AHG96" s="21"/>
      <c r="AHH96" s="21"/>
      <c r="AHI96" s="21"/>
      <c r="AHJ96" s="21"/>
      <c r="AHK96" s="21"/>
      <c r="AHL96" s="21"/>
      <c r="AHM96" s="21"/>
      <c r="AHN96" s="21"/>
      <c r="AHO96" s="21"/>
      <c r="AHP96" s="21"/>
      <c r="AHQ96" s="21"/>
      <c r="AHR96" s="21"/>
      <c r="AHS96" s="21"/>
      <c r="AHT96" s="21"/>
      <c r="AHU96" s="21"/>
      <c r="AHV96" s="21"/>
      <c r="AHW96" s="21"/>
      <c r="AHX96" s="21"/>
      <c r="AHY96" s="21"/>
      <c r="AHZ96" s="21"/>
      <c r="AIA96" s="21"/>
      <c r="AIB96" s="21"/>
      <c r="AIC96" s="21"/>
      <c r="AID96" s="21"/>
      <c r="AIE96" s="21"/>
      <c r="AIF96" s="21"/>
      <c r="AIG96" s="21"/>
      <c r="AIH96" s="21"/>
      <c r="AII96" s="21"/>
      <c r="AIJ96" s="21"/>
      <c r="AIK96" s="21"/>
      <c r="AIL96" s="21"/>
      <c r="AIM96" s="21"/>
      <c r="AIN96" s="21"/>
      <c r="AIO96" s="21"/>
      <c r="AIP96" s="21"/>
      <c r="AIQ96" s="21"/>
      <c r="AIR96" s="21"/>
      <c r="AIS96" s="21"/>
      <c r="AIT96" s="21"/>
      <c r="AIU96" s="21"/>
      <c r="AIV96" s="21"/>
      <c r="AIW96" s="21"/>
      <c r="AIX96" s="21"/>
      <c r="AIY96" s="21"/>
      <c r="AIZ96" s="21"/>
      <c r="AJA96" s="21"/>
      <c r="AJB96" s="21"/>
      <c r="AJC96" s="21"/>
      <c r="AJD96" s="21"/>
      <c r="AJE96" s="21"/>
      <c r="AJF96" s="21"/>
      <c r="AJG96" s="21"/>
      <c r="AJH96" s="21"/>
      <c r="AJI96" s="21"/>
      <c r="AJJ96" s="21"/>
      <c r="AJK96" s="21"/>
      <c r="AJL96" s="21"/>
      <c r="AJM96" s="21"/>
      <c r="AJN96" s="21"/>
      <c r="AJO96" s="21"/>
      <c r="AJP96" s="21"/>
      <c r="AJQ96" s="21"/>
      <c r="AJR96" s="21"/>
      <c r="AJS96" s="21"/>
      <c r="AJT96" s="21"/>
      <c r="AJU96" s="21"/>
      <c r="AJV96" s="21"/>
      <c r="AJW96" s="21"/>
      <c r="AJX96" s="21"/>
      <c r="AJY96" s="21"/>
      <c r="AJZ96" s="21"/>
      <c r="AKA96" s="21"/>
      <c r="AKB96" s="21"/>
      <c r="AKC96" s="21"/>
      <c r="AKD96" s="21"/>
      <c r="AKE96" s="21"/>
      <c r="AKF96" s="21"/>
      <c r="AKG96" s="21"/>
      <c r="AKH96" s="21"/>
      <c r="AKI96" s="21"/>
      <c r="AKJ96" s="21"/>
      <c r="AKK96" s="21"/>
      <c r="AKL96" s="21"/>
      <c r="AKM96" s="21"/>
      <c r="AKN96" s="21"/>
      <c r="AKO96" s="21"/>
      <c r="AKP96" s="21"/>
      <c r="AKQ96" s="21"/>
      <c r="AKR96" s="21"/>
      <c r="AKS96" s="21"/>
      <c r="AKT96" s="21"/>
      <c r="AKU96" s="21"/>
      <c r="AKV96" s="21"/>
      <c r="AKW96" s="21"/>
      <c r="AKX96" s="21"/>
      <c r="AKY96" s="21"/>
      <c r="AKZ96" s="21"/>
      <c r="ALA96" s="21"/>
      <c r="ALB96" s="21"/>
      <c r="ALC96" s="21"/>
      <c r="ALD96" s="21"/>
      <c r="ALE96" s="21"/>
      <c r="ALF96" s="21"/>
      <c r="ALG96" s="21"/>
      <c r="ALH96" s="21"/>
      <c r="ALI96" s="21"/>
      <c r="ALJ96" s="21"/>
      <c r="ALK96" s="21"/>
      <c r="ALL96" s="21"/>
      <c r="ALM96" s="21"/>
      <c r="ALN96" s="21"/>
      <c r="ALO96" s="21"/>
      <c r="ALP96" s="21"/>
      <c r="ALQ96" s="21"/>
      <c r="ALR96" s="21"/>
      <c r="ALS96" s="21"/>
      <c r="ALT96" s="21"/>
      <c r="ALU96" s="21"/>
      <c r="ALV96" s="21"/>
      <c r="ALW96" s="21"/>
      <c r="ALX96" s="21"/>
      <c r="ALY96" s="21"/>
      <c r="ALZ96" s="21"/>
      <c r="AMA96" s="21"/>
      <c r="AMB96" s="21"/>
      <c r="AMC96" s="21"/>
      <c r="AMD96" s="21"/>
      <c r="AME96" s="21"/>
      <c r="AMF96" s="21"/>
      <c r="AMG96" s="21"/>
      <c r="AMH96" s="21"/>
      <c r="AMI96" s="21"/>
      <c r="AMJ96" s="21"/>
      <c r="AMK96" s="21"/>
    </row>
    <row r="97" spans="1:1025" ht="9" customHeight="1" x14ac:dyDescent="0.2">
      <c r="A97" s="86"/>
      <c r="B97" s="67"/>
      <c r="C97" s="67"/>
      <c r="D97" s="67"/>
      <c r="E97" s="67"/>
      <c r="F97" s="87"/>
      <c r="G97" s="147"/>
      <c r="H97" s="147"/>
      <c r="I97" s="147"/>
      <c r="J97" s="147"/>
      <c r="K97" s="147"/>
      <c r="L97" s="147"/>
      <c r="M97" s="147"/>
      <c r="N97" s="147"/>
      <c r="O97" s="147"/>
      <c r="P97" s="147"/>
      <c r="Q97" s="147"/>
      <c r="R97" s="147"/>
      <c r="S97" s="147"/>
      <c r="T97" s="147"/>
      <c r="U97" s="147"/>
      <c r="V97" s="147"/>
      <c r="W97" s="147"/>
      <c r="X97" s="147"/>
      <c r="Y97" s="147"/>
      <c r="Z97" s="147"/>
      <c r="AA97" s="147"/>
      <c r="AB97" s="147"/>
      <c r="AC97" s="147"/>
      <c r="AD97" s="147"/>
      <c r="AE97" s="147"/>
      <c r="AF97" s="147"/>
      <c r="AG97" s="147"/>
      <c r="AH97" s="147"/>
      <c r="AI97" s="147"/>
      <c r="AJ97" s="147"/>
      <c r="AK97" s="147"/>
      <c r="AL97" s="147"/>
      <c r="AM97" s="147"/>
      <c r="AN97" s="147"/>
      <c r="AO97" s="147"/>
      <c r="AP97" s="147"/>
      <c r="AQ97" s="147"/>
      <c r="AR97" s="147"/>
      <c r="AS97" s="147"/>
      <c r="AT97" s="147"/>
      <c r="AU97" s="147"/>
      <c r="AV97" s="147"/>
      <c r="AW97" s="147"/>
      <c r="AX97" s="147"/>
      <c r="AY97" s="147"/>
      <c r="AZ97" s="147"/>
      <c r="BA97" s="147"/>
      <c r="BB97" s="147"/>
      <c r="BC97" s="147"/>
      <c r="BD97" s="147"/>
      <c r="BE97" s="147"/>
      <c r="BF97" s="147"/>
      <c r="BG97" s="147"/>
      <c r="BH97" s="147"/>
      <c r="BI97" s="147"/>
      <c r="BJ97" s="147"/>
      <c r="BK97" s="147"/>
      <c r="BL97" s="147"/>
      <c r="BM97" s="147"/>
      <c r="BN97" s="147"/>
      <c r="BO97" s="147"/>
      <c r="BP97" s="147"/>
      <c r="BQ97" s="147"/>
      <c r="BR97" s="147"/>
      <c r="BS97" s="147"/>
      <c r="BT97" s="147"/>
      <c r="BU97" s="147"/>
      <c r="BV97" s="147"/>
      <c r="BW97" s="147"/>
      <c r="BX97" s="147"/>
      <c r="BY97" s="147"/>
      <c r="BZ97" s="147"/>
      <c r="CA97" s="147"/>
      <c r="CB97" s="147"/>
      <c r="CC97" s="147"/>
      <c r="CD97" s="147"/>
      <c r="CE97" s="147"/>
      <c r="CF97" s="147"/>
      <c r="CG97" s="147"/>
      <c r="CH97" s="147"/>
      <c r="CI97" s="147"/>
      <c r="CJ97" s="147"/>
      <c r="CK97" s="147"/>
      <c r="CL97" s="147"/>
      <c r="CM97" s="147"/>
      <c r="CN97" s="147"/>
      <c r="CO97" s="147"/>
      <c r="CP97" s="147"/>
      <c r="CQ97" s="147"/>
      <c r="CR97" s="147"/>
      <c r="CS97" s="147"/>
      <c r="CT97" s="147"/>
      <c r="CU97" s="147"/>
      <c r="CV97" s="147"/>
      <c r="CW97" s="147"/>
      <c r="CX97" s="147"/>
      <c r="CY97" s="147"/>
      <c r="CZ97" s="147"/>
      <c r="DA97" s="147"/>
      <c r="DB97" s="147"/>
      <c r="DC97" s="147"/>
      <c r="DD97" s="147"/>
      <c r="DE97" s="147"/>
      <c r="DF97" s="147"/>
      <c r="DG97" s="147"/>
      <c r="DH97" s="147"/>
      <c r="DI97" s="147"/>
      <c r="DJ97" s="147"/>
      <c r="DK97" s="147"/>
      <c r="DL97" s="147"/>
      <c r="DM97" s="147"/>
      <c r="DN97" s="147"/>
      <c r="DO97" s="147"/>
      <c r="DP97" s="147"/>
      <c r="DQ97" s="147"/>
      <c r="DR97" s="147"/>
      <c r="DS97" s="147"/>
      <c r="DT97" s="147"/>
      <c r="DU97" s="147"/>
      <c r="DV97" s="147"/>
      <c r="DW97" s="147"/>
      <c r="DX97" s="147"/>
      <c r="DY97" s="147"/>
      <c r="DZ97" s="147"/>
      <c r="EA97" s="147"/>
      <c r="EB97" s="147"/>
      <c r="EC97" s="147"/>
      <c r="ED97" s="147"/>
      <c r="EE97" s="147"/>
      <c r="EF97" s="147"/>
      <c r="EG97" s="147"/>
      <c r="EH97" s="147"/>
      <c r="EI97" s="147"/>
      <c r="EJ97" s="147"/>
      <c r="EK97" s="147"/>
      <c r="EL97" s="147"/>
      <c r="EM97" s="147"/>
      <c r="EN97" s="147"/>
      <c r="EO97" s="147"/>
      <c r="EP97" s="147"/>
      <c r="EQ97" s="147"/>
      <c r="ER97" s="147"/>
      <c r="ES97" s="147"/>
      <c r="ET97" s="147"/>
      <c r="EU97" s="147"/>
      <c r="EV97" s="147"/>
      <c r="EW97" s="147"/>
      <c r="EX97" s="147"/>
      <c r="EY97" s="147"/>
      <c r="EZ97" s="147"/>
      <c r="FA97" s="147"/>
      <c r="FB97" s="147"/>
      <c r="FC97" s="147"/>
      <c r="FD97" s="147"/>
      <c r="FE97" s="147"/>
      <c r="FF97" s="147"/>
      <c r="FG97" s="147"/>
      <c r="FH97" s="147"/>
      <c r="FI97" s="147"/>
      <c r="FJ97" s="147"/>
      <c r="FK97" s="147"/>
      <c r="FL97" s="147"/>
      <c r="FM97" s="147"/>
      <c r="FN97" s="147"/>
      <c r="FO97" s="147"/>
      <c r="FP97" s="147"/>
      <c r="FQ97" s="147"/>
      <c r="FR97" s="147"/>
      <c r="FS97" s="147"/>
      <c r="FT97" s="147"/>
      <c r="FU97" s="147"/>
      <c r="FV97" s="147"/>
      <c r="FW97" s="147"/>
      <c r="FX97" s="147"/>
      <c r="FY97" s="147"/>
      <c r="FZ97" s="147"/>
      <c r="GA97" s="147"/>
      <c r="GB97" s="147"/>
      <c r="GC97" s="147"/>
      <c r="GD97" s="147"/>
      <c r="GE97" s="147"/>
      <c r="GF97" s="147"/>
    </row>
    <row r="98" spans="1:1025" ht="15" x14ac:dyDescent="0.2">
      <c r="A98" s="236" t="s">
        <v>64</v>
      </c>
      <c r="B98" s="237"/>
      <c r="C98" s="67"/>
      <c r="D98" s="67"/>
      <c r="E98" s="67"/>
      <c r="F98" s="8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47"/>
      <c r="BY98" s="147"/>
      <c r="BZ98" s="147"/>
      <c r="CA98" s="147"/>
      <c r="CB98" s="147"/>
      <c r="CC98" s="147"/>
      <c r="CD98" s="147"/>
      <c r="CE98" s="147"/>
      <c r="CF98" s="147"/>
      <c r="CG98" s="147"/>
      <c r="CH98" s="147"/>
      <c r="CI98" s="147"/>
      <c r="CJ98" s="147"/>
      <c r="CK98" s="147"/>
      <c r="CL98" s="147"/>
      <c r="CM98" s="147"/>
      <c r="CN98" s="147"/>
      <c r="CO98" s="147"/>
      <c r="CP98" s="147"/>
      <c r="CQ98" s="147"/>
      <c r="CR98" s="147"/>
      <c r="CS98" s="147"/>
      <c r="CT98" s="147"/>
      <c r="CU98" s="147"/>
      <c r="CV98" s="147"/>
      <c r="CW98" s="147"/>
      <c r="CX98" s="147"/>
      <c r="CY98" s="147"/>
      <c r="CZ98" s="147"/>
      <c r="DA98" s="147"/>
      <c r="DB98" s="147"/>
      <c r="DC98" s="147"/>
      <c r="DD98" s="147"/>
      <c r="DE98" s="147"/>
      <c r="DF98" s="147"/>
      <c r="DG98" s="147"/>
      <c r="DH98" s="147"/>
      <c r="DI98" s="147"/>
      <c r="DJ98" s="147"/>
      <c r="DK98" s="147"/>
      <c r="DL98" s="147"/>
      <c r="DM98" s="147"/>
      <c r="DN98" s="147"/>
      <c r="DO98" s="147"/>
      <c r="DP98" s="147"/>
      <c r="DQ98" s="147"/>
      <c r="DR98" s="147"/>
      <c r="DS98" s="147"/>
      <c r="DT98" s="147"/>
      <c r="DU98" s="147"/>
      <c r="DV98" s="147"/>
      <c r="DW98" s="147"/>
      <c r="DX98" s="147"/>
      <c r="DY98" s="147"/>
      <c r="DZ98" s="147"/>
      <c r="EA98" s="147"/>
      <c r="EB98" s="147"/>
      <c r="EC98" s="147"/>
      <c r="ED98" s="147"/>
      <c r="EE98" s="147"/>
      <c r="EF98" s="147"/>
      <c r="EG98" s="147"/>
      <c r="EH98" s="147"/>
      <c r="EI98" s="147"/>
      <c r="EJ98" s="147"/>
      <c r="EK98" s="147"/>
      <c r="EL98" s="147"/>
      <c r="EM98" s="147"/>
      <c r="EN98" s="147"/>
      <c r="EO98" s="147"/>
      <c r="EP98" s="147"/>
      <c r="EQ98" s="147"/>
      <c r="ER98" s="147"/>
      <c r="ES98" s="147"/>
      <c r="ET98" s="147"/>
      <c r="EU98" s="147"/>
      <c r="EV98" s="147"/>
      <c r="EW98" s="147"/>
      <c r="EX98" s="147"/>
      <c r="EY98" s="147"/>
      <c r="EZ98" s="147"/>
      <c r="FA98" s="147"/>
      <c r="FB98" s="147"/>
      <c r="FC98" s="147"/>
      <c r="FD98" s="147"/>
      <c r="FE98" s="147"/>
      <c r="FF98" s="147"/>
      <c r="FG98" s="147"/>
      <c r="FH98" s="147"/>
      <c r="FI98" s="147"/>
      <c r="FJ98" s="147"/>
      <c r="FK98" s="147"/>
      <c r="FL98" s="147"/>
      <c r="FM98" s="147"/>
      <c r="FN98" s="147"/>
      <c r="FO98" s="147"/>
      <c r="FP98" s="147"/>
      <c r="FQ98" s="147"/>
      <c r="FR98" s="147"/>
      <c r="FS98" s="147"/>
      <c r="FT98" s="147"/>
      <c r="FU98" s="147"/>
      <c r="FV98" s="147"/>
      <c r="FW98" s="147"/>
      <c r="FX98" s="147"/>
      <c r="FY98" s="147"/>
      <c r="FZ98" s="147"/>
      <c r="GA98" s="147"/>
      <c r="GB98" s="147"/>
      <c r="GC98" s="147"/>
      <c r="GD98" s="147"/>
      <c r="GE98" s="147"/>
      <c r="GF98" s="147"/>
    </row>
    <row r="99" spans="1:1025" ht="9" customHeight="1" x14ac:dyDescent="0.2">
      <c r="A99" s="86"/>
      <c r="B99" s="67"/>
      <c r="C99" s="67"/>
      <c r="D99" s="67"/>
      <c r="E99" s="67"/>
      <c r="F99" s="8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147"/>
      <c r="AN99" s="147"/>
      <c r="AO99" s="147"/>
      <c r="AP99" s="147"/>
      <c r="AQ99" s="147"/>
      <c r="AR99" s="147"/>
      <c r="AS99" s="147"/>
      <c r="AT99" s="147"/>
      <c r="AU99" s="147"/>
      <c r="AV99" s="147"/>
      <c r="AW99" s="147"/>
      <c r="AX99" s="147"/>
      <c r="AY99" s="147"/>
      <c r="AZ99" s="147"/>
      <c r="BA99" s="147"/>
      <c r="BB99" s="147"/>
      <c r="BC99" s="147"/>
      <c r="BD99" s="147"/>
      <c r="BE99" s="147"/>
      <c r="BF99" s="147"/>
      <c r="BG99" s="147"/>
      <c r="BH99" s="147"/>
      <c r="BI99" s="147"/>
      <c r="BJ99" s="147"/>
      <c r="BK99" s="147"/>
      <c r="BL99" s="147"/>
      <c r="BM99" s="147"/>
      <c r="BN99" s="147"/>
      <c r="BO99" s="147"/>
      <c r="BP99" s="147"/>
      <c r="BQ99" s="147"/>
      <c r="BR99" s="147"/>
      <c r="BS99" s="147"/>
      <c r="BT99" s="147"/>
      <c r="BU99" s="147"/>
      <c r="BV99" s="147"/>
      <c r="BW99" s="147"/>
      <c r="BX99" s="147"/>
      <c r="BY99" s="147"/>
      <c r="BZ99" s="147"/>
      <c r="CA99" s="147"/>
      <c r="CB99" s="147"/>
      <c r="CC99" s="147"/>
      <c r="CD99" s="147"/>
      <c r="CE99" s="147"/>
      <c r="CF99" s="147"/>
      <c r="CG99" s="147"/>
      <c r="CH99" s="147"/>
      <c r="CI99" s="147"/>
      <c r="CJ99" s="147"/>
      <c r="CK99" s="147"/>
      <c r="CL99" s="147"/>
      <c r="CM99" s="147"/>
      <c r="CN99" s="147"/>
      <c r="CO99" s="147"/>
      <c r="CP99" s="147"/>
      <c r="CQ99" s="147"/>
      <c r="CR99" s="147"/>
      <c r="CS99" s="147"/>
      <c r="CT99" s="147"/>
      <c r="CU99" s="147"/>
      <c r="CV99" s="147"/>
      <c r="CW99" s="147"/>
      <c r="CX99" s="147"/>
      <c r="CY99" s="147"/>
      <c r="CZ99" s="147"/>
      <c r="DA99" s="147"/>
      <c r="DB99" s="147"/>
      <c r="DC99" s="147"/>
      <c r="DD99" s="147"/>
      <c r="DE99" s="147"/>
      <c r="DF99" s="147"/>
      <c r="DG99" s="147"/>
      <c r="DH99" s="147"/>
      <c r="DI99" s="147"/>
      <c r="DJ99" s="147"/>
      <c r="DK99" s="147"/>
      <c r="DL99" s="147"/>
      <c r="DM99" s="147"/>
      <c r="DN99" s="147"/>
      <c r="DO99" s="147"/>
      <c r="DP99" s="147"/>
      <c r="DQ99" s="147"/>
      <c r="DR99" s="147"/>
      <c r="DS99" s="147"/>
      <c r="DT99" s="147"/>
      <c r="DU99" s="147"/>
      <c r="DV99" s="147"/>
      <c r="DW99" s="147"/>
      <c r="DX99" s="147"/>
      <c r="DY99" s="147"/>
      <c r="DZ99" s="147"/>
      <c r="EA99" s="147"/>
      <c r="EB99" s="147"/>
      <c r="EC99" s="147"/>
      <c r="ED99" s="147"/>
      <c r="EE99" s="147"/>
      <c r="EF99" s="147"/>
      <c r="EG99" s="147"/>
      <c r="EH99" s="147"/>
      <c r="EI99" s="147"/>
      <c r="EJ99" s="147"/>
      <c r="EK99" s="147"/>
      <c r="EL99" s="147"/>
      <c r="EM99" s="147"/>
      <c r="EN99" s="147"/>
      <c r="EO99" s="147"/>
      <c r="EP99" s="147"/>
      <c r="EQ99" s="147"/>
      <c r="ER99" s="147"/>
      <c r="ES99" s="147"/>
      <c r="ET99" s="147"/>
      <c r="EU99" s="147"/>
      <c r="EV99" s="147"/>
      <c r="EW99" s="147"/>
      <c r="EX99" s="147"/>
      <c r="EY99" s="147"/>
      <c r="EZ99" s="147"/>
      <c r="FA99" s="147"/>
      <c r="FB99" s="147"/>
      <c r="FC99" s="147"/>
      <c r="FD99" s="147"/>
      <c r="FE99" s="147"/>
      <c r="FF99" s="147"/>
      <c r="FG99" s="147"/>
      <c r="FH99" s="147"/>
      <c r="FI99" s="147"/>
      <c r="FJ99" s="147"/>
      <c r="FK99" s="147"/>
      <c r="FL99" s="147"/>
      <c r="FM99" s="147"/>
      <c r="FN99" s="147"/>
      <c r="FO99" s="147"/>
      <c r="FP99" s="147"/>
      <c r="FQ99" s="147"/>
      <c r="FR99" s="147"/>
      <c r="FS99" s="147"/>
      <c r="FT99" s="147"/>
      <c r="FU99" s="147"/>
      <c r="FV99" s="147"/>
      <c r="FW99" s="147"/>
      <c r="FX99" s="147"/>
      <c r="FY99" s="147"/>
      <c r="FZ99" s="147"/>
      <c r="GA99" s="147"/>
      <c r="GB99" s="147"/>
      <c r="GC99" s="147"/>
      <c r="GD99" s="147"/>
      <c r="GE99" s="147"/>
      <c r="GF99" s="147"/>
    </row>
    <row r="100" spans="1:1025" ht="38.25" customHeight="1" x14ac:dyDescent="0.2">
      <c r="A100" s="88"/>
      <c r="B100" s="238" t="s">
        <v>57</v>
      </c>
      <c r="C100" s="239" t="s">
        <v>134</v>
      </c>
      <c r="D100" s="239" t="s">
        <v>58</v>
      </c>
      <c r="E100" s="239" t="s">
        <v>59</v>
      </c>
      <c r="F100" s="235" t="s">
        <v>60</v>
      </c>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147"/>
      <c r="AN100" s="147"/>
      <c r="AO100" s="147"/>
      <c r="AP100" s="147"/>
      <c r="AQ100" s="147"/>
      <c r="AR100" s="147"/>
      <c r="AS100" s="147"/>
      <c r="AT100" s="147"/>
      <c r="AU100" s="147"/>
      <c r="AV100" s="147"/>
      <c r="AW100" s="147"/>
      <c r="AX100" s="147"/>
      <c r="AY100" s="147"/>
      <c r="AZ100" s="147"/>
      <c r="BA100" s="147"/>
      <c r="BB100" s="147"/>
      <c r="BC100" s="147"/>
      <c r="BD100" s="147"/>
      <c r="BE100" s="147"/>
      <c r="BF100" s="147"/>
      <c r="BG100" s="147"/>
      <c r="BH100" s="147"/>
      <c r="BI100" s="147"/>
      <c r="BJ100" s="147"/>
      <c r="BK100" s="147"/>
      <c r="BL100" s="147"/>
      <c r="BM100" s="147"/>
      <c r="BN100" s="147"/>
      <c r="BO100" s="147"/>
      <c r="BP100" s="147"/>
      <c r="BQ100" s="147"/>
      <c r="BR100" s="147"/>
      <c r="BS100" s="147"/>
      <c r="BT100" s="147"/>
      <c r="BU100" s="147"/>
      <c r="BV100" s="147"/>
      <c r="BW100" s="147"/>
      <c r="BX100" s="147"/>
      <c r="BY100" s="147"/>
      <c r="BZ100" s="147"/>
      <c r="CA100" s="147"/>
      <c r="CB100" s="147"/>
      <c r="CC100" s="147"/>
      <c r="CD100" s="147"/>
      <c r="CE100" s="147"/>
      <c r="CF100" s="147"/>
      <c r="CG100" s="147"/>
      <c r="CH100" s="147"/>
      <c r="CI100" s="147"/>
      <c r="CJ100" s="147"/>
      <c r="CK100" s="147"/>
      <c r="CL100" s="147"/>
      <c r="CM100" s="147"/>
      <c r="CN100" s="147"/>
      <c r="CO100" s="147"/>
      <c r="CP100" s="147"/>
      <c r="CQ100" s="147"/>
      <c r="CR100" s="147"/>
      <c r="CS100" s="147"/>
      <c r="CT100" s="147"/>
      <c r="CU100" s="147"/>
      <c r="CV100" s="147"/>
      <c r="CW100" s="147"/>
      <c r="CX100" s="147"/>
      <c r="CY100" s="147"/>
      <c r="CZ100" s="147"/>
      <c r="DA100" s="147"/>
      <c r="DB100" s="147"/>
      <c r="DC100" s="147"/>
      <c r="DD100" s="147"/>
      <c r="DE100" s="147"/>
      <c r="DF100" s="147"/>
      <c r="DG100" s="147"/>
      <c r="DH100" s="147"/>
      <c r="DI100" s="147"/>
      <c r="DJ100" s="147"/>
      <c r="DK100" s="147"/>
      <c r="DL100" s="147"/>
      <c r="DM100" s="147"/>
      <c r="DN100" s="147"/>
      <c r="DO100" s="147"/>
      <c r="DP100" s="147"/>
      <c r="DQ100" s="147"/>
      <c r="DR100" s="147"/>
      <c r="DS100" s="147"/>
      <c r="DT100" s="147"/>
      <c r="DU100" s="147"/>
      <c r="DV100" s="147"/>
      <c r="DW100" s="147"/>
      <c r="DX100" s="147"/>
      <c r="DY100" s="147"/>
      <c r="DZ100" s="147"/>
      <c r="EA100" s="147"/>
      <c r="EB100" s="147"/>
      <c r="EC100" s="147"/>
      <c r="ED100" s="147"/>
      <c r="EE100" s="147"/>
      <c r="EF100" s="147"/>
      <c r="EG100" s="147"/>
      <c r="EH100" s="147"/>
      <c r="EI100" s="147"/>
      <c r="EJ100" s="147"/>
      <c r="EK100" s="147"/>
      <c r="EL100" s="147"/>
      <c r="EM100" s="147"/>
      <c r="EN100" s="147"/>
      <c r="EO100" s="147"/>
      <c r="EP100" s="147"/>
      <c r="EQ100" s="147"/>
      <c r="ER100" s="147"/>
      <c r="ES100" s="147"/>
      <c r="ET100" s="147"/>
      <c r="EU100" s="147"/>
      <c r="EV100" s="147"/>
      <c r="EW100" s="147"/>
      <c r="EX100" s="147"/>
      <c r="EY100" s="147"/>
      <c r="EZ100" s="147"/>
      <c r="FA100" s="147"/>
      <c r="FB100" s="147"/>
      <c r="FC100" s="147"/>
      <c r="FD100" s="147"/>
      <c r="FE100" s="147"/>
      <c r="FF100" s="147"/>
      <c r="FG100" s="147"/>
      <c r="FH100" s="147"/>
      <c r="FI100" s="147"/>
      <c r="FJ100" s="147"/>
      <c r="FK100" s="147"/>
      <c r="FL100" s="147"/>
      <c r="FM100" s="147"/>
      <c r="FN100" s="147"/>
      <c r="FO100" s="147"/>
      <c r="FP100" s="147"/>
      <c r="FQ100" s="147"/>
      <c r="FR100" s="147"/>
      <c r="FS100" s="147"/>
      <c r="FT100" s="147"/>
      <c r="FU100" s="147"/>
      <c r="FV100" s="147"/>
      <c r="FW100" s="147"/>
      <c r="FX100" s="147"/>
      <c r="FY100" s="147"/>
      <c r="FZ100" s="147"/>
      <c r="GA100" s="147"/>
      <c r="GB100" s="147"/>
      <c r="GC100" s="147"/>
      <c r="GD100" s="147"/>
      <c r="GE100" s="147"/>
      <c r="GF100" s="147"/>
    </row>
    <row r="101" spans="1:1025" ht="25.5" customHeight="1" x14ac:dyDescent="0.2">
      <c r="A101" s="89"/>
      <c r="B101" s="238"/>
      <c r="C101" s="239"/>
      <c r="D101" s="239"/>
      <c r="E101" s="239"/>
      <c r="F101" s="235"/>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147"/>
      <c r="BD101" s="147"/>
      <c r="BE101" s="147"/>
      <c r="BF101" s="147"/>
      <c r="BG101" s="147"/>
      <c r="BH101" s="147"/>
      <c r="BI101" s="147"/>
      <c r="BJ101" s="147"/>
      <c r="BK101" s="147"/>
      <c r="BL101" s="147"/>
      <c r="BM101" s="147"/>
      <c r="BN101" s="147"/>
      <c r="BO101" s="147"/>
      <c r="BP101" s="147"/>
      <c r="BQ101" s="147"/>
      <c r="BR101" s="147"/>
      <c r="BS101" s="147"/>
      <c r="BT101" s="147"/>
      <c r="BU101" s="147"/>
      <c r="BV101" s="147"/>
      <c r="BW101" s="147"/>
      <c r="BX101" s="147"/>
      <c r="BY101" s="147"/>
      <c r="BZ101" s="147"/>
      <c r="CA101" s="147"/>
      <c r="CB101" s="147"/>
      <c r="CC101" s="147"/>
      <c r="CD101" s="147"/>
      <c r="CE101" s="147"/>
      <c r="CF101" s="147"/>
      <c r="CG101" s="147"/>
      <c r="CH101" s="147"/>
      <c r="CI101" s="147"/>
      <c r="CJ101" s="147"/>
      <c r="CK101" s="147"/>
      <c r="CL101" s="147"/>
      <c r="CM101" s="147"/>
      <c r="CN101" s="147"/>
      <c r="CO101" s="147"/>
      <c r="CP101" s="147"/>
      <c r="CQ101" s="147"/>
      <c r="CR101" s="147"/>
      <c r="CS101" s="147"/>
      <c r="CT101" s="147"/>
      <c r="CU101" s="147"/>
      <c r="CV101" s="147"/>
      <c r="CW101" s="147"/>
      <c r="CX101" s="147"/>
      <c r="CY101" s="147"/>
      <c r="CZ101" s="147"/>
      <c r="DA101" s="147"/>
      <c r="DB101" s="147"/>
      <c r="DC101" s="147"/>
      <c r="DD101" s="147"/>
      <c r="DE101" s="147"/>
      <c r="DF101" s="147"/>
      <c r="DG101" s="147"/>
      <c r="DH101" s="147"/>
      <c r="DI101" s="147"/>
      <c r="DJ101" s="147"/>
      <c r="DK101" s="147"/>
      <c r="DL101" s="147"/>
      <c r="DM101" s="147"/>
      <c r="DN101" s="147"/>
      <c r="DO101" s="147"/>
      <c r="DP101" s="147"/>
      <c r="DQ101" s="147"/>
      <c r="DR101" s="147"/>
      <c r="DS101" s="147"/>
      <c r="DT101" s="147"/>
      <c r="DU101" s="147"/>
      <c r="DV101" s="147"/>
      <c r="DW101" s="147"/>
      <c r="DX101" s="147"/>
      <c r="DY101" s="147"/>
      <c r="DZ101" s="147"/>
      <c r="EA101" s="147"/>
      <c r="EB101" s="147"/>
      <c r="EC101" s="147"/>
      <c r="ED101" s="147"/>
      <c r="EE101" s="147"/>
      <c r="EF101" s="147"/>
      <c r="EG101" s="147"/>
      <c r="EH101" s="147"/>
      <c r="EI101" s="147"/>
      <c r="EJ101" s="147"/>
      <c r="EK101" s="147"/>
      <c r="EL101" s="147"/>
      <c r="EM101" s="147"/>
      <c r="EN101" s="147"/>
      <c r="EO101" s="147"/>
      <c r="EP101" s="147"/>
      <c r="EQ101" s="147"/>
      <c r="ER101" s="147"/>
      <c r="ES101" s="147"/>
      <c r="ET101" s="147"/>
      <c r="EU101" s="147"/>
      <c r="EV101" s="147"/>
      <c r="EW101" s="147"/>
      <c r="EX101" s="147"/>
      <c r="EY101" s="147"/>
      <c r="EZ101" s="147"/>
      <c r="FA101" s="147"/>
      <c r="FB101" s="147"/>
      <c r="FC101" s="147"/>
      <c r="FD101" s="147"/>
      <c r="FE101" s="147"/>
      <c r="FF101" s="147"/>
      <c r="FG101" s="147"/>
      <c r="FH101" s="147"/>
      <c r="FI101" s="147"/>
      <c r="FJ101" s="147"/>
      <c r="FK101" s="147"/>
      <c r="FL101" s="147"/>
      <c r="FM101" s="147"/>
      <c r="FN101" s="147"/>
      <c r="FO101" s="147"/>
      <c r="FP101" s="147"/>
      <c r="FQ101" s="147"/>
      <c r="FR101" s="147"/>
      <c r="FS101" s="147"/>
      <c r="FT101" s="147"/>
      <c r="FU101" s="147"/>
      <c r="FV101" s="147"/>
      <c r="FW101" s="147"/>
      <c r="FX101" s="147"/>
      <c r="FY101" s="147"/>
      <c r="FZ101" s="147"/>
      <c r="GA101" s="147"/>
      <c r="GB101" s="147"/>
      <c r="GC101" s="147"/>
      <c r="GD101" s="147"/>
      <c r="GE101" s="147"/>
      <c r="GF101" s="147"/>
    </row>
    <row r="102" spans="1:1025" ht="15" x14ac:dyDescent="0.2">
      <c r="A102" s="84">
        <v>1</v>
      </c>
      <c r="B102" s="53"/>
      <c r="C102" s="54"/>
      <c r="D102" s="55"/>
      <c r="E102" s="56" t="str">
        <f t="shared" ref="E102:E111" si="10">IF(C102="","",ROUNDUP(($C$9-C102)/365,0))</f>
        <v/>
      </c>
      <c r="F102" s="85">
        <f>_xlfn.IFNA(VLOOKUP(E102,SVerweis_Legende!$A$3:$B$7,2)*D102,0)</f>
        <v>0</v>
      </c>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147"/>
      <c r="AN102" s="147"/>
      <c r="AO102" s="147"/>
      <c r="AP102" s="147"/>
      <c r="AQ102" s="147"/>
      <c r="AR102" s="147"/>
      <c r="AS102" s="147"/>
      <c r="AT102" s="147"/>
      <c r="AU102" s="147"/>
      <c r="AV102" s="147"/>
      <c r="AW102" s="147"/>
      <c r="AX102" s="147"/>
      <c r="AY102" s="147"/>
      <c r="AZ102" s="147"/>
      <c r="BA102" s="147"/>
      <c r="BB102" s="147"/>
      <c r="BC102" s="147"/>
      <c r="BD102" s="147"/>
      <c r="BE102" s="147"/>
      <c r="BF102" s="147"/>
      <c r="BG102" s="147"/>
      <c r="BH102" s="147"/>
      <c r="BI102" s="147"/>
      <c r="BJ102" s="147"/>
      <c r="BK102" s="147"/>
      <c r="BL102" s="147"/>
      <c r="BM102" s="147"/>
      <c r="BN102" s="147"/>
      <c r="BO102" s="147"/>
      <c r="BP102" s="147"/>
      <c r="BQ102" s="147"/>
      <c r="BR102" s="147"/>
      <c r="BS102" s="147"/>
      <c r="BT102" s="147"/>
      <c r="BU102" s="147"/>
      <c r="BV102" s="147"/>
      <c r="BW102" s="147"/>
      <c r="BX102" s="147"/>
      <c r="BY102" s="147"/>
      <c r="BZ102" s="147"/>
      <c r="CA102" s="147"/>
      <c r="CB102" s="147"/>
      <c r="CC102" s="147"/>
      <c r="CD102" s="147"/>
      <c r="CE102" s="147"/>
      <c r="CF102" s="147"/>
      <c r="CG102" s="147"/>
      <c r="CH102" s="147"/>
      <c r="CI102" s="147"/>
      <c r="CJ102" s="147"/>
      <c r="CK102" s="147"/>
      <c r="CL102" s="147"/>
      <c r="CM102" s="147"/>
      <c r="CN102" s="147"/>
      <c r="CO102" s="147"/>
      <c r="CP102" s="147"/>
      <c r="CQ102" s="147"/>
      <c r="CR102" s="147"/>
      <c r="CS102" s="147"/>
      <c r="CT102" s="147"/>
      <c r="CU102" s="147"/>
      <c r="CV102" s="147"/>
      <c r="CW102" s="147"/>
      <c r="CX102" s="147"/>
      <c r="CY102" s="147"/>
      <c r="CZ102" s="147"/>
      <c r="DA102" s="147"/>
      <c r="DB102" s="147"/>
      <c r="DC102" s="147"/>
      <c r="DD102" s="147"/>
      <c r="DE102" s="147"/>
      <c r="DF102" s="147"/>
      <c r="DG102" s="147"/>
      <c r="DH102" s="147"/>
      <c r="DI102" s="147"/>
      <c r="DJ102" s="147"/>
      <c r="DK102" s="147"/>
      <c r="DL102" s="147"/>
      <c r="DM102" s="147"/>
      <c r="DN102" s="147"/>
      <c r="DO102" s="147"/>
      <c r="DP102" s="147"/>
      <c r="DQ102" s="147"/>
      <c r="DR102" s="147"/>
      <c r="DS102" s="147"/>
      <c r="DT102" s="147"/>
      <c r="DU102" s="147"/>
      <c r="DV102" s="147"/>
      <c r="DW102" s="147"/>
      <c r="DX102" s="147"/>
      <c r="DY102" s="147"/>
      <c r="DZ102" s="147"/>
      <c r="EA102" s="147"/>
      <c r="EB102" s="147"/>
      <c r="EC102" s="147"/>
      <c r="ED102" s="147"/>
      <c r="EE102" s="147"/>
      <c r="EF102" s="147"/>
      <c r="EG102" s="147"/>
      <c r="EH102" s="147"/>
      <c r="EI102" s="147"/>
      <c r="EJ102" s="147"/>
      <c r="EK102" s="147"/>
      <c r="EL102" s="147"/>
      <c r="EM102" s="147"/>
      <c r="EN102" s="147"/>
      <c r="EO102" s="147"/>
      <c r="EP102" s="147"/>
      <c r="EQ102" s="147"/>
      <c r="ER102" s="147"/>
      <c r="ES102" s="147"/>
      <c r="ET102" s="147"/>
      <c r="EU102" s="147"/>
      <c r="EV102" s="147"/>
      <c r="EW102" s="147"/>
      <c r="EX102" s="147"/>
      <c r="EY102" s="147"/>
      <c r="EZ102" s="147"/>
      <c r="FA102" s="147"/>
      <c r="FB102" s="147"/>
      <c r="FC102" s="147"/>
      <c r="FD102" s="147"/>
      <c r="FE102" s="147"/>
      <c r="FF102" s="147"/>
      <c r="FG102" s="147"/>
      <c r="FH102" s="147"/>
      <c r="FI102" s="147"/>
      <c r="FJ102" s="147"/>
      <c r="FK102" s="147"/>
      <c r="FL102" s="147"/>
      <c r="FM102" s="147"/>
      <c r="FN102" s="147"/>
      <c r="FO102" s="147"/>
      <c r="FP102" s="147"/>
      <c r="FQ102" s="147"/>
      <c r="FR102" s="147"/>
      <c r="FS102" s="147"/>
      <c r="FT102" s="147"/>
      <c r="FU102" s="147"/>
      <c r="FV102" s="147"/>
      <c r="FW102" s="147"/>
      <c r="FX102" s="147"/>
      <c r="FY102" s="147"/>
      <c r="FZ102" s="147"/>
      <c r="GA102" s="147"/>
      <c r="GB102" s="147"/>
      <c r="GC102" s="147"/>
      <c r="GD102" s="147"/>
      <c r="GE102" s="147"/>
      <c r="GF102" s="147"/>
    </row>
    <row r="103" spans="1:1025" ht="15" x14ac:dyDescent="0.2">
      <c r="A103" s="84">
        <f t="shared" ref="A103:A121" si="11">A102+1</f>
        <v>2</v>
      </c>
      <c r="B103" s="53"/>
      <c r="C103" s="54"/>
      <c r="D103" s="55"/>
      <c r="E103" s="56" t="str">
        <f t="shared" si="10"/>
        <v/>
      </c>
      <c r="F103" s="85">
        <f>_xlfn.IFNA(VLOOKUP(E103,SVerweis_Legende!$A$3:$B$7,2)*D103,0)</f>
        <v>0</v>
      </c>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147"/>
      <c r="AN103" s="147"/>
      <c r="AO103" s="147"/>
      <c r="AP103" s="147"/>
      <c r="AQ103" s="147"/>
      <c r="AR103" s="147"/>
      <c r="AS103" s="147"/>
      <c r="AT103" s="147"/>
      <c r="AU103" s="147"/>
      <c r="AV103" s="147"/>
      <c r="AW103" s="147"/>
      <c r="AX103" s="147"/>
      <c r="AY103" s="147"/>
      <c r="AZ103" s="147"/>
      <c r="BA103" s="147"/>
      <c r="BB103" s="147"/>
      <c r="BC103" s="147"/>
      <c r="BD103" s="147"/>
      <c r="BE103" s="147"/>
      <c r="BF103" s="147"/>
      <c r="BG103" s="147"/>
      <c r="BH103" s="147"/>
      <c r="BI103" s="147"/>
      <c r="BJ103" s="147"/>
      <c r="BK103" s="147"/>
      <c r="BL103" s="147"/>
      <c r="BM103" s="147"/>
      <c r="BN103" s="147"/>
      <c r="BO103" s="147"/>
      <c r="BP103" s="147"/>
      <c r="BQ103" s="147"/>
      <c r="BR103" s="147"/>
      <c r="BS103" s="147"/>
      <c r="BT103" s="147"/>
      <c r="BU103" s="147"/>
      <c r="BV103" s="147"/>
      <c r="BW103" s="147"/>
      <c r="BX103" s="147"/>
      <c r="BY103" s="147"/>
      <c r="BZ103" s="147"/>
      <c r="CA103" s="147"/>
      <c r="CB103" s="147"/>
      <c r="CC103" s="147"/>
      <c r="CD103" s="147"/>
      <c r="CE103" s="147"/>
      <c r="CF103" s="147"/>
      <c r="CG103" s="147"/>
      <c r="CH103" s="147"/>
      <c r="CI103" s="147"/>
      <c r="CJ103" s="147"/>
      <c r="CK103" s="147"/>
      <c r="CL103" s="147"/>
      <c r="CM103" s="147"/>
      <c r="CN103" s="147"/>
      <c r="CO103" s="147"/>
      <c r="CP103" s="147"/>
      <c r="CQ103" s="147"/>
      <c r="CR103" s="147"/>
      <c r="CS103" s="147"/>
      <c r="CT103" s="147"/>
      <c r="CU103" s="147"/>
      <c r="CV103" s="147"/>
      <c r="CW103" s="147"/>
      <c r="CX103" s="147"/>
      <c r="CY103" s="147"/>
      <c r="CZ103" s="147"/>
      <c r="DA103" s="147"/>
      <c r="DB103" s="147"/>
      <c r="DC103" s="147"/>
      <c r="DD103" s="147"/>
      <c r="DE103" s="147"/>
      <c r="DF103" s="147"/>
      <c r="DG103" s="147"/>
      <c r="DH103" s="147"/>
      <c r="DI103" s="147"/>
      <c r="DJ103" s="147"/>
      <c r="DK103" s="147"/>
      <c r="DL103" s="147"/>
      <c r="DM103" s="147"/>
      <c r="DN103" s="147"/>
      <c r="DO103" s="147"/>
      <c r="DP103" s="147"/>
      <c r="DQ103" s="147"/>
      <c r="DR103" s="147"/>
      <c r="DS103" s="147"/>
      <c r="DT103" s="147"/>
      <c r="DU103" s="147"/>
      <c r="DV103" s="147"/>
      <c r="DW103" s="147"/>
      <c r="DX103" s="147"/>
      <c r="DY103" s="147"/>
      <c r="DZ103" s="147"/>
      <c r="EA103" s="147"/>
      <c r="EB103" s="147"/>
      <c r="EC103" s="147"/>
      <c r="ED103" s="147"/>
      <c r="EE103" s="147"/>
      <c r="EF103" s="147"/>
      <c r="EG103" s="147"/>
      <c r="EH103" s="147"/>
      <c r="EI103" s="147"/>
      <c r="EJ103" s="147"/>
      <c r="EK103" s="147"/>
      <c r="EL103" s="147"/>
      <c r="EM103" s="147"/>
      <c r="EN103" s="147"/>
      <c r="EO103" s="147"/>
      <c r="EP103" s="147"/>
      <c r="EQ103" s="147"/>
      <c r="ER103" s="147"/>
      <c r="ES103" s="147"/>
      <c r="ET103" s="147"/>
      <c r="EU103" s="147"/>
      <c r="EV103" s="147"/>
      <c r="EW103" s="147"/>
      <c r="EX103" s="147"/>
      <c r="EY103" s="147"/>
      <c r="EZ103" s="147"/>
      <c r="FA103" s="147"/>
      <c r="FB103" s="147"/>
      <c r="FC103" s="147"/>
      <c r="FD103" s="147"/>
      <c r="FE103" s="147"/>
      <c r="FF103" s="147"/>
      <c r="FG103" s="147"/>
      <c r="FH103" s="147"/>
      <c r="FI103" s="147"/>
      <c r="FJ103" s="147"/>
      <c r="FK103" s="147"/>
      <c r="FL103" s="147"/>
      <c r="FM103" s="147"/>
      <c r="FN103" s="147"/>
      <c r="FO103" s="147"/>
      <c r="FP103" s="147"/>
      <c r="FQ103" s="147"/>
      <c r="FR103" s="147"/>
      <c r="FS103" s="147"/>
      <c r="FT103" s="147"/>
      <c r="FU103" s="147"/>
      <c r="FV103" s="147"/>
      <c r="FW103" s="147"/>
      <c r="FX103" s="147"/>
      <c r="FY103" s="147"/>
      <c r="FZ103" s="147"/>
      <c r="GA103" s="147"/>
      <c r="GB103" s="147"/>
      <c r="GC103" s="147"/>
      <c r="GD103" s="147"/>
      <c r="GE103" s="147"/>
      <c r="GF103" s="147"/>
    </row>
    <row r="104" spans="1:1025" ht="15" x14ac:dyDescent="0.2">
      <c r="A104" s="84">
        <f t="shared" si="11"/>
        <v>3</v>
      </c>
      <c r="B104" s="53"/>
      <c r="C104" s="54"/>
      <c r="D104" s="55"/>
      <c r="E104" s="56" t="str">
        <f t="shared" si="10"/>
        <v/>
      </c>
      <c r="F104" s="85">
        <f>_xlfn.IFNA(VLOOKUP(E104,SVerweis_Legende!$A$3:$B$7,2)*D104,0)</f>
        <v>0</v>
      </c>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147"/>
      <c r="AN104" s="147"/>
      <c r="AO104" s="147"/>
      <c r="AP104" s="147"/>
      <c r="AQ104" s="147"/>
      <c r="AR104" s="147"/>
      <c r="AS104" s="147"/>
      <c r="AT104" s="147"/>
      <c r="AU104" s="147"/>
      <c r="AV104" s="147"/>
      <c r="AW104" s="147"/>
      <c r="AX104" s="147"/>
      <c r="AY104" s="147"/>
      <c r="AZ104" s="147"/>
      <c r="BA104" s="147"/>
      <c r="BB104" s="147"/>
      <c r="BC104" s="147"/>
      <c r="BD104" s="147"/>
      <c r="BE104" s="147"/>
      <c r="BF104" s="147"/>
      <c r="BG104" s="147"/>
      <c r="BH104" s="147"/>
      <c r="BI104" s="147"/>
      <c r="BJ104" s="147"/>
      <c r="BK104" s="147"/>
      <c r="BL104" s="147"/>
      <c r="BM104" s="147"/>
      <c r="BN104" s="147"/>
      <c r="BO104" s="147"/>
      <c r="BP104" s="147"/>
      <c r="BQ104" s="147"/>
      <c r="BR104" s="147"/>
      <c r="BS104" s="147"/>
      <c r="BT104" s="147"/>
      <c r="BU104" s="147"/>
      <c r="BV104" s="147"/>
      <c r="BW104" s="147"/>
      <c r="BX104" s="147"/>
      <c r="BY104" s="147"/>
      <c r="BZ104" s="147"/>
      <c r="CA104" s="147"/>
      <c r="CB104" s="147"/>
      <c r="CC104" s="147"/>
      <c r="CD104" s="147"/>
      <c r="CE104" s="147"/>
      <c r="CF104" s="147"/>
      <c r="CG104" s="147"/>
      <c r="CH104" s="147"/>
      <c r="CI104" s="147"/>
      <c r="CJ104" s="147"/>
      <c r="CK104" s="147"/>
      <c r="CL104" s="147"/>
      <c r="CM104" s="147"/>
      <c r="CN104" s="147"/>
      <c r="CO104" s="147"/>
      <c r="CP104" s="147"/>
      <c r="CQ104" s="147"/>
      <c r="CR104" s="147"/>
      <c r="CS104" s="147"/>
      <c r="CT104" s="147"/>
      <c r="CU104" s="147"/>
      <c r="CV104" s="147"/>
      <c r="CW104" s="147"/>
      <c r="CX104" s="147"/>
      <c r="CY104" s="147"/>
      <c r="CZ104" s="147"/>
      <c r="DA104" s="147"/>
      <c r="DB104" s="147"/>
      <c r="DC104" s="147"/>
      <c r="DD104" s="147"/>
      <c r="DE104" s="147"/>
      <c r="DF104" s="147"/>
      <c r="DG104" s="147"/>
      <c r="DH104" s="147"/>
      <c r="DI104" s="147"/>
      <c r="DJ104" s="147"/>
      <c r="DK104" s="147"/>
      <c r="DL104" s="147"/>
      <c r="DM104" s="147"/>
      <c r="DN104" s="147"/>
      <c r="DO104" s="147"/>
      <c r="DP104" s="147"/>
      <c r="DQ104" s="147"/>
      <c r="DR104" s="147"/>
      <c r="DS104" s="147"/>
      <c r="DT104" s="147"/>
      <c r="DU104" s="147"/>
      <c r="DV104" s="147"/>
      <c r="DW104" s="147"/>
      <c r="DX104" s="147"/>
      <c r="DY104" s="147"/>
      <c r="DZ104" s="147"/>
      <c r="EA104" s="147"/>
      <c r="EB104" s="147"/>
      <c r="EC104" s="147"/>
      <c r="ED104" s="147"/>
      <c r="EE104" s="147"/>
      <c r="EF104" s="147"/>
      <c r="EG104" s="147"/>
      <c r="EH104" s="147"/>
      <c r="EI104" s="147"/>
      <c r="EJ104" s="147"/>
      <c r="EK104" s="147"/>
      <c r="EL104" s="147"/>
      <c r="EM104" s="147"/>
      <c r="EN104" s="147"/>
      <c r="EO104" s="147"/>
      <c r="EP104" s="147"/>
      <c r="EQ104" s="147"/>
      <c r="ER104" s="147"/>
      <c r="ES104" s="147"/>
      <c r="ET104" s="147"/>
      <c r="EU104" s="147"/>
      <c r="EV104" s="147"/>
      <c r="EW104" s="147"/>
      <c r="EX104" s="147"/>
      <c r="EY104" s="147"/>
      <c r="EZ104" s="147"/>
      <c r="FA104" s="147"/>
      <c r="FB104" s="147"/>
      <c r="FC104" s="147"/>
      <c r="FD104" s="147"/>
      <c r="FE104" s="147"/>
      <c r="FF104" s="147"/>
      <c r="FG104" s="147"/>
      <c r="FH104" s="147"/>
      <c r="FI104" s="147"/>
      <c r="FJ104" s="147"/>
      <c r="FK104" s="147"/>
      <c r="FL104" s="147"/>
      <c r="FM104" s="147"/>
      <c r="FN104" s="147"/>
      <c r="FO104" s="147"/>
      <c r="FP104" s="147"/>
      <c r="FQ104" s="147"/>
      <c r="FR104" s="147"/>
      <c r="FS104" s="147"/>
      <c r="FT104" s="147"/>
      <c r="FU104" s="147"/>
      <c r="FV104" s="147"/>
      <c r="FW104" s="147"/>
      <c r="FX104" s="147"/>
      <c r="FY104" s="147"/>
      <c r="FZ104" s="147"/>
      <c r="GA104" s="147"/>
      <c r="GB104" s="147"/>
      <c r="GC104" s="147"/>
      <c r="GD104" s="147"/>
      <c r="GE104" s="147"/>
      <c r="GF104" s="147"/>
    </row>
    <row r="105" spans="1:1025" ht="15" x14ac:dyDescent="0.2">
      <c r="A105" s="84">
        <f t="shared" si="11"/>
        <v>4</v>
      </c>
      <c r="B105" s="53"/>
      <c r="C105" s="54"/>
      <c r="D105" s="55"/>
      <c r="E105" s="56" t="str">
        <f t="shared" si="10"/>
        <v/>
      </c>
      <c r="F105" s="85">
        <f>_xlfn.IFNA(VLOOKUP(E105,SVerweis_Legende!$A$3:$B$7,2)*D105,0)</f>
        <v>0</v>
      </c>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147"/>
      <c r="AN105" s="147"/>
      <c r="AO105" s="147"/>
      <c r="AP105" s="147"/>
      <c r="AQ105" s="147"/>
      <c r="AR105" s="147"/>
      <c r="AS105" s="147"/>
      <c r="AT105" s="147"/>
      <c r="AU105" s="147"/>
      <c r="AV105" s="147"/>
      <c r="AW105" s="147"/>
      <c r="AX105" s="147"/>
      <c r="AY105" s="147"/>
      <c r="AZ105" s="147"/>
      <c r="BA105" s="147"/>
      <c r="BB105" s="147"/>
      <c r="BC105" s="147"/>
      <c r="BD105" s="147"/>
      <c r="BE105" s="147"/>
      <c r="BF105" s="147"/>
      <c r="BG105" s="147"/>
      <c r="BH105" s="147"/>
      <c r="BI105" s="147"/>
      <c r="BJ105" s="147"/>
      <c r="BK105" s="147"/>
      <c r="BL105" s="147"/>
      <c r="BM105" s="147"/>
      <c r="BN105" s="147"/>
      <c r="BO105" s="147"/>
      <c r="BP105" s="147"/>
      <c r="BQ105" s="147"/>
      <c r="BR105" s="147"/>
      <c r="BS105" s="147"/>
      <c r="BT105" s="147"/>
      <c r="BU105" s="147"/>
      <c r="BV105" s="147"/>
      <c r="BW105" s="147"/>
      <c r="BX105" s="147"/>
      <c r="BY105" s="147"/>
      <c r="BZ105" s="147"/>
      <c r="CA105" s="147"/>
      <c r="CB105" s="147"/>
      <c r="CC105" s="147"/>
      <c r="CD105" s="147"/>
      <c r="CE105" s="147"/>
      <c r="CF105" s="147"/>
      <c r="CG105" s="147"/>
      <c r="CH105" s="147"/>
      <c r="CI105" s="147"/>
      <c r="CJ105" s="147"/>
      <c r="CK105" s="147"/>
      <c r="CL105" s="147"/>
      <c r="CM105" s="147"/>
      <c r="CN105" s="147"/>
      <c r="CO105" s="147"/>
      <c r="CP105" s="147"/>
      <c r="CQ105" s="147"/>
      <c r="CR105" s="147"/>
      <c r="CS105" s="147"/>
      <c r="CT105" s="147"/>
      <c r="CU105" s="147"/>
      <c r="CV105" s="147"/>
      <c r="CW105" s="147"/>
      <c r="CX105" s="147"/>
      <c r="CY105" s="147"/>
      <c r="CZ105" s="147"/>
      <c r="DA105" s="147"/>
      <c r="DB105" s="147"/>
      <c r="DC105" s="147"/>
      <c r="DD105" s="147"/>
      <c r="DE105" s="147"/>
      <c r="DF105" s="147"/>
      <c r="DG105" s="147"/>
      <c r="DH105" s="147"/>
      <c r="DI105" s="147"/>
      <c r="DJ105" s="147"/>
      <c r="DK105" s="147"/>
      <c r="DL105" s="147"/>
      <c r="DM105" s="147"/>
      <c r="DN105" s="147"/>
      <c r="DO105" s="147"/>
      <c r="DP105" s="147"/>
      <c r="DQ105" s="147"/>
      <c r="DR105" s="147"/>
      <c r="DS105" s="147"/>
      <c r="DT105" s="147"/>
      <c r="DU105" s="147"/>
      <c r="DV105" s="147"/>
      <c r="DW105" s="147"/>
      <c r="DX105" s="147"/>
      <c r="DY105" s="147"/>
      <c r="DZ105" s="147"/>
      <c r="EA105" s="147"/>
      <c r="EB105" s="147"/>
      <c r="EC105" s="147"/>
      <c r="ED105" s="147"/>
      <c r="EE105" s="147"/>
      <c r="EF105" s="147"/>
      <c r="EG105" s="147"/>
      <c r="EH105" s="147"/>
      <c r="EI105" s="147"/>
      <c r="EJ105" s="147"/>
      <c r="EK105" s="147"/>
      <c r="EL105" s="147"/>
      <c r="EM105" s="147"/>
      <c r="EN105" s="147"/>
      <c r="EO105" s="147"/>
      <c r="EP105" s="147"/>
      <c r="EQ105" s="147"/>
      <c r="ER105" s="147"/>
      <c r="ES105" s="147"/>
      <c r="ET105" s="147"/>
      <c r="EU105" s="147"/>
      <c r="EV105" s="147"/>
      <c r="EW105" s="147"/>
      <c r="EX105" s="147"/>
      <c r="EY105" s="147"/>
      <c r="EZ105" s="147"/>
      <c r="FA105" s="147"/>
      <c r="FB105" s="147"/>
      <c r="FC105" s="147"/>
      <c r="FD105" s="147"/>
      <c r="FE105" s="147"/>
      <c r="FF105" s="147"/>
      <c r="FG105" s="147"/>
      <c r="FH105" s="147"/>
      <c r="FI105" s="147"/>
      <c r="FJ105" s="147"/>
      <c r="FK105" s="147"/>
      <c r="FL105" s="147"/>
      <c r="FM105" s="147"/>
      <c r="FN105" s="147"/>
      <c r="FO105" s="147"/>
      <c r="FP105" s="147"/>
      <c r="FQ105" s="147"/>
      <c r="FR105" s="147"/>
      <c r="FS105" s="147"/>
      <c r="FT105" s="147"/>
      <c r="FU105" s="147"/>
      <c r="FV105" s="147"/>
      <c r="FW105" s="147"/>
      <c r="FX105" s="147"/>
      <c r="FY105" s="147"/>
      <c r="FZ105" s="147"/>
      <c r="GA105" s="147"/>
      <c r="GB105" s="147"/>
      <c r="GC105" s="147"/>
      <c r="GD105" s="147"/>
      <c r="GE105" s="147"/>
      <c r="GF105" s="147"/>
    </row>
    <row r="106" spans="1:1025" ht="15" x14ac:dyDescent="0.2">
      <c r="A106" s="84">
        <f t="shared" si="11"/>
        <v>5</v>
      </c>
      <c r="B106" s="53"/>
      <c r="C106" s="54"/>
      <c r="D106" s="55"/>
      <c r="E106" s="56" t="str">
        <f t="shared" si="10"/>
        <v/>
      </c>
      <c r="F106" s="85">
        <f>_xlfn.IFNA(VLOOKUP(E106,SVerweis_Legende!$A$3:$B$7,2)*D106,0)</f>
        <v>0</v>
      </c>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147"/>
      <c r="AN106" s="147"/>
      <c r="AO106" s="147"/>
      <c r="AP106" s="147"/>
      <c r="AQ106" s="147"/>
      <c r="AR106" s="147"/>
      <c r="AS106" s="147"/>
      <c r="AT106" s="147"/>
      <c r="AU106" s="147"/>
      <c r="AV106" s="147"/>
      <c r="AW106" s="147"/>
      <c r="AX106" s="147"/>
      <c r="AY106" s="147"/>
      <c r="AZ106" s="147"/>
      <c r="BA106" s="147"/>
      <c r="BB106" s="147"/>
      <c r="BC106" s="147"/>
      <c r="BD106" s="147"/>
      <c r="BE106" s="147"/>
      <c r="BF106" s="147"/>
      <c r="BG106" s="147"/>
      <c r="BH106" s="147"/>
      <c r="BI106" s="147"/>
      <c r="BJ106" s="147"/>
      <c r="BK106" s="147"/>
      <c r="BL106" s="147"/>
      <c r="BM106" s="147"/>
      <c r="BN106" s="147"/>
      <c r="BO106" s="147"/>
      <c r="BP106" s="147"/>
      <c r="BQ106" s="147"/>
      <c r="BR106" s="147"/>
      <c r="BS106" s="147"/>
      <c r="BT106" s="147"/>
      <c r="BU106" s="147"/>
      <c r="BV106" s="147"/>
      <c r="BW106" s="147"/>
      <c r="BX106" s="147"/>
      <c r="BY106" s="147"/>
      <c r="BZ106" s="147"/>
      <c r="CA106" s="147"/>
      <c r="CB106" s="147"/>
      <c r="CC106" s="147"/>
      <c r="CD106" s="147"/>
      <c r="CE106" s="147"/>
      <c r="CF106" s="147"/>
      <c r="CG106" s="147"/>
      <c r="CH106" s="147"/>
      <c r="CI106" s="147"/>
      <c r="CJ106" s="147"/>
      <c r="CK106" s="147"/>
      <c r="CL106" s="147"/>
      <c r="CM106" s="147"/>
      <c r="CN106" s="147"/>
      <c r="CO106" s="147"/>
      <c r="CP106" s="147"/>
      <c r="CQ106" s="147"/>
      <c r="CR106" s="147"/>
      <c r="CS106" s="147"/>
      <c r="CT106" s="147"/>
      <c r="CU106" s="147"/>
      <c r="CV106" s="147"/>
      <c r="CW106" s="147"/>
      <c r="CX106" s="147"/>
      <c r="CY106" s="147"/>
      <c r="CZ106" s="147"/>
      <c r="DA106" s="147"/>
      <c r="DB106" s="147"/>
      <c r="DC106" s="147"/>
      <c r="DD106" s="147"/>
      <c r="DE106" s="147"/>
      <c r="DF106" s="147"/>
      <c r="DG106" s="147"/>
      <c r="DH106" s="147"/>
      <c r="DI106" s="147"/>
      <c r="DJ106" s="147"/>
      <c r="DK106" s="147"/>
      <c r="DL106" s="147"/>
      <c r="DM106" s="147"/>
      <c r="DN106" s="147"/>
      <c r="DO106" s="147"/>
      <c r="DP106" s="147"/>
      <c r="DQ106" s="147"/>
      <c r="DR106" s="147"/>
      <c r="DS106" s="147"/>
      <c r="DT106" s="147"/>
      <c r="DU106" s="147"/>
      <c r="DV106" s="147"/>
      <c r="DW106" s="147"/>
      <c r="DX106" s="147"/>
      <c r="DY106" s="147"/>
      <c r="DZ106" s="147"/>
      <c r="EA106" s="147"/>
      <c r="EB106" s="147"/>
      <c r="EC106" s="147"/>
      <c r="ED106" s="147"/>
      <c r="EE106" s="147"/>
      <c r="EF106" s="147"/>
      <c r="EG106" s="147"/>
      <c r="EH106" s="147"/>
      <c r="EI106" s="147"/>
      <c r="EJ106" s="147"/>
      <c r="EK106" s="147"/>
      <c r="EL106" s="147"/>
      <c r="EM106" s="147"/>
      <c r="EN106" s="147"/>
      <c r="EO106" s="147"/>
      <c r="EP106" s="147"/>
      <c r="EQ106" s="147"/>
      <c r="ER106" s="147"/>
      <c r="ES106" s="147"/>
      <c r="ET106" s="147"/>
      <c r="EU106" s="147"/>
      <c r="EV106" s="147"/>
      <c r="EW106" s="147"/>
      <c r="EX106" s="147"/>
      <c r="EY106" s="147"/>
      <c r="EZ106" s="147"/>
      <c r="FA106" s="147"/>
      <c r="FB106" s="147"/>
      <c r="FC106" s="147"/>
      <c r="FD106" s="147"/>
      <c r="FE106" s="147"/>
      <c r="FF106" s="147"/>
      <c r="FG106" s="147"/>
      <c r="FH106" s="147"/>
      <c r="FI106" s="147"/>
      <c r="FJ106" s="147"/>
      <c r="FK106" s="147"/>
      <c r="FL106" s="147"/>
      <c r="FM106" s="147"/>
      <c r="FN106" s="147"/>
      <c r="FO106" s="147"/>
      <c r="FP106" s="147"/>
      <c r="FQ106" s="147"/>
      <c r="FR106" s="147"/>
      <c r="FS106" s="147"/>
      <c r="FT106" s="147"/>
      <c r="FU106" s="147"/>
      <c r="FV106" s="147"/>
      <c r="FW106" s="147"/>
      <c r="FX106" s="147"/>
      <c r="FY106" s="147"/>
      <c r="FZ106" s="147"/>
      <c r="GA106" s="147"/>
      <c r="GB106" s="147"/>
      <c r="GC106" s="147"/>
      <c r="GD106" s="147"/>
      <c r="GE106" s="147"/>
      <c r="GF106" s="147"/>
    </row>
    <row r="107" spans="1:1025" ht="15" x14ac:dyDescent="0.2">
      <c r="A107" s="84">
        <f t="shared" si="11"/>
        <v>6</v>
      </c>
      <c r="B107" s="53"/>
      <c r="C107" s="54"/>
      <c r="D107" s="55"/>
      <c r="E107" s="56" t="str">
        <f t="shared" si="10"/>
        <v/>
      </c>
      <c r="F107" s="85">
        <f>_xlfn.IFNA(VLOOKUP(E107,SVerweis_Legende!$A$3:$B$7,2)*D107,0)</f>
        <v>0</v>
      </c>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147"/>
      <c r="AN107" s="147"/>
      <c r="AO107" s="147"/>
      <c r="AP107" s="147"/>
      <c r="AQ107" s="147"/>
      <c r="AR107" s="147"/>
      <c r="AS107" s="147"/>
      <c r="AT107" s="147"/>
      <c r="AU107" s="147"/>
      <c r="AV107" s="147"/>
      <c r="AW107" s="147"/>
      <c r="AX107" s="147"/>
      <c r="AY107" s="147"/>
      <c r="AZ107" s="147"/>
      <c r="BA107" s="147"/>
      <c r="BB107" s="147"/>
      <c r="BC107" s="147"/>
      <c r="BD107" s="147"/>
      <c r="BE107" s="147"/>
      <c r="BF107" s="147"/>
      <c r="BG107" s="147"/>
      <c r="BH107" s="147"/>
      <c r="BI107" s="147"/>
      <c r="BJ107" s="147"/>
      <c r="BK107" s="147"/>
      <c r="BL107" s="147"/>
      <c r="BM107" s="147"/>
      <c r="BN107" s="147"/>
      <c r="BO107" s="147"/>
      <c r="BP107" s="147"/>
      <c r="BQ107" s="147"/>
      <c r="BR107" s="147"/>
      <c r="BS107" s="147"/>
      <c r="BT107" s="147"/>
      <c r="BU107" s="147"/>
      <c r="BV107" s="147"/>
      <c r="BW107" s="147"/>
      <c r="BX107" s="147"/>
      <c r="BY107" s="147"/>
      <c r="BZ107" s="147"/>
      <c r="CA107" s="147"/>
      <c r="CB107" s="147"/>
      <c r="CC107" s="147"/>
      <c r="CD107" s="147"/>
      <c r="CE107" s="147"/>
      <c r="CF107" s="147"/>
      <c r="CG107" s="147"/>
      <c r="CH107" s="147"/>
      <c r="CI107" s="147"/>
      <c r="CJ107" s="147"/>
      <c r="CK107" s="147"/>
      <c r="CL107" s="147"/>
      <c r="CM107" s="147"/>
      <c r="CN107" s="147"/>
      <c r="CO107" s="147"/>
      <c r="CP107" s="147"/>
      <c r="CQ107" s="147"/>
      <c r="CR107" s="147"/>
      <c r="CS107" s="147"/>
      <c r="CT107" s="147"/>
      <c r="CU107" s="147"/>
      <c r="CV107" s="147"/>
      <c r="CW107" s="147"/>
      <c r="CX107" s="147"/>
      <c r="CY107" s="147"/>
      <c r="CZ107" s="147"/>
      <c r="DA107" s="147"/>
      <c r="DB107" s="147"/>
      <c r="DC107" s="147"/>
      <c r="DD107" s="147"/>
      <c r="DE107" s="147"/>
      <c r="DF107" s="147"/>
      <c r="DG107" s="147"/>
      <c r="DH107" s="147"/>
      <c r="DI107" s="147"/>
      <c r="DJ107" s="147"/>
      <c r="DK107" s="147"/>
      <c r="DL107" s="147"/>
      <c r="DM107" s="147"/>
      <c r="DN107" s="147"/>
      <c r="DO107" s="147"/>
      <c r="DP107" s="147"/>
      <c r="DQ107" s="147"/>
      <c r="DR107" s="147"/>
      <c r="DS107" s="147"/>
      <c r="DT107" s="147"/>
      <c r="DU107" s="147"/>
      <c r="DV107" s="147"/>
      <c r="DW107" s="147"/>
      <c r="DX107" s="147"/>
      <c r="DY107" s="147"/>
      <c r="DZ107" s="147"/>
      <c r="EA107" s="147"/>
      <c r="EB107" s="147"/>
      <c r="EC107" s="147"/>
      <c r="ED107" s="147"/>
      <c r="EE107" s="147"/>
      <c r="EF107" s="147"/>
      <c r="EG107" s="147"/>
      <c r="EH107" s="147"/>
      <c r="EI107" s="147"/>
      <c r="EJ107" s="147"/>
      <c r="EK107" s="147"/>
      <c r="EL107" s="147"/>
      <c r="EM107" s="147"/>
      <c r="EN107" s="147"/>
      <c r="EO107" s="147"/>
      <c r="EP107" s="147"/>
      <c r="EQ107" s="147"/>
      <c r="ER107" s="147"/>
      <c r="ES107" s="147"/>
      <c r="ET107" s="147"/>
      <c r="EU107" s="147"/>
      <c r="EV107" s="147"/>
      <c r="EW107" s="147"/>
      <c r="EX107" s="147"/>
      <c r="EY107" s="147"/>
      <c r="EZ107" s="147"/>
      <c r="FA107" s="147"/>
      <c r="FB107" s="147"/>
      <c r="FC107" s="147"/>
      <c r="FD107" s="147"/>
      <c r="FE107" s="147"/>
      <c r="FF107" s="147"/>
      <c r="FG107" s="147"/>
      <c r="FH107" s="147"/>
      <c r="FI107" s="147"/>
      <c r="FJ107" s="147"/>
      <c r="FK107" s="147"/>
      <c r="FL107" s="147"/>
      <c r="FM107" s="147"/>
      <c r="FN107" s="147"/>
      <c r="FO107" s="147"/>
      <c r="FP107" s="147"/>
      <c r="FQ107" s="147"/>
      <c r="FR107" s="147"/>
      <c r="FS107" s="147"/>
      <c r="FT107" s="147"/>
      <c r="FU107" s="147"/>
      <c r="FV107" s="147"/>
      <c r="FW107" s="147"/>
      <c r="FX107" s="147"/>
      <c r="FY107" s="147"/>
      <c r="FZ107" s="147"/>
      <c r="GA107" s="147"/>
      <c r="GB107" s="147"/>
      <c r="GC107" s="147"/>
      <c r="GD107" s="147"/>
      <c r="GE107" s="147"/>
      <c r="GF107" s="147"/>
    </row>
    <row r="108" spans="1:1025" s="20" customFormat="1" ht="15" x14ac:dyDescent="0.2">
      <c r="A108" s="84">
        <f t="shared" si="11"/>
        <v>7</v>
      </c>
      <c r="B108" s="53"/>
      <c r="C108" s="54"/>
      <c r="D108" s="55"/>
      <c r="E108" s="56" t="str">
        <f t="shared" si="10"/>
        <v/>
      </c>
      <c r="F108" s="85">
        <f>_xlfn.IFNA(VLOOKUP(E108,SVerweis_Legende!$A$3:$B$7,2)*D108,0)</f>
        <v>0</v>
      </c>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147"/>
      <c r="AN108" s="147"/>
      <c r="AO108" s="147"/>
      <c r="AP108" s="147"/>
      <c r="AQ108" s="147"/>
      <c r="AR108" s="147"/>
      <c r="AS108" s="147"/>
      <c r="AT108" s="147"/>
      <c r="AU108" s="147"/>
      <c r="AV108" s="147"/>
      <c r="AW108" s="147"/>
      <c r="AX108" s="147"/>
      <c r="AY108" s="147"/>
      <c r="AZ108" s="147"/>
      <c r="BA108" s="147"/>
      <c r="BB108" s="147"/>
      <c r="BC108" s="147"/>
      <c r="BD108" s="147"/>
      <c r="BE108" s="147"/>
      <c r="BF108" s="147"/>
      <c r="BG108" s="147"/>
      <c r="BH108" s="147"/>
      <c r="BI108" s="147"/>
      <c r="BJ108" s="147"/>
      <c r="BK108" s="147"/>
      <c r="BL108" s="147"/>
      <c r="BM108" s="147"/>
      <c r="BN108" s="147"/>
      <c r="BO108" s="147"/>
      <c r="BP108" s="147"/>
      <c r="BQ108" s="147"/>
      <c r="BR108" s="147"/>
      <c r="BS108" s="147"/>
      <c r="BT108" s="147"/>
      <c r="BU108" s="147"/>
      <c r="BV108" s="147"/>
      <c r="BW108" s="147"/>
      <c r="BX108" s="147"/>
      <c r="BY108" s="147"/>
      <c r="BZ108" s="147"/>
      <c r="CA108" s="147"/>
      <c r="CB108" s="147"/>
      <c r="CC108" s="147"/>
      <c r="CD108" s="147"/>
      <c r="CE108" s="147"/>
      <c r="CF108" s="147"/>
      <c r="CG108" s="147"/>
      <c r="CH108" s="147"/>
      <c r="CI108" s="147"/>
      <c r="CJ108" s="147"/>
      <c r="CK108" s="147"/>
      <c r="CL108" s="147"/>
      <c r="CM108" s="147"/>
      <c r="CN108" s="147"/>
      <c r="CO108" s="147"/>
      <c r="CP108" s="147"/>
      <c r="CQ108" s="147"/>
      <c r="CR108" s="147"/>
      <c r="CS108" s="147"/>
      <c r="CT108" s="147"/>
      <c r="CU108" s="147"/>
      <c r="CV108" s="147"/>
      <c r="CW108" s="147"/>
      <c r="CX108" s="147"/>
      <c r="CY108" s="147"/>
      <c r="CZ108" s="147"/>
      <c r="DA108" s="147"/>
      <c r="DB108" s="147"/>
      <c r="DC108" s="147"/>
      <c r="DD108" s="147"/>
      <c r="DE108" s="147"/>
      <c r="DF108" s="147"/>
      <c r="DG108" s="147"/>
      <c r="DH108" s="147"/>
      <c r="DI108" s="147"/>
      <c r="DJ108" s="147"/>
      <c r="DK108" s="147"/>
      <c r="DL108" s="147"/>
      <c r="DM108" s="147"/>
      <c r="DN108" s="147"/>
      <c r="DO108" s="147"/>
      <c r="DP108" s="147"/>
      <c r="DQ108" s="147"/>
      <c r="DR108" s="147"/>
      <c r="DS108" s="147"/>
      <c r="DT108" s="147"/>
      <c r="DU108" s="147"/>
      <c r="DV108" s="147"/>
      <c r="DW108" s="147"/>
      <c r="DX108" s="147"/>
      <c r="DY108" s="147"/>
      <c r="DZ108" s="147"/>
      <c r="EA108" s="147"/>
      <c r="EB108" s="147"/>
      <c r="EC108" s="147"/>
      <c r="ED108" s="147"/>
      <c r="EE108" s="147"/>
      <c r="EF108" s="147"/>
      <c r="EG108" s="147"/>
      <c r="EH108" s="147"/>
      <c r="EI108" s="147"/>
      <c r="EJ108" s="147"/>
      <c r="EK108" s="147"/>
      <c r="EL108" s="147"/>
      <c r="EM108" s="147"/>
      <c r="EN108" s="147"/>
      <c r="EO108" s="147"/>
      <c r="EP108" s="147"/>
      <c r="EQ108" s="147"/>
      <c r="ER108" s="147"/>
      <c r="ES108" s="147"/>
      <c r="ET108" s="147"/>
      <c r="EU108" s="147"/>
      <c r="EV108" s="147"/>
      <c r="EW108" s="147"/>
      <c r="EX108" s="147"/>
      <c r="EY108" s="147"/>
      <c r="EZ108" s="147"/>
      <c r="FA108" s="147"/>
      <c r="FB108" s="147"/>
      <c r="FC108" s="147"/>
      <c r="FD108" s="147"/>
      <c r="FE108" s="147"/>
      <c r="FF108" s="147"/>
      <c r="FG108" s="147"/>
      <c r="FH108" s="147"/>
      <c r="FI108" s="147"/>
      <c r="FJ108" s="147"/>
      <c r="FK108" s="147"/>
      <c r="FL108" s="147"/>
      <c r="FM108" s="147"/>
      <c r="FN108" s="147"/>
      <c r="FO108" s="147"/>
      <c r="FP108" s="147"/>
      <c r="FQ108" s="147"/>
      <c r="FR108" s="147"/>
      <c r="FS108" s="147"/>
      <c r="FT108" s="147"/>
      <c r="FU108" s="147"/>
      <c r="FV108" s="147"/>
      <c r="FW108" s="147"/>
      <c r="FX108" s="147"/>
      <c r="FY108" s="147"/>
      <c r="FZ108" s="147"/>
      <c r="GA108" s="147"/>
      <c r="GB108" s="147"/>
      <c r="GC108" s="147"/>
      <c r="GD108" s="147"/>
      <c r="GE108" s="147"/>
      <c r="GF108" s="147"/>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c r="IQ108" s="21"/>
      <c r="IR108" s="21"/>
      <c r="IS108" s="21"/>
      <c r="IT108" s="21"/>
      <c r="IU108" s="21"/>
      <c r="IV108" s="21"/>
      <c r="IW108" s="21"/>
      <c r="IX108" s="21"/>
      <c r="IY108" s="21"/>
      <c r="IZ108" s="21"/>
      <c r="JA108" s="21"/>
      <c r="JB108" s="21"/>
      <c r="JC108" s="21"/>
      <c r="JD108" s="21"/>
      <c r="JE108" s="21"/>
      <c r="JF108" s="21"/>
      <c r="JG108" s="21"/>
      <c r="JH108" s="21"/>
      <c r="JI108" s="21"/>
      <c r="JJ108" s="21"/>
      <c r="JK108" s="21"/>
      <c r="JL108" s="21"/>
      <c r="JM108" s="21"/>
      <c r="JN108" s="21"/>
      <c r="JO108" s="21"/>
      <c r="JP108" s="21"/>
      <c r="JQ108" s="21"/>
      <c r="JR108" s="21"/>
      <c r="JS108" s="21"/>
      <c r="JT108" s="21"/>
      <c r="JU108" s="21"/>
      <c r="JV108" s="21"/>
      <c r="JW108" s="21"/>
      <c r="JX108" s="21"/>
      <c r="JY108" s="21"/>
      <c r="JZ108" s="21"/>
      <c r="KA108" s="21"/>
      <c r="KB108" s="21"/>
      <c r="KC108" s="21"/>
      <c r="KD108" s="21"/>
      <c r="KE108" s="21"/>
      <c r="KF108" s="21"/>
      <c r="KG108" s="21"/>
      <c r="KH108" s="21"/>
      <c r="KI108" s="21"/>
      <c r="KJ108" s="21"/>
      <c r="KK108" s="21"/>
      <c r="KL108" s="21"/>
      <c r="KM108" s="21"/>
      <c r="KN108" s="21"/>
      <c r="KO108" s="21"/>
      <c r="KP108" s="21"/>
      <c r="KQ108" s="21"/>
      <c r="KR108" s="21"/>
      <c r="KS108" s="21"/>
      <c r="KT108" s="21"/>
      <c r="KU108" s="21"/>
      <c r="KV108" s="21"/>
      <c r="KW108" s="21"/>
      <c r="KX108" s="21"/>
      <c r="KY108" s="21"/>
      <c r="KZ108" s="21"/>
      <c r="LA108" s="21"/>
      <c r="LB108" s="21"/>
      <c r="LC108" s="21"/>
      <c r="LD108" s="21"/>
      <c r="LE108" s="21"/>
      <c r="LF108" s="21"/>
      <c r="LG108" s="21"/>
      <c r="LH108" s="21"/>
      <c r="LI108" s="21"/>
      <c r="LJ108" s="21"/>
      <c r="LK108" s="21"/>
      <c r="LL108" s="21"/>
      <c r="LM108" s="21"/>
      <c r="LN108" s="21"/>
      <c r="LO108" s="21"/>
      <c r="LP108" s="21"/>
      <c r="LQ108" s="21"/>
      <c r="LR108" s="21"/>
      <c r="LS108" s="21"/>
      <c r="LT108" s="21"/>
      <c r="LU108" s="21"/>
      <c r="LV108" s="21"/>
      <c r="LW108" s="21"/>
      <c r="LX108" s="21"/>
      <c r="LY108" s="21"/>
      <c r="LZ108" s="21"/>
      <c r="MA108" s="21"/>
      <c r="MB108" s="21"/>
      <c r="MC108" s="21"/>
      <c r="MD108" s="21"/>
      <c r="ME108" s="21"/>
      <c r="MF108" s="21"/>
      <c r="MG108" s="21"/>
      <c r="MH108" s="21"/>
      <c r="MI108" s="21"/>
      <c r="MJ108" s="21"/>
      <c r="MK108" s="21"/>
      <c r="ML108" s="21"/>
      <c r="MM108" s="21"/>
      <c r="MN108" s="21"/>
      <c r="MO108" s="21"/>
      <c r="MP108" s="21"/>
      <c r="MQ108" s="21"/>
      <c r="MR108" s="21"/>
      <c r="MS108" s="21"/>
      <c r="MT108" s="21"/>
      <c r="MU108" s="21"/>
      <c r="MV108" s="21"/>
      <c r="MW108" s="21"/>
      <c r="MX108" s="21"/>
      <c r="MY108" s="21"/>
      <c r="MZ108" s="21"/>
      <c r="NA108" s="21"/>
      <c r="NB108" s="21"/>
      <c r="NC108" s="21"/>
      <c r="ND108" s="21"/>
      <c r="NE108" s="21"/>
      <c r="NF108" s="21"/>
      <c r="NG108" s="21"/>
      <c r="NH108" s="21"/>
      <c r="NI108" s="21"/>
      <c r="NJ108" s="21"/>
      <c r="NK108" s="21"/>
      <c r="NL108" s="21"/>
      <c r="NM108" s="21"/>
      <c r="NN108" s="21"/>
      <c r="NO108" s="21"/>
      <c r="NP108" s="21"/>
      <c r="NQ108" s="21"/>
      <c r="NR108" s="21"/>
      <c r="NS108" s="21"/>
      <c r="NT108" s="21"/>
      <c r="NU108" s="21"/>
      <c r="NV108" s="21"/>
      <c r="NW108" s="21"/>
      <c r="NX108" s="21"/>
      <c r="NY108" s="21"/>
      <c r="NZ108" s="21"/>
      <c r="OA108" s="21"/>
      <c r="OB108" s="21"/>
      <c r="OC108" s="21"/>
      <c r="OD108" s="21"/>
      <c r="OE108" s="21"/>
      <c r="OF108" s="21"/>
      <c r="OG108" s="21"/>
      <c r="OH108" s="21"/>
      <c r="OI108" s="21"/>
      <c r="OJ108" s="21"/>
      <c r="OK108" s="21"/>
      <c r="OL108" s="21"/>
      <c r="OM108" s="21"/>
      <c r="ON108" s="21"/>
      <c r="OO108" s="21"/>
      <c r="OP108" s="21"/>
      <c r="OQ108" s="21"/>
      <c r="OR108" s="21"/>
      <c r="OS108" s="21"/>
      <c r="OT108" s="21"/>
      <c r="OU108" s="21"/>
      <c r="OV108" s="21"/>
      <c r="OW108" s="21"/>
      <c r="OX108" s="21"/>
      <c r="OY108" s="21"/>
      <c r="OZ108" s="21"/>
      <c r="PA108" s="21"/>
      <c r="PB108" s="21"/>
      <c r="PC108" s="21"/>
      <c r="PD108" s="21"/>
      <c r="PE108" s="21"/>
      <c r="PF108" s="21"/>
      <c r="PG108" s="21"/>
      <c r="PH108" s="21"/>
      <c r="PI108" s="21"/>
      <c r="PJ108" s="21"/>
      <c r="PK108" s="21"/>
      <c r="PL108" s="21"/>
      <c r="PM108" s="21"/>
      <c r="PN108" s="21"/>
      <c r="PO108" s="21"/>
      <c r="PP108" s="21"/>
      <c r="PQ108" s="21"/>
      <c r="PR108" s="21"/>
      <c r="PS108" s="21"/>
      <c r="PT108" s="21"/>
      <c r="PU108" s="21"/>
      <c r="PV108" s="21"/>
      <c r="PW108" s="21"/>
      <c r="PX108" s="21"/>
      <c r="PY108" s="21"/>
      <c r="PZ108" s="21"/>
      <c r="QA108" s="21"/>
      <c r="QB108" s="21"/>
      <c r="QC108" s="21"/>
      <c r="QD108" s="21"/>
      <c r="QE108" s="21"/>
      <c r="QF108" s="21"/>
      <c r="QG108" s="21"/>
      <c r="QH108" s="21"/>
      <c r="QI108" s="21"/>
      <c r="QJ108" s="21"/>
      <c r="QK108" s="21"/>
      <c r="QL108" s="21"/>
      <c r="QM108" s="21"/>
      <c r="QN108" s="21"/>
      <c r="QO108" s="21"/>
      <c r="QP108" s="21"/>
      <c r="QQ108" s="21"/>
      <c r="QR108" s="21"/>
      <c r="QS108" s="21"/>
      <c r="QT108" s="21"/>
      <c r="QU108" s="21"/>
      <c r="QV108" s="21"/>
      <c r="QW108" s="21"/>
      <c r="QX108" s="21"/>
      <c r="QY108" s="21"/>
      <c r="QZ108" s="21"/>
      <c r="RA108" s="21"/>
      <c r="RB108" s="21"/>
      <c r="RC108" s="21"/>
      <c r="RD108" s="21"/>
      <c r="RE108" s="21"/>
      <c r="RF108" s="21"/>
      <c r="RG108" s="21"/>
      <c r="RH108" s="21"/>
      <c r="RI108" s="21"/>
      <c r="RJ108" s="21"/>
      <c r="RK108" s="21"/>
      <c r="RL108" s="21"/>
      <c r="RM108" s="21"/>
      <c r="RN108" s="21"/>
      <c r="RO108" s="21"/>
      <c r="RP108" s="21"/>
      <c r="RQ108" s="21"/>
      <c r="RR108" s="21"/>
      <c r="RS108" s="21"/>
      <c r="RT108" s="21"/>
      <c r="RU108" s="21"/>
      <c r="RV108" s="21"/>
      <c r="RW108" s="21"/>
      <c r="RX108" s="21"/>
      <c r="RY108" s="21"/>
      <c r="RZ108" s="21"/>
      <c r="SA108" s="21"/>
      <c r="SB108" s="21"/>
      <c r="SC108" s="21"/>
      <c r="SD108" s="21"/>
      <c r="SE108" s="21"/>
      <c r="SF108" s="21"/>
      <c r="SG108" s="21"/>
      <c r="SH108" s="21"/>
      <c r="SI108" s="21"/>
      <c r="SJ108" s="21"/>
      <c r="SK108" s="21"/>
      <c r="SL108" s="21"/>
      <c r="SM108" s="21"/>
      <c r="SN108" s="21"/>
      <c r="SO108" s="21"/>
      <c r="SP108" s="21"/>
      <c r="SQ108" s="21"/>
      <c r="SR108" s="21"/>
      <c r="SS108" s="21"/>
      <c r="ST108" s="21"/>
      <c r="SU108" s="21"/>
      <c r="SV108" s="21"/>
      <c r="SW108" s="21"/>
      <c r="SX108" s="21"/>
      <c r="SY108" s="21"/>
      <c r="SZ108" s="21"/>
      <c r="TA108" s="21"/>
      <c r="TB108" s="21"/>
      <c r="TC108" s="21"/>
      <c r="TD108" s="21"/>
      <c r="TE108" s="21"/>
      <c r="TF108" s="21"/>
      <c r="TG108" s="21"/>
      <c r="TH108" s="21"/>
      <c r="TI108" s="21"/>
      <c r="TJ108" s="21"/>
      <c r="TK108" s="21"/>
      <c r="TL108" s="21"/>
      <c r="TM108" s="21"/>
      <c r="TN108" s="21"/>
      <c r="TO108" s="21"/>
      <c r="TP108" s="21"/>
      <c r="TQ108" s="21"/>
      <c r="TR108" s="21"/>
      <c r="TS108" s="21"/>
      <c r="TT108" s="21"/>
      <c r="TU108" s="21"/>
      <c r="TV108" s="21"/>
      <c r="TW108" s="21"/>
      <c r="TX108" s="21"/>
      <c r="TY108" s="21"/>
      <c r="TZ108" s="21"/>
      <c r="UA108" s="21"/>
      <c r="UB108" s="21"/>
      <c r="UC108" s="21"/>
      <c r="UD108" s="21"/>
      <c r="UE108" s="21"/>
      <c r="UF108" s="21"/>
      <c r="UG108" s="21"/>
      <c r="UH108" s="21"/>
      <c r="UI108" s="21"/>
      <c r="UJ108" s="21"/>
      <c r="UK108" s="21"/>
      <c r="UL108" s="21"/>
      <c r="UM108" s="21"/>
      <c r="UN108" s="21"/>
      <c r="UO108" s="21"/>
      <c r="UP108" s="21"/>
      <c r="UQ108" s="21"/>
      <c r="UR108" s="21"/>
      <c r="US108" s="21"/>
      <c r="UT108" s="21"/>
      <c r="UU108" s="21"/>
      <c r="UV108" s="21"/>
      <c r="UW108" s="21"/>
      <c r="UX108" s="21"/>
      <c r="UY108" s="21"/>
      <c r="UZ108" s="21"/>
      <c r="VA108" s="21"/>
      <c r="VB108" s="21"/>
      <c r="VC108" s="21"/>
      <c r="VD108" s="21"/>
      <c r="VE108" s="21"/>
      <c r="VF108" s="21"/>
      <c r="VG108" s="21"/>
      <c r="VH108" s="21"/>
      <c r="VI108" s="21"/>
      <c r="VJ108" s="21"/>
      <c r="VK108" s="21"/>
      <c r="VL108" s="21"/>
      <c r="VM108" s="21"/>
      <c r="VN108" s="21"/>
      <c r="VO108" s="21"/>
      <c r="VP108" s="21"/>
      <c r="VQ108" s="21"/>
      <c r="VR108" s="21"/>
      <c r="VS108" s="21"/>
      <c r="VT108" s="21"/>
      <c r="VU108" s="21"/>
      <c r="VV108" s="21"/>
      <c r="VW108" s="21"/>
      <c r="VX108" s="21"/>
      <c r="VY108" s="21"/>
      <c r="VZ108" s="21"/>
      <c r="WA108" s="21"/>
      <c r="WB108" s="21"/>
      <c r="WC108" s="21"/>
      <c r="WD108" s="21"/>
      <c r="WE108" s="21"/>
      <c r="WF108" s="21"/>
      <c r="WG108" s="21"/>
      <c r="WH108" s="21"/>
      <c r="WI108" s="21"/>
      <c r="WJ108" s="21"/>
      <c r="WK108" s="21"/>
      <c r="WL108" s="21"/>
      <c r="WM108" s="21"/>
      <c r="WN108" s="21"/>
      <c r="WO108" s="21"/>
      <c r="WP108" s="21"/>
      <c r="WQ108" s="21"/>
      <c r="WR108" s="21"/>
      <c r="WS108" s="21"/>
      <c r="WT108" s="21"/>
      <c r="WU108" s="21"/>
      <c r="WV108" s="21"/>
      <c r="WW108" s="21"/>
      <c r="WX108" s="21"/>
      <c r="WY108" s="21"/>
      <c r="WZ108" s="21"/>
      <c r="XA108" s="21"/>
      <c r="XB108" s="21"/>
      <c r="XC108" s="21"/>
      <c r="XD108" s="21"/>
      <c r="XE108" s="21"/>
      <c r="XF108" s="21"/>
      <c r="XG108" s="21"/>
      <c r="XH108" s="21"/>
      <c r="XI108" s="21"/>
      <c r="XJ108" s="21"/>
      <c r="XK108" s="21"/>
      <c r="XL108" s="21"/>
      <c r="XM108" s="21"/>
      <c r="XN108" s="21"/>
      <c r="XO108" s="21"/>
      <c r="XP108" s="21"/>
      <c r="XQ108" s="21"/>
      <c r="XR108" s="21"/>
      <c r="XS108" s="21"/>
      <c r="XT108" s="21"/>
      <c r="XU108" s="21"/>
      <c r="XV108" s="21"/>
      <c r="XW108" s="21"/>
      <c r="XX108" s="21"/>
      <c r="XY108" s="21"/>
      <c r="XZ108" s="21"/>
      <c r="YA108" s="21"/>
      <c r="YB108" s="21"/>
      <c r="YC108" s="21"/>
      <c r="YD108" s="21"/>
      <c r="YE108" s="21"/>
      <c r="YF108" s="21"/>
      <c r="YG108" s="21"/>
      <c r="YH108" s="21"/>
      <c r="YI108" s="21"/>
      <c r="YJ108" s="21"/>
      <c r="YK108" s="21"/>
      <c r="YL108" s="21"/>
      <c r="YM108" s="21"/>
      <c r="YN108" s="21"/>
      <c r="YO108" s="21"/>
      <c r="YP108" s="21"/>
      <c r="YQ108" s="21"/>
      <c r="YR108" s="21"/>
      <c r="YS108" s="21"/>
      <c r="YT108" s="21"/>
      <c r="YU108" s="21"/>
      <c r="YV108" s="21"/>
      <c r="YW108" s="21"/>
      <c r="YX108" s="21"/>
      <c r="YY108" s="21"/>
      <c r="YZ108" s="21"/>
      <c r="ZA108" s="21"/>
      <c r="ZB108" s="21"/>
      <c r="ZC108" s="21"/>
      <c r="ZD108" s="21"/>
      <c r="ZE108" s="21"/>
      <c r="ZF108" s="21"/>
      <c r="ZG108" s="21"/>
      <c r="ZH108" s="21"/>
      <c r="ZI108" s="21"/>
      <c r="ZJ108" s="21"/>
      <c r="ZK108" s="21"/>
      <c r="ZL108" s="21"/>
      <c r="ZM108" s="21"/>
      <c r="ZN108" s="21"/>
      <c r="ZO108" s="21"/>
      <c r="ZP108" s="21"/>
      <c r="ZQ108" s="21"/>
      <c r="ZR108" s="21"/>
      <c r="ZS108" s="21"/>
      <c r="ZT108" s="21"/>
      <c r="ZU108" s="21"/>
      <c r="ZV108" s="21"/>
      <c r="ZW108" s="21"/>
      <c r="ZX108" s="21"/>
      <c r="ZY108" s="21"/>
      <c r="ZZ108" s="21"/>
      <c r="AAA108" s="21"/>
      <c r="AAB108" s="21"/>
      <c r="AAC108" s="21"/>
      <c r="AAD108" s="21"/>
      <c r="AAE108" s="21"/>
      <c r="AAF108" s="21"/>
      <c r="AAG108" s="21"/>
      <c r="AAH108" s="21"/>
      <c r="AAI108" s="21"/>
      <c r="AAJ108" s="21"/>
      <c r="AAK108" s="21"/>
      <c r="AAL108" s="21"/>
      <c r="AAM108" s="21"/>
      <c r="AAN108" s="21"/>
      <c r="AAO108" s="21"/>
      <c r="AAP108" s="21"/>
      <c r="AAQ108" s="21"/>
      <c r="AAR108" s="21"/>
      <c r="AAS108" s="21"/>
      <c r="AAT108" s="21"/>
      <c r="AAU108" s="21"/>
      <c r="AAV108" s="21"/>
      <c r="AAW108" s="21"/>
      <c r="AAX108" s="21"/>
      <c r="AAY108" s="21"/>
      <c r="AAZ108" s="21"/>
      <c r="ABA108" s="21"/>
      <c r="ABB108" s="21"/>
      <c r="ABC108" s="21"/>
      <c r="ABD108" s="21"/>
      <c r="ABE108" s="21"/>
      <c r="ABF108" s="21"/>
      <c r="ABG108" s="21"/>
      <c r="ABH108" s="21"/>
      <c r="ABI108" s="21"/>
      <c r="ABJ108" s="21"/>
      <c r="ABK108" s="21"/>
      <c r="ABL108" s="21"/>
      <c r="ABM108" s="21"/>
      <c r="ABN108" s="21"/>
      <c r="ABO108" s="21"/>
      <c r="ABP108" s="21"/>
      <c r="ABQ108" s="21"/>
      <c r="ABR108" s="21"/>
      <c r="ABS108" s="21"/>
      <c r="ABT108" s="21"/>
      <c r="ABU108" s="21"/>
      <c r="ABV108" s="21"/>
      <c r="ABW108" s="21"/>
      <c r="ABX108" s="21"/>
      <c r="ABY108" s="21"/>
      <c r="ABZ108" s="21"/>
      <c r="ACA108" s="21"/>
      <c r="ACB108" s="21"/>
      <c r="ACC108" s="21"/>
      <c r="ACD108" s="21"/>
      <c r="ACE108" s="21"/>
      <c r="ACF108" s="21"/>
      <c r="ACG108" s="21"/>
      <c r="ACH108" s="21"/>
      <c r="ACI108" s="21"/>
      <c r="ACJ108" s="21"/>
      <c r="ACK108" s="21"/>
      <c r="ACL108" s="21"/>
      <c r="ACM108" s="21"/>
      <c r="ACN108" s="21"/>
      <c r="ACO108" s="21"/>
      <c r="ACP108" s="21"/>
      <c r="ACQ108" s="21"/>
      <c r="ACR108" s="21"/>
      <c r="ACS108" s="21"/>
      <c r="ACT108" s="21"/>
      <c r="ACU108" s="21"/>
      <c r="ACV108" s="21"/>
      <c r="ACW108" s="21"/>
      <c r="ACX108" s="21"/>
      <c r="ACY108" s="21"/>
      <c r="ACZ108" s="21"/>
      <c r="ADA108" s="21"/>
      <c r="ADB108" s="21"/>
      <c r="ADC108" s="21"/>
      <c r="ADD108" s="21"/>
      <c r="ADE108" s="21"/>
      <c r="ADF108" s="21"/>
      <c r="ADG108" s="21"/>
      <c r="ADH108" s="21"/>
      <c r="ADI108" s="21"/>
      <c r="ADJ108" s="21"/>
      <c r="ADK108" s="21"/>
      <c r="ADL108" s="21"/>
      <c r="ADM108" s="21"/>
      <c r="ADN108" s="21"/>
      <c r="ADO108" s="21"/>
      <c r="ADP108" s="21"/>
      <c r="ADQ108" s="21"/>
      <c r="ADR108" s="21"/>
      <c r="ADS108" s="21"/>
      <c r="ADT108" s="21"/>
      <c r="ADU108" s="21"/>
      <c r="ADV108" s="21"/>
      <c r="ADW108" s="21"/>
      <c r="ADX108" s="21"/>
      <c r="ADY108" s="21"/>
      <c r="ADZ108" s="21"/>
      <c r="AEA108" s="21"/>
      <c r="AEB108" s="21"/>
      <c r="AEC108" s="21"/>
      <c r="AED108" s="21"/>
      <c r="AEE108" s="21"/>
      <c r="AEF108" s="21"/>
      <c r="AEG108" s="21"/>
      <c r="AEH108" s="21"/>
      <c r="AEI108" s="21"/>
      <c r="AEJ108" s="21"/>
      <c r="AEK108" s="21"/>
      <c r="AEL108" s="21"/>
      <c r="AEM108" s="21"/>
      <c r="AEN108" s="21"/>
      <c r="AEO108" s="21"/>
      <c r="AEP108" s="21"/>
      <c r="AEQ108" s="21"/>
      <c r="AER108" s="21"/>
      <c r="AES108" s="21"/>
      <c r="AET108" s="21"/>
      <c r="AEU108" s="21"/>
      <c r="AEV108" s="21"/>
      <c r="AEW108" s="21"/>
      <c r="AEX108" s="21"/>
      <c r="AEY108" s="21"/>
      <c r="AEZ108" s="21"/>
      <c r="AFA108" s="21"/>
      <c r="AFB108" s="21"/>
      <c r="AFC108" s="21"/>
      <c r="AFD108" s="21"/>
      <c r="AFE108" s="21"/>
      <c r="AFF108" s="21"/>
      <c r="AFG108" s="21"/>
      <c r="AFH108" s="21"/>
      <c r="AFI108" s="21"/>
      <c r="AFJ108" s="21"/>
      <c r="AFK108" s="21"/>
      <c r="AFL108" s="21"/>
      <c r="AFM108" s="21"/>
      <c r="AFN108" s="21"/>
      <c r="AFO108" s="21"/>
      <c r="AFP108" s="21"/>
      <c r="AFQ108" s="21"/>
      <c r="AFR108" s="21"/>
      <c r="AFS108" s="21"/>
      <c r="AFT108" s="21"/>
      <c r="AFU108" s="21"/>
      <c r="AFV108" s="21"/>
      <c r="AFW108" s="21"/>
      <c r="AFX108" s="21"/>
      <c r="AFY108" s="21"/>
      <c r="AFZ108" s="21"/>
      <c r="AGA108" s="21"/>
      <c r="AGB108" s="21"/>
      <c r="AGC108" s="21"/>
      <c r="AGD108" s="21"/>
      <c r="AGE108" s="21"/>
      <c r="AGF108" s="21"/>
      <c r="AGG108" s="21"/>
      <c r="AGH108" s="21"/>
      <c r="AGI108" s="21"/>
      <c r="AGJ108" s="21"/>
      <c r="AGK108" s="21"/>
      <c r="AGL108" s="21"/>
      <c r="AGM108" s="21"/>
      <c r="AGN108" s="21"/>
      <c r="AGO108" s="21"/>
      <c r="AGP108" s="21"/>
      <c r="AGQ108" s="21"/>
      <c r="AGR108" s="21"/>
      <c r="AGS108" s="21"/>
      <c r="AGT108" s="21"/>
      <c r="AGU108" s="21"/>
      <c r="AGV108" s="21"/>
      <c r="AGW108" s="21"/>
      <c r="AGX108" s="21"/>
      <c r="AGY108" s="21"/>
      <c r="AGZ108" s="21"/>
      <c r="AHA108" s="21"/>
      <c r="AHB108" s="21"/>
      <c r="AHC108" s="21"/>
      <c r="AHD108" s="21"/>
      <c r="AHE108" s="21"/>
      <c r="AHF108" s="21"/>
      <c r="AHG108" s="21"/>
      <c r="AHH108" s="21"/>
      <c r="AHI108" s="21"/>
      <c r="AHJ108" s="21"/>
      <c r="AHK108" s="21"/>
      <c r="AHL108" s="21"/>
      <c r="AHM108" s="21"/>
      <c r="AHN108" s="21"/>
      <c r="AHO108" s="21"/>
      <c r="AHP108" s="21"/>
      <c r="AHQ108" s="21"/>
      <c r="AHR108" s="21"/>
      <c r="AHS108" s="21"/>
      <c r="AHT108" s="21"/>
      <c r="AHU108" s="21"/>
      <c r="AHV108" s="21"/>
      <c r="AHW108" s="21"/>
      <c r="AHX108" s="21"/>
      <c r="AHY108" s="21"/>
      <c r="AHZ108" s="21"/>
      <c r="AIA108" s="21"/>
      <c r="AIB108" s="21"/>
      <c r="AIC108" s="21"/>
      <c r="AID108" s="21"/>
      <c r="AIE108" s="21"/>
      <c r="AIF108" s="21"/>
      <c r="AIG108" s="21"/>
      <c r="AIH108" s="21"/>
      <c r="AII108" s="21"/>
      <c r="AIJ108" s="21"/>
      <c r="AIK108" s="21"/>
      <c r="AIL108" s="21"/>
      <c r="AIM108" s="21"/>
      <c r="AIN108" s="21"/>
      <c r="AIO108" s="21"/>
      <c r="AIP108" s="21"/>
      <c r="AIQ108" s="21"/>
      <c r="AIR108" s="21"/>
      <c r="AIS108" s="21"/>
      <c r="AIT108" s="21"/>
      <c r="AIU108" s="21"/>
      <c r="AIV108" s="21"/>
      <c r="AIW108" s="21"/>
      <c r="AIX108" s="21"/>
      <c r="AIY108" s="21"/>
      <c r="AIZ108" s="21"/>
      <c r="AJA108" s="21"/>
      <c r="AJB108" s="21"/>
      <c r="AJC108" s="21"/>
      <c r="AJD108" s="21"/>
      <c r="AJE108" s="21"/>
      <c r="AJF108" s="21"/>
      <c r="AJG108" s="21"/>
      <c r="AJH108" s="21"/>
      <c r="AJI108" s="21"/>
      <c r="AJJ108" s="21"/>
      <c r="AJK108" s="21"/>
      <c r="AJL108" s="21"/>
      <c r="AJM108" s="21"/>
      <c r="AJN108" s="21"/>
      <c r="AJO108" s="21"/>
      <c r="AJP108" s="21"/>
      <c r="AJQ108" s="21"/>
      <c r="AJR108" s="21"/>
      <c r="AJS108" s="21"/>
      <c r="AJT108" s="21"/>
      <c r="AJU108" s="21"/>
      <c r="AJV108" s="21"/>
      <c r="AJW108" s="21"/>
      <c r="AJX108" s="21"/>
      <c r="AJY108" s="21"/>
      <c r="AJZ108" s="21"/>
      <c r="AKA108" s="21"/>
      <c r="AKB108" s="21"/>
      <c r="AKC108" s="21"/>
      <c r="AKD108" s="21"/>
      <c r="AKE108" s="21"/>
      <c r="AKF108" s="21"/>
      <c r="AKG108" s="21"/>
      <c r="AKH108" s="21"/>
      <c r="AKI108" s="21"/>
      <c r="AKJ108" s="21"/>
      <c r="AKK108" s="21"/>
      <c r="AKL108" s="21"/>
      <c r="AKM108" s="21"/>
      <c r="AKN108" s="21"/>
      <c r="AKO108" s="21"/>
      <c r="AKP108" s="21"/>
      <c r="AKQ108" s="21"/>
      <c r="AKR108" s="21"/>
      <c r="AKS108" s="21"/>
      <c r="AKT108" s="21"/>
      <c r="AKU108" s="21"/>
      <c r="AKV108" s="21"/>
      <c r="AKW108" s="21"/>
      <c r="AKX108" s="21"/>
      <c r="AKY108" s="21"/>
      <c r="AKZ108" s="21"/>
      <c r="ALA108" s="21"/>
      <c r="ALB108" s="21"/>
      <c r="ALC108" s="21"/>
      <c r="ALD108" s="21"/>
      <c r="ALE108" s="21"/>
      <c r="ALF108" s="21"/>
      <c r="ALG108" s="21"/>
      <c r="ALH108" s="21"/>
      <c r="ALI108" s="21"/>
      <c r="ALJ108" s="21"/>
      <c r="ALK108" s="21"/>
      <c r="ALL108" s="21"/>
      <c r="ALM108" s="21"/>
      <c r="ALN108" s="21"/>
      <c r="ALO108" s="21"/>
      <c r="ALP108" s="21"/>
      <c r="ALQ108" s="21"/>
      <c r="ALR108" s="21"/>
      <c r="ALS108" s="21"/>
      <c r="ALT108" s="21"/>
      <c r="ALU108" s="21"/>
      <c r="ALV108" s="21"/>
      <c r="ALW108" s="21"/>
      <c r="ALX108" s="21"/>
      <c r="ALY108" s="21"/>
      <c r="ALZ108" s="21"/>
      <c r="AMA108" s="21"/>
      <c r="AMB108" s="21"/>
      <c r="AMC108" s="21"/>
      <c r="AMD108" s="21"/>
      <c r="AME108" s="21"/>
      <c r="AMF108" s="21"/>
      <c r="AMG108" s="21"/>
      <c r="AMH108" s="21"/>
      <c r="AMI108" s="21"/>
      <c r="AMJ108" s="21"/>
      <c r="AMK108" s="21"/>
    </row>
    <row r="109" spans="1:1025" s="20" customFormat="1" ht="15" x14ac:dyDescent="0.2">
      <c r="A109" s="84">
        <f t="shared" si="11"/>
        <v>8</v>
      </c>
      <c r="B109" s="53"/>
      <c r="C109" s="54"/>
      <c r="D109" s="55"/>
      <c r="E109" s="56" t="str">
        <f t="shared" si="10"/>
        <v/>
      </c>
      <c r="F109" s="85">
        <f>_xlfn.IFNA(VLOOKUP(E109,SVerweis_Legende!$A$3:$B$7,2)*D109,0)</f>
        <v>0</v>
      </c>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147"/>
      <c r="CF109" s="147"/>
      <c r="CG109" s="147"/>
      <c r="CH109" s="147"/>
      <c r="CI109" s="147"/>
      <c r="CJ109" s="147"/>
      <c r="CK109" s="147"/>
      <c r="CL109" s="147"/>
      <c r="CM109" s="147"/>
      <c r="CN109" s="147"/>
      <c r="CO109" s="147"/>
      <c r="CP109" s="147"/>
      <c r="CQ109" s="147"/>
      <c r="CR109" s="147"/>
      <c r="CS109" s="147"/>
      <c r="CT109" s="147"/>
      <c r="CU109" s="147"/>
      <c r="CV109" s="147"/>
      <c r="CW109" s="147"/>
      <c r="CX109" s="147"/>
      <c r="CY109" s="147"/>
      <c r="CZ109" s="147"/>
      <c r="DA109" s="147"/>
      <c r="DB109" s="147"/>
      <c r="DC109" s="147"/>
      <c r="DD109" s="147"/>
      <c r="DE109" s="147"/>
      <c r="DF109" s="147"/>
      <c r="DG109" s="147"/>
      <c r="DH109" s="147"/>
      <c r="DI109" s="147"/>
      <c r="DJ109" s="147"/>
      <c r="DK109" s="147"/>
      <c r="DL109" s="147"/>
      <c r="DM109" s="147"/>
      <c r="DN109" s="147"/>
      <c r="DO109" s="147"/>
      <c r="DP109" s="147"/>
      <c r="DQ109" s="147"/>
      <c r="DR109" s="147"/>
      <c r="DS109" s="147"/>
      <c r="DT109" s="147"/>
      <c r="DU109" s="147"/>
      <c r="DV109" s="147"/>
      <c r="DW109" s="147"/>
      <c r="DX109" s="147"/>
      <c r="DY109" s="147"/>
      <c r="DZ109" s="147"/>
      <c r="EA109" s="147"/>
      <c r="EB109" s="147"/>
      <c r="EC109" s="147"/>
      <c r="ED109" s="147"/>
      <c r="EE109" s="147"/>
      <c r="EF109" s="147"/>
      <c r="EG109" s="147"/>
      <c r="EH109" s="147"/>
      <c r="EI109" s="147"/>
      <c r="EJ109" s="147"/>
      <c r="EK109" s="147"/>
      <c r="EL109" s="147"/>
      <c r="EM109" s="147"/>
      <c r="EN109" s="147"/>
      <c r="EO109" s="147"/>
      <c r="EP109" s="147"/>
      <c r="EQ109" s="147"/>
      <c r="ER109" s="147"/>
      <c r="ES109" s="147"/>
      <c r="ET109" s="147"/>
      <c r="EU109" s="147"/>
      <c r="EV109" s="147"/>
      <c r="EW109" s="147"/>
      <c r="EX109" s="147"/>
      <c r="EY109" s="147"/>
      <c r="EZ109" s="147"/>
      <c r="FA109" s="147"/>
      <c r="FB109" s="147"/>
      <c r="FC109" s="147"/>
      <c r="FD109" s="147"/>
      <c r="FE109" s="147"/>
      <c r="FF109" s="147"/>
      <c r="FG109" s="147"/>
      <c r="FH109" s="147"/>
      <c r="FI109" s="147"/>
      <c r="FJ109" s="147"/>
      <c r="FK109" s="147"/>
      <c r="FL109" s="147"/>
      <c r="FM109" s="147"/>
      <c r="FN109" s="147"/>
      <c r="FO109" s="147"/>
      <c r="FP109" s="147"/>
      <c r="FQ109" s="147"/>
      <c r="FR109" s="147"/>
      <c r="FS109" s="147"/>
      <c r="FT109" s="147"/>
      <c r="FU109" s="147"/>
      <c r="FV109" s="147"/>
      <c r="FW109" s="147"/>
      <c r="FX109" s="147"/>
      <c r="FY109" s="147"/>
      <c r="FZ109" s="147"/>
      <c r="GA109" s="147"/>
      <c r="GB109" s="147"/>
      <c r="GC109" s="147"/>
      <c r="GD109" s="147"/>
      <c r="GE109" s="147"/>
      <c r="GF109" s="147"/>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c r="IQ109" s="21"/>
      <c r="IR109" s="21"/>
      <c r="IS109" s="21"/>
      <c r="IT109" s="21"/>
      <c r="IU109" s="21"/>
      <c r="IV109" s="21"/>
      <c r="IW109" s="21"/>
      <c r="IX109" s="21"/>
      <c r="IY109" s="21"/>
      <c r="IZ109" s="21"/>
      <c r="JA109" s="21"/>
      <c r="JB109" s="21"/>
      <c r="JC109" s="21"/>
      <c r="JD109" s="21"/>
      <c r="JE109" s="21"/>
      <c r="JF109" s="21"/>
      <c r="JG109" s="21"/>
      <c r="JH109" s="21"/>
      <c r="JI109" s="21"/>
      <c r="JJ109" s="21"/>
      <c r="JK109" s="21"/>
      <c r="JL109" s="21"/>
      <c r="JM109" s="21"/>
      <c r="JN109" s="21"/>
      <c r="JO109" s="21"/>
      <c r="JP109" s="21"/>
      <c r="JQ109" s="21"/>
      <c r="JR109" s="21"/>
      <c r="JS109" s="21"/>
      <c r="JT109" s="21"/>
      <c r="JU109" s="21"/>
      <c r="JV109" s="21"/>
      <c r="JW109" s="21"/>
      <c r="JX109" s="21"/>
      <c r="JY109" s="21"/>
      <c r="JZ109" s="21"/>
      <c r="KA109" s="21"/>
      <c r="KB109" s="21"/>
      <c r="KC109" s="21"/>
      <c r="KD109" s="21"/>
      <c r="KE109" s="21"/>
      <c r="KF109" s="21"/>
      <c r="KG109" s="21"/>
      <c r="KH109" s="21"/>
      <c r="KI109" s="21"/>
      <c r="KJ109" s="21"/>
      <c r="KK109" s="21"/>
      <c r="KL109" s="21"/>
      <c r="KM109" s="21"/>
      <c r="KN109" s="21"/>
      <c r="KO109" s="21"/>
      <c r="KP109" s="21"/>
      <c r="KQ109" s="21"/>
      <c r="KR109" s="21"/>
      <c r="KS109" s="21"/>
      <c r="KT109" s="21"/>
      <c r="KU109" s="21"/>
      <c r="KV109" s="21"/>
      <c r="KW109" s="21"/>
      <c r="KX109" s="21"/>
      <c r="KY109" s="21"/>
      <c r="KZ109" s="21"/>
      <c r="LA109" s="21"/>
      <c r="LB109" s="21"/>
      <c r="LC109" s="21"/>
      <c r="LD109" s="21"/>
      <c r="LE109" s="21"/>
      <c r="LF109" s="21"/>
      <c r="LG109" s="21"/>
      <c r="LH109" s="21"/>
      <c r="LI109" s="21"/>
      <c r="LJ109" s="21"/>
      <c r="LK109" s="21"/>
      <c r="LL109" s="21"/>
      <c r="LM109" s="21"/>
      <c r="LN109" s="21"/>
      <c r="LO109" s="21"/>
      <c r="LP109" s="21"/>
      <c r="LQ109" s="21"/>
      <c r="LR109" s="21"/>
      <c r="LS109" s="21"/>
      <c r="LT109" s="21"/>
      <c r="LU109" s="21"/>
      <c r="LV109" s="21"/>
      <c r="LW109" s="21"/>
      <c r="LX109" s="21"/>
      <c r="LY109" s="21"/>
      <c r="LZ109" s="21"/>
      <c r="MA109" s="21"/>
      <c r="MB109" s="21"/>
      <c r="MC109" s="21"/>
      <c r="MD109" s="21"/>
      <c r="ME109" s="21"/>
      <c r="MF109" s="21"/>
      <c r="MG109" s="21"/>
      <c r="MH109" s="21"/>
      <c r="MI109" s="21"/>
      <c r="MJ109" s="21"/>
      <c r="MK109" s="21"/>
      <c r="ML109" s="21"/>
      <c r="MM109" s="21"/>
      <c r="MN109" s="21"/>
      <c r="MO109" s="21"/>
      <c r="MP109" s="21"/>
      <c r="MQ109" s="21"/>
      <c r="MR109" s="21"/>
      <c r="MS109" s="21"/>
      <c r="MT109" s="21"/>
      <c r="MU109" s="21"/>
      <c r="MV109" s="21"/>
      <c r="MW109" s="21"/>
      <c r="MX109" s="21"/>
      <c r="MY109" s="21"/>
      <c r="MZ109" s="21"/>
      <c r="NA109" s="21"/>
      <c r="NB109" s="21"/>
      <c r="NC109" s="21"/>
      <c r="ND109" s="21"/>
      <c r="NE109" s="21"/>
      <c r="NF109" s="21"/>
      <c r="NG109" s="21"/>
      <c r="NH109" s="21"/>
      <c r="NI109" s="21"/>
      <c r="NJ109" s="21"/>
      <c r="NK109" s="21"/>
      <c r="NL109" s="21"/>
      <c r="NM109" s="21"/>
      <c r="NN109" s="21"/>
      <c r="NO109" s="21"/>
      <c r="NP109" s="21"/>
      <c r="NQ109" s="21"/>
      <c r="NR109" s="21"/>
      <c r="NS109" s="21"/>
      <c r="NT109" s="21"/>
      <c r="NU109" s="21"/>
      <c r="NV109" s="21"/>
      <c r="NW109" s="21"/>
      <c r="NX109" s="21"/>
      <c r="NY109" s="21"/>
      <c r="NZ109" s="21"/>
      <c r="OA109" s="21"/>
      <c r="OB109" s="21"/>
      <c r="OC109" s="21"/>
      <c r="OD109" s="21"/>
      <c r="OE109" s="21"/>
      <c r="OF109" s="21"/>
      <c r="OG109" s="21"/>
      <c r="OH109" s="21"/>
      <c r="OI109" s="21"/>
      <c r="OJ109" s="21"/>
      <c r="OK109" s="21"/>
      <c r="OL109" s="21"/>
      <c r="OM109" s="21"/>
      <c r="ON109" s="21"/>
      <c r="OO109" s="21"/>
      <c r="OP109" s="21"/>
      <c r="OQ109" s="21"/>
      <c r="OR109" s="21"/>
      <c r="OS109" s="21"/>
      <c r="OT109" s="21"/>
      <c r="OU109" s="21"/>
      <c r="OV109" s="21"/>
      <c r="OW109" s="21"/>
      <c r="OX109" s="21"/>
      <c r="OY109" s="21"/>
      <c r="OZ109" s="21"/>
      <c r="PA109" s="21"/>
      <c r="PB109" s="21"/>
      <c r="PC109" s="21"/>
      <c r="PD109" s="21"/>
      <c r="PE109" s="21"/>
      <c r="PF109" s="21"/>
      <c r="PG109" s="21"/>
      <c r="PH109" s="21"/>
      <c r="PI109" s="21"/>
      <c r="PJ109" s="21"/>
      <c r="PK109" s="21"/>
      <c r="PL109" s="21"/>
      <c r="PM109" s="21"/>
      <c r="PN109" s="21"/>
      <c r="PO109" s="21"/>
      <c r="PP109" s="21"/>
      <c r="PQ109" s="21"/>
      <c r="PR109" s="21"/>
      <c r="PS109" s="21"/>
      <c r="PT109" s="21"/>
      <c r="PU109" s="21"/>
      <c r="PV109" s="21"/>
      <c r="PW109" s="21"/>
      <c r="PX109" s="21"/>
      <c r="PY109" s="21"/>
      <c r="PZ109" s="21"/>
      <c r="QA109" s="21"/>
      <c r="QB109" s="21"/>
      <c r="QC109" s="21"/>
      <c r="QD109" s="21"/>
      <c r="QE109" s="21"/>
      <c r="QF109" s="21"/>
      <c r="QG109" s="21"/>
      <c r="QH109" s="21"/>
      <c r="QI109" s="21"/>
      <c r="QJ109" s="21"/>
      <c r="QK109" s="21"/>
      <c r="QL109" s="21"/>
      <c r="QM109" s="21"/>
      <c r="QN109" s="21"/>
      <c r="QO109" s="21"/>
      <c r="QP109" s="21"/>
      <c r="QQ109" s="21"/>
      <c r="QR109" s="21"/>
      <c r="QS109" s="21"/>
      <c r="QT109" s="21"/>
      <c r="QU109" s="21"/>
      <c r="QV109" s="21"/>
      <c r="QW109" s="21"/>
      <c r="QX109" s="21"/>
      <c r="QY109" s="21"/>
      <c r="QZ109" s="21"/>
      <c r="RA109" s="21"/>
      <c r="RB109" s="21"/>
      <c r="RC109" s="21"/>
      <c r="RD109" s="21"/>
      <c r="RE109" s="21"/>
      <c r="RF109" s="21"/>
      <c r="RG109" s="21"/>
      <c r="RH109" s="21"/>
      <c r="RI109" s="21"/>
      <c r="RJ109" s="21"/>
      <c r="RK109" s="21"/>
      <c r="RL109" s="21"/>
      <c r="RM109" s="21"/>
      <c r="RN109" s="21"/>
      <c r="RO109" s="21"/>
      <c r="RP109" s="21"/>
      <c r="RQ109" s="21"/>
      <c r="RR109" s="21"/>
      <c r="RS109" s="21"/>
      <c r="RT109" s="21"/>
      <c r="RU109" s="21"/>
      <c r="RV109" s="21"/>
      <c r="RW109" s="21"/>
      <c r="RX109" s="21"/>
      <c r="RY109" s="21"/>
      <c r="RZ109" s="21"/>
      <c r="SA109" s="21"/>
      <c r="SB109" s="21"/>
      <c r="SC109" s="21"/>
      <c r="SD109" s="21"/>
      <c r="SE109" s="21"/>
      <c r="SF109" s="21"/>
      <c r="SG109" s="21"/>
      <c r="SH109" s="21"/>
      <c r="SI109" s="21"/>
      <c r="SJ109" s="21"/>
      <c r="SK109" s="21"/>
      <c r="SL109" s="21"/>
      <c r="SM109" s="21"/>
      <c r="SN109" s="21"/>
      <c r="SO109" s="21"/>
      <c r="SP109" s="21"/>
      <c r="SQ109" s="21"/>
      <c r="SR109" s="21"/>
      <c r="SS109" s="21"/>
      <c r="ST109" s="21"/>
      <c r="SU109" s="21"/>
      <c r="SV109" s="21"/>
      <c r="SW109" s="21"/>
      <c r="SX109" s="21"/>
      <c r="SY109" s="21"/>
      <c r="SZ109" s="21"/>
      <c r="TA109" s="21"/>
      <c r="TB109" s="21"/>
      <c r="TC109" s="21"/>
      <c r="TD109" s="21"/>
      <c r="TE109" s="21"/>
      <c r="TF109" s="21"/>
      <c r="TG109" s="21"/>
      <c r="TH109" s="21"/>
      <c r="TI109" s="21"/>
      <c r="TJ109" s="21"/>
      <c r="TK109" s="21"/>
      <c r="TL109" s="21"/>
      <c r="TM109" s="21"/>
      <c r="TN109" s="21"/>
      <c r="TO109" s="21"/>
      <c r="TP109" s="21"/>
      <c r="TQ109" s="21"/>
      <c r="TR109" s="21"/>
      <c r="TS109" s="21"/>
      <c r="TT109" s="21"/>
      <c r="TU109" s="21"/>
      <c r="TV109" s="21"/>
      <c r="TW109" s="21"/>
      <c r="TX109" s="21"/>
      <c r="TY109" s="21"/>
      <c r="TZ109" s="21"/>
      <c r="UA109" s="21"/>
      <c r="UB109" s="21"/>
      <c r="UC109" s="21"/>
      <c r="UD109" s="21"/>
      <c r="UE109" s="21"/>
      <c r="UF109" s="21"/>
      <c r="UG109" s="21"/>
      <c r="UH109" s="21"/>
      <c r="UI109" s="21"/>
      <c r="UJ109" s="21"/>
      <c r="UK109" s="21"/>
      <c r="UL109" s="21"/>
      <c r="UM109" s="21"/>
      <c r="UN109" s="21"/>
      <c r="UO109" s="21"/>
      <c r="UP109" s="21"/>
      <c r="UQ109" s="21"/>
      <c r="UR109" s="21"/>
      <c r="US109" s="21"/>
      <c r="UT109" s="21"/>
      <c r="UU109" s="21"/>
      <c r="UV109" s="21"/>
      <c r="UW109" s="21"/>
      <c r="UX109" s="21"/>
      <c r="UY109" s="21"/>
      <c r="UZ109" s="21"/>
      <c r="VA109" s="21"/>
      <c r="VB109" s="21"/>
      <c r="VC109" s="21"/>
      <c r="VD109" s="21"/>
      <c r="VE109" s="21"/>
      <c r="VF109" s="21"/>
      <c r="VG109" s="21"/>
      <c r="VH109" s="21"/>
      <c r="VI109" s="21"/>
      <c r="VJ109" s="21"/>
      <c r="VK109" s="21"/>
      <c r="VL109" s="21"/>
      <c r="VM109" s="21"/>
      <c r="VN109" s="21"/>
      <c r="VO109" s="21"/>
      <c r="VP109" s="21"/>
      <c r="VQ109" s="21"/>
      <c r="VR109" s="21"/>
      <c r="VS109" s="21"/>
      <c r="VT109" s="21"/>
      <c r="VU109" s="21"/>
      <c r="VV109" s="21"/>
      <c r="VW109" s="21"/>
      <c r="VX109" s="21"/>
      <c r="VY109" s="21"/>
      <c r="VZ109" s="21"/>
      <c r="WA109" s="21"/>
      <c r="WB109" s="21"/>
      <c r="WC109" s="21"/>
      <c r="WD109" s="21"/>
      <c r="WE109" s="21"/>
      <c r="WF109" s="21"/>
      <c r="WG109" s="21"/>
      <c r="WH109" s="21"/>
      <c r="WI109" s="21"/>
      <c r="WJ109" s="21"/>
      <c r="WK109" s="21"/>
      <c r="WL109" s="21"/>
      <c r="WM109" s="21"/>
      <c r="WN109" s="21"/>
      <c r="WO109" s="21"/>
      <c r="WP109" s="21"/>
      <c r="WQ109" s="21"/>
      <c r="WR109" s="21"/>
      <c r="WS109" s="21"/>
      <c r="WT109" s="21"/>
      <c r="WU109" s="21"/>
      <c r="WV109" s="21"/>
      <c r="WW109" s="21"/>
      <c r="WX109" s="21"/>
      <c r="WY109" s="21"/>
      <c r="WZ109" s="21"/>
      <c r="XA109" s="21"/>
      <c r="XB109" s="21"/>
      <c r="XC109" s="21"/>
      <c r="XD109" s="21"/>
      <c r="XE109" s="21"/>
      <c r="XF109" s="21"/>
      <c r="XG109" s="21"/>
      <c r="XH109" s="21"/>
      <c r="XI109" s="21"/>
      <c r="XJ109" s="21"/>
      <c r="XK109" s="21"/>
      <c r="XL109" s="21"/>
      <c r="XM109" s="21"/>
      <c r="XN109" s="21"/>
      <c r="XO109" s="21"/>
      <c r="XP109" s="21"/>
      <c r="XQ109" s="21"/>
      <c r="XR109" s="21"/>
      <c r="XS109" s="21"/>
      <c r="XT109" s="21"/>
      <c r="XU109" s="21"/>
      <c r="XV109" s="21"/>
      <c r="XW109" s="21"/>
      <c r="XX109" s="21"/>
      <c r="XY109" s="21"/>
      <c r="XZ109" s="21"/>
      <c r="YA109" s="21"/>
      <c r="YB109" s="21"/>
      <c r="YC109" s="21"/>
      <c r="YD109" s="21"/>
      <c r="YE109" s="21"/>
      <c r="YF109" s="21"/>
      <c r="YG109" s="21"/>
      <c r="YH109" s="21"/>
      <c r="YI109" s="21"/>
      <c r="YJ109" s="21"/>
      <c r="YK109" s="21"/>
      <c r="YL109" s="21"/>
      <c r="YM109" s="21"/>
      <c r="YN109" s="21"/>
      <c r="YO109" s="21"/>
      <c r="YP109" s="21"/>
      <c r="YQ109" s="21"/>
      <c r="YR109" s="21"/>
      <c r="YS109" s="21"/>
      <c r="YT109" s="21"/>
      <c r="YU109" s="21"/>
      <c r="YV109" s="21"/>
      <c r="YW109" s="21"/>
      <c r="YX109" s="21"/>
      <c r="YY109" s="21"/>
      <c r="YZ109" s="21"/>
      <c r="ZA109" s="21"/>
      <c r="ZB109" s="21"/>
      <c r="ZC109" s="21"/>
      <c r="ZD109" s="21"/>
      <c r="ZE109" s="21"/>
      <c r="ZF109" s="21"/>
      <c r="ZG109" s="21"/>
      <c r="ZH109" s="21"/>
      <c r="ZI109" s="21"/>
      <c r="ZJ109" s="21"/>
      <c r="ZK109" s="21"/>
      <c r="ZL109" s="21"/>
      <c r="ZM109" s="21"/>
      <c r="ZN109" s="21"/>
      <c r="ZO109" s="21"/>
      <c r="ZP109" s="21"/>
      <c r="ZQ109" s="21"/>
      <c r="ZR109" s="21"/>
      <c r="ZS109" s="21"/>
      <c r="ZT109" s="21"/>
      <c r="ZU109" s="21"/>
      <c r="ZV109" s="21"/>
      <c r="ZW109" s="21"/>
      <c r="ZX109" s="21"/>
      <c r="ZY109" s="21"/>
      <c r="ZZ109" s="21"/>
      <c r="AAA109" s="21"/>
      <c r="AAB109" s="21"/>
      <c r="AAC109" s="21"/>
      <c r="AAD109" s="21"/>
      <c r="AAE109" s="21"/>
      <c r="AAF109" s="21"/>
      <c r="AAG109" s="21"/>
      <c r="AAH109" s="21"/>
      <c r="AAI109" s="21"/>
      <c r="AAJ109" s="21"/>
      <c r="AAK109" s="21"/>
      <c r="AAL109" s="21"/>
      <c r="AAM109" s="21"/>
      <c r="AAN109" s="21"/>
      <c r="AAO109" s="21"/>
      <c r="AAP109" s="21"/>
      <c r="AAQ109" s="21"/>
      <c r="AAR109" s="21"/>
      <c r="AAS109" s="21"/>
      <c r="AAT109" s="21"/>
      <c r="AAU109" s="21"/>
      <c r="AAV109" s="21"/>
      <c r="AAW109" s="21"/>
      <c r="AAX109" s="21"/>
      <c r="AAY109" s="21"/>
      <c r="AAZ109" s="21"/>
      <c r="ABA109" s="21"/>
      <c r="ABB109" s="21"/>
      <c r="ABC109" s="21"/>
      <c r="ABD109" s="21"/>
      <c r="ABE109" s="21"/>
      <c r="ABF109" s="21"/>
      <c r="ABG109" s="21"/>
      <c r="ABH109" s="21"/>
      <c r="ABI109" s="21"/>
      <c r="ABJ109" s="21"/>
      <c r="ABK109" s="21"/>
      <c r="ABL109" s="21"/>
      <c r="ABM109" s="21"/>
      <c r="ABN109" s="21"/>
      <c r="ABO109" s="21"/>
      <c r="ABP109" s="21"/>
      <c r="ABQ109" s="21"/>
      <c r="ABR109" s="21"/>
      <c r="ABS109" s="21"/>
      <c r="ABT109" s="21"/>
      <c r="ABU109" s="21"/>
      <c r="ABV109" s="21"/>
      <c r="ABW109" s="21"/>
      <c r="ABX109" s="21"/>
      <c r="ABY109" s="21"/>
      <c r="ABZ109" s="21"/>
      <c r="ACA109" s="21"/>
      <c r="ACB109" s="21"/>
      <c r="ACC109" s="21"/>
      <c r="ACD109" s="21"/>
      <c r="ACE109" s="21"/>
      <c r="ACF109" s="21"/>
      <c r="ACG109" s="21"/>
      <c r="ACH109" s="21"/>
      <c r="ACI109" s="21"/>
      <c r="ACJ109" s="21"/>
      <c r="ACK109" s="21"/>
      <c r="ACL109" s="21"/>
      <c r="ACM109" s="21"/>
      <c r="ACN109" s="21"/>
      <c r="ACO109" s="21"/>
      <c r="ACP109" s="21"/>
      <c r="ACQ109" s="21"/>
      <c r="ACR109" s="21"/>
      <c r="ACS109" s="21"/>
      <c r="ACT109" s="21"/>
      <c r="ACU109" s="21"/>
      <c r="ACV109" s="21"/>
      <c r="ACW109" s="21"/>
      <c r="ACX109" s="21"/>
      <c r="ACY109" s="21"/>
      <c r="ACZ109" s="21"/>
      <c r="ADA109" s="21"/>
      <c r="ADB109" s="21"/>
      <c r="ADC109" s="21"/>
      <c r="ADD109" s="21"/>
      <c r="ADE109" s="21"/>
      <c r="ADF109" s="21"/>
      <c r="ADG109" s="21"/>
      <c r="ADH109" s="21"/>
      <c r="ADI109" s="21"/>
      <c r="ADJ109" s="21"/>
      <c r="ADK109" s="21"/>
      <c r="ADL109" s="21"/>
      <c r="ADM109" s="21"/>
      <c r="ADN109" s="21"/>
      <c r="ADO109" s="21"/>
      <c r="ADP109" s="21"/>
      <c r="ADQ109" s="21"/>
      <c r="ADR109" s="21"/>
      <c r="ADS109" s="21"/>
      <c r="ADT109" s="21"/>
      <c r="ADU109" s="21"/>
      <c r="ADV109" s="21"/>
      <c r="ADW109" s="21"/>
      <c r="ADX109" s="21"/>
      <c r="ADY109" s="21"/>
      <c r="ADZ109" s="21"/>
      <c r="AEA109" s="21"/>
      <c r="AEB109" s="21"/>
      <c r="AEC109" s="21"/>
      <c r="AED109" s="21"/>
      <c r="AEE109" s="21"/>
      <c r="AEF109" s="21"/>
      <c r="AEG109" s="21"/>
      <c r="AEH109" s="21"/>
      <c r="AEI109" s="21"/>
      <c r="AEJ109" s="21"/>
      <c r="AEK109" s="21"/>
      <c r="AEL109" s="21"/>
      <c r="AEM109" s="21"/>
      <c r="AEN109" s="21"/>
      <c r="AEO109" s="21"/>
      <c r="AEP109" s="21"/>
      <c r="AEQ109" s="21"/>
      <c r="AER109" s="21"/>
      <c r="AES109" s="21"/>
      <c r="AET109" s="21"/>
      <c r="AEU109" s="21"/>
      <c r="AEV109" s="21"/>
      <c r="AEW109" s="21"/>
      <c r="AEX109" s="21"/>
      <c r="AEY109" s="21"/>
      <c r="AEZ109" s="21"/>
      <c r="AFA109" s="21"/>
      <c r="AFB109" s="21"/>
      <c r="AFC109" s="21"/>
      <c r="AFD109" s="21"/>
      <c r="AFE109" s="21"/>
      <c r="AFF109" s="21"/>
      <c r="AFG109" s="21"/>
      <c r="AFH109" s="21"/>
      <c r="AFI109" s="21"/>
      <c r="AFJ109" s="21"/>
      <c r="AFK109" s="21"/>
      <c r="AFL109" s="21"/>
      <c r="AFM109" s="21"/>
      <c r="AFN109" s="21"/>
      <c r="AFO109" s="21"/>
      <c r="AFP109" s="21"/>
      <c r="AFQ109" s="21"/>
      <c r="AFR109" s="21"/>
      <c r="AFS109" s="21"/>
      <c r="AFT109" s="21"/>
      <c r="AFU109" s="21"/>
      <c r="AFV109" s="21"/>
      <c r="AFW109" s="21"/>
      <c r="AFX109" s="21"/>
      <c r="AFY109" s="21"/>
      <c r="AFZ109" s="21"/>
      <c r="AGA109" s="21"/>
      <c r="AGB109" s="21"/>
      <c r="AGC109" s="21"/>
      <c r="AGD109" s="21"/>
      <c r="AGE109" s="21"/>
      <c r="AGF109" s="21"/>
      <c r="AGG109" s="21"/>
      <c r="AGH109" s="21"/>
      <c r="AGI109" s="21"/>
      <c r="AGJ109" s="21"/>
      <c r="AGK109" s="21"/>
      <c r="AGL109" s="21"/>
      <c r="AGM109" s="21"/>
      <c r="AGN109" s="21"/>
      <c r="AGO109" s="21"/>
      <c r="AGP109" s="21"/>
      <c r="AGQ109" s="21"/>
      <c r="AGR109" s="21"/>
      <c r="AGS109" s="21"/>
      <c r="AGT109" s="21"/>
      <c r="AGU109" s="21"/>
      <c r="AGV109" s="21"/>
      <c r="AGW109" s="21"/>
      <c r="AGX109" s="21"/>
      <c r="AGY109" s="21"/>
      <c r="AGZ109" s="21"/>
      <c r="AHA109" s="21"/>
      <c r="AHB109" s="21"/>
      <c r="AHC109" s="21"/>
      <c r="AHD109" s="21"/>
      <c r="AHE109" s="21"/>
      <c r="AHF109" s="21"/>
      <c r="AHG109" s="21"/>
      <c r="AHH109" s="21"/>
      <c r="AHI109" s="21"/>
      <c r="AHJ109" s="21"/>
      <c r="AHK109" s="21"/>
      <c r="AHL109" s="21"/>
      <c r="AHM109" s="21"/>
      <c r="AHN109" s="21"/>
      <c r="AHO109" s="21"/>
      <c r="AHP109" s="21"/>
      <c r="AHQ109" s="21"/>
      <c r="AHR109" s="21"/>
      <c r="AHS109" s="21"/>
      <c r="AHT109" s="21"/>
      <c r="AHU109" s="21"/>
      <c r="AHV109" s="21"/>
      <c r="AHW109" s="21"/>
      <c r="AHX109" s="21"/>
      <c r="AHY109" s="21"/>
      <c r="AHZ109" s="21"/>
      <c r="AIA109" s="21"/>
      <c r="AIB109" s="21"/>
      <c r="AIC109" s="21"/>
      <c r="AID109" s="21"/>
      <c r="AIE109" s="21"/>
      <c r="AIF109" s="21"/>
      <c r="AIG109" s="21"/>
      <c r="AIH109" s="21"/>
      <c r="AII109" s="21"/>
      <c r="AIJ109" s="21"/>
      <c r="AIK109" s="21"/>
      <c r="AIL109" s="21"/>
      <c r="AIM109" s="21"/>
      <c r="AIN109" s="21"/>
      <c r="AIO109" s="21"/>
      <c r="AIP109" s="21"/>
      <c r="AIQ109" s="21"/>
      <c r="AIR109" s="21"/>
      <c r="AIS109" s="21"/>
      <c r="AIT109" s="21"/>
      <c r="AIU109" s="21"/>
      <c r="AIV109" s="21"/>
      <c r="AIW109" s="21"/>
      <c r="AIX109" s="21"/>
      <c r="AIY109" s="21"/>
      <c r="AIZ109" s="21"/>
      <c r="AJA109" s="21"/>
      <c r="AJB109" s="21"/>
      <c r="AJC109" s="21"/>
      <c r="AJD109" s="21"/>
      <c r="AJE109" s="21"/>
      <c r="AJF109" s="21"/>
      <c r="AJG109" s="21"/>
      <c r="AJH109" s="21"/>
      <c r="AJI109" s="21"/>
      <c r="AJJ109" s="21"/>
      <c r="AJK109" s="21"/>
      <c r="AJL109" s="21"/>
      <c r="AJM109" s="21"/>
      <c r="AJN109" s="21"/>
      <c r="AJO109" s="21"/>
      <c r="AJP109" s="21"/>
      <c r="AJQ109" s="21"/>
      <c r="AJR109" s="21"/>
      <c r="AJS109" s="21"/>
      <c r="AJT109" s="21"/>
      <c r="AJU109" s="21"/>
      <c r="AJV109" s="21"/>
      <c r="AJW109" s="21"/>
      <c r="AJX109" s="21"/>
      <c r="AJY109" s="21"/>
      <c r="AJZ109" s="21"/>
      <c r="AKA109" s="21"/>
      <c r="AKB109" s="21"/>
      <c r="AKC109" s="21"/>
      <c r="AKD109" s="21"/>
      <c r="AKE109" s="21"/>
      <c r="AKF109" s="21"/>
      <c r="AKG109" s="21"/>
      <c r="AKH109" s="21"/>
      <c r="AKI109" s="21"/>
      <c r="AKJ109" s="21"/>
      <c r="AKK109" s="21"/>
      <c r="AKL109" s="21"/>
      <c r="AKM109" s="21"/>
      <c r="AKN109" s="21"/>
      <c r="AKO109" s="21"/>
      <c r="AKP109" s="21"/>
      <c r="AKQ109" s="21"/>
      <c r="AKR109" s="21"/>
      <c r="AKS109" s="21"/>
      <c r="AKT109" s="21"/>
      <c r="AKU109" s="21"/>
      <c r="AKV109" s="21"/>
      <c r="AKW109" s="21"/>
      <c r="AKX109" s="21"/>
      <c r="AKY109" s="21"/>
      <c r="AKZ109" s="21"/>
      <c r="ALA109" s="21"/>
      <c r="ALB109" s="21"/>
      <c r="ALC109" s="21"/>
      <c r="ALD109" s="21"/>
      <c r="ALE109" s="21"/>
      <c r="ALF109" s="21"/>
      <c r="ALG109" s="21"/>
      <c r="ALH109" s="21"/>
      <c r="ALI109" s="21"/>
      <c r="ALJ109" s="21"/>
      <c r="ALK109" s="21"/>
      <c r="ALL109" s="21"/>
      <c r="ALM109" s="21"/>
      <c r="ALN109" s="21"/>
      <c r="ALO109" s="21"/>
      <c r="ALP109" s="21"/>
      <c r="ALQ109" s="21"/>
      <c r="ALR109" s="21"/>
      <c r="ALS109" s="21"/>
      <c r="ALT109" s="21"/>
      <c r="ALU109" s="21"/>
      <c r="ALV109" s="21"/>
      <c r="ALW109" s="21"/>
      <c r="ALX109" s="21"/>
      <c r="ALY109" s="21"/>
      <c r="ALZ109" s="21"/>
      <c r="AMA109" s="21"/>
      <c r="AMB109" s="21"/>
      <c r="AMC109" s="21"/>
      <c r="AMD109" s="21"/>
      <c r="AME109" s="21"/>
      <c r="AMF109" s="21"/>
      <c r="AMG109" s="21"/>
      <c r="AMH109" s="21"/>
      <c r="AMI109" s="21"/>
      <c r="AMJ109" s="21"/>
      <c r="AMK109" s="21"/>
    </row>
    <row r="110" spans="1:1025" s="20" customFormat="1" ht="15" x14ac:dyDescent="0.2">
      <c r="A110" s="84">
        <f t="shared" si="11"/>
        <v>9</v>
      </c>
      <c r="B110" s="53"/>
      <c r="C110" s="54"/>
      <c r="D110" s="55"/>
      <c r="E110" s="56" t="str">
        <f t="shared" si="10"/>
        <v/>
      </c>
      <c r="F110" s="85">
        <f>_xlfn.IFNA(VLOOKUP(E110,SVerweis_Legende!$A$3:$B$7,2)*D110,0)</f>
        <v>0</v>
      </c>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147"/>
      <c r="CF110" s="147"/>
      <c r="CG110" s="147"/>
      <c r="CH110" s="147"/>
      <c r="CI110" s="147"/>
      <c r="CJ110" s="147"/>
      <c r="CK110" s="147"/>
      <c r="CL110" s="147"/>
      <c r="CM110" s="147"/>
      <c r="CN110" s="147"/>
      <c r="CO110" s="147"/>
      <c r="CP110" s="147"/>
      <c r="CQ110" s="147"/>
      <c r="CR110" s="147"/>
      <c r="CS110" s="147"/>
      <c r="CT110" s="147"/>
      <c r="CU110" s="147"/>
      <c r="CV110" s="147"/>
      <c r="CW110" s="147"/>
      <c r="CX110" s="147"/>
      <c r="CY110" s="147"/>
      <c r="CZ110" s="147"/>
      <c r="DA110" s="147"/>
      <c r="DB110" s="147"/>
      <c r="DC110" s="147"/>
      <c r="DD110" s="147"/>
      <c r="DE110" s="147"/>
      <c r="DF110" s="147"/>
      <c r="DG110" s="147"/>
      <c r="DH110" s="147"/>
      <c r="DI110" s="147"/>
      <c r="DJ110" s="147"/>
      <c r="DK110" s="147"/>
      <c r="DL110" s="147"/>
      <c r="DM110" s="147"/>
      <c r="DN110" s="147"/>
      <c r="DO110" s="147"/>
      <c r="DP110" s="147"/>
      <c r="DQ110" s="147"/>
      <c r="DR110" s="147"/>
      <c r="DS110" s="147"/>
      <c r="DT110" s="147"/>
      <c r="DU110" s="147"/>
      <c r="DV110" s="147"/>
      <c r="DW110" s="147"/>
      <c r="DX110" s="147"/>
      <c r="DY110" s="147"/>
      <c r="DZ110" s="147"/>
      <c r="EA110" s="147"/>
      <c r="EB110" s="147"/>
      <c r="EC110" s="147"/>
      <c r="ED110" s="147"/>
      <c r="EE110" s="147"/>
      <c r="EF110" s="147"/>
      <c r="EG110" s="147"/>
      <c r="EH110" s="147"/>
      <c r="EI110" s="147"/>
      <c r="EJ110" s="147"/>
      <c r="EK110" s="147"/>
      <c r="EL110" s="147"/>
      <c r="EM110" s="147"/>
      <c r="EN110" s="147"/>
      <c r="EO110" s="147"/>
      <c r="EP110" s="147"/>
      <c r="EQ110" s="147"/>
      <c r="ER110" s="147"/>
      <c r="ES110" s="147"/>
      <c r="ET110" s="147"/>
      <c r="EU110" s="147"/>
      <c r="EV110" s="147"/>
      <c r="EW110" s="147"/>
      <c r="EX110" s="147"/>
      <c r="EY110" s="147"/>
      <c r="EZ110" s="147"/>
      <c r="FA110" s="147"/>
      <c r="FB110" s="147"/>
      <c r="FC110" s="147"/>
      <c r="FD110" s="147"/>
      <c r="FE110" s="147"/>
      <c r="FF110" s="147"/>
      <c r="FG110" s="147"/>
      <c r="FH110" s="147"/>
      <c r="FI110" s="147"/>
      <c r="FJ110" s="147"/>
      <c r="FK110" s="147"/>
      <c r="FL110" s="147"/>
      <c r="FM110" s="147"/>
      <c r="FN110" s="147"/>
      <c r="FO110" s="147"/>
      <c r="FP110" s="147"/>
      <c r="FQ110" s="147"/>
      <c r="FR110" s="147"/>
      <c r="FS110" s="147"/>
      <c r="FT110" s="147"/>
      <c r="FU110" s="147"/>
      <c r="FV110" s="147"/>
      <c r="FW110" s="147"/>
      <c r="FX110" s="147"/>
      <c r="FY110" s="147"/>
      <c r="FZ110" s="147"/>
      <c r="GA110" s="147"/>
      <c r="GB110" s="147"/>
      <c r="GC110" s="147"/>
      <c r="GD110" s="147"/>
      <c r="GE110" s="147"/>
      <c r="GF110" s="147"/>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c r="IQ110" s="21"/>
      <c r="IR110" s="21"/>
      <c r="IS110" s="21"/>
      <c r="IT110" s="21"/>
      <c r="IU110" s="21"/>
      <c r="IV110" s="21"/>
      <c r="IW110" s="21"/>
      <c r="IX110" s="21"/>
      <c r="IY110" s="21"/>
      <c r="IZ110" s="21"/>
      <c r="JA110" s="21"/>
      <c r="JB110" s="21"/>
      <c r="JC110" s="21"/>
      <c r="JD110" s="21"/>
      <c r="JE110" s="21"/>
      <c r="JF110" s="21"/>
      <c r="JG110" s="21"/>
      <c r="JH110" s="21"/>
      <c r="JI110" s="21"/>
      <c r="JJ110" s="21"/>
      <c r="JK110" s="21"/>
      <c r="JL110" s="21"/>
      <c r="JM110" s="21"/>
      <c r="JN110" s="21"/>
      <c r="JO110" s="21"/>
      <c r="JP110" s="21"/>
      <c r="JQ110" s="21"/>
      <c r="JR110" s="21"/>
      <c r="JS110" s="21"/>
      <c r="JT110" s="21"/>
      <c r="JU110" s="21"/>
      <c r="JV110" s="21"/>
      <c r="JW110" s="21"/>
      <c r="JX110" s="21"/>
      <c r="JY110" s="21"/>
      <c r="JZ110" s="21"/>
      <c r="KA110" s="21"/>
      <c r="KB110" s="21"/>
      <c r="KC110" s="21"/>
      <c r="KD110" s="21"/>
      <c r="KE110" s="21"/>
      <c r="KF110" s="21"/>
      <c r="KG110" s="21"/>
      <c r="KH110" s="21"/>
      <c r="KI110" s="21"/>
      <c r="KJ110" s="21"/>
      <c r="KK110" s="21"/>
      <c r="KL110" s="21"/>
      <c r="KM110" s="21"/>
      <c r="KN110" s="21"/>
      <c r="KO110" s="21"/>
      <c r="KP110" s="21"/>
      <c r="KQ110" s="21"/>
      <c r="KR110" s="21"/>
      <c r="KS110" s="21"/>
      <c r="KT110" s="21"/>
      <c r="KU110" s="21"/>
      <c r="KV110" s="21"/>
      <c r="KW110" s="21"/>
      <c r="KX110" s="21"/>
      <c r="KY110" s="21"/>
      <c r="KZ110" s="21"/>
      <c r="LA110" s="21"/>
      <c r="LB110" s="21"/>
      <c r="LC110" s="21"/>
      <c r="LD110" s="21"/>
      <c r="LE110" s="21"/>
      <c r="LF110" s="21"/>
      <c r="LG110" s="21"/>
      <c r="LH110" s="21"/>
      <c r="LI110" s="21"/>
      <c r="LJ110" s="21"/>
      <c r="LK110" s="21"/>
      <c r="LL110" s="21"/>
      <c r="LM110" s="21"/>
      <c r="LN110" s="21"/>
      <c r="LO110" s="21"/>
      <c r="LP110" s="21"/>
      <c r="LQ110" s="21"/>
      <c r="LR110" s="21"/>
      <c r="LS110" s="21"/>
      <c r="LT110" s="21"/>
      <c r="LU110" s="21"/>
      <c r="LV110" s="21"/>
      <c r="LW110" s="21"/>
      <c r="LX110" s="21"/>
      <c r="LY110" s="21"/>
      <c r="LZ110" s="21"/>
      <c r="MA110" s="21"/>
      <c r="MB110" s="21"/>
      <c r="MC110" s="21"/>
      <c r="MD110" s="21"/>
      <c r="ME110" s="21"/>
      <c r="MF110" s="21"/>
      <c r="MG110" s="21"/>
      <c r="MH110" s="21"/>
      <c r="MI110" s="21"/>
      <c r="MJ110" s="21"/>
      <c r="MK110" s="21"/>
      <c r="ML110" s="21"/>
      <c r="MM110" s="21"/>
      <c r="MN110" s="21"/>
      <c r="MO110" s="21"/>
      <c r="MP110" s="21"/>
      <c r="MQ110" s="21"/>
      <c r="MR110" s="21"/>
      <c r="MS110" s="21"/>
      <c r="MT110" s="21"/>
      <c r="MU110" s="21"/>
      <c r="MV110" s="21"/>
      <c r="MW110" s="21"/>
      <c r="MX110" s="21"/>
      <c r="MY110" s="21"/>
      <c r="MZ110" s="21"/>
      <c r="NA110" s="21"/>
      <c r="NB110" s="21"/>
      <c r="NC110" s="21"/>
      <c r="ND110" s="21"/>
      <c r="NE110" s="21"/>
      <c r="NF110" s="21"/>
      <c r="NG110" s="21"/>
      <c r="NH110" s="21"/>
      <c r="NI110" s="21"/>
      <c r="NJ110" s="21"/>
      <c r="NK110" s="21"/>
      <c r="NL110" s="21"/>
      <c r="NM110" s="21"/>
      <c r="NN110" s="21"/>
      <c r="NO110" s="21"/>
      <c r="NP110" s="21"/>
      <c r="NQ110" s="21"/>
      <c r="NR110" s="21"/>
      <c r="NS110" s="21"/>
      <c r="NT110" s="21"/>
      <c r="NU110" s="21"/>
      <c r="NV110" s="21"/>
      <c r="NW110" s="21"/>
      <c r="NX110" s="21"/>
      <c r="NY110" s="21"/>
      <c r="NZ110" s="21"/>
      <c r="OA110" s="21"/>
      <c r="OB110" s="21"/>
      <c r="OC110" s="21"/>
      <c r="OD110" s="21"/>
      <c r="OE110" s="21"/>
      <c r="OF110" s="21"/>
      <c r="OG110" s="21"/>
      <c r="OH110" s="21"/>
      <c r="OI110" s="21"/>
      <c r="OJ110" s="21"/>
      <c r="OK110" s="21"/>
      <c r="OL110" s="21"/>
      <c r="OM110" s="21"/>
      <c r="ON110" s="21"/>
      <c r="OO110" s="21"/>
      <c r="OP110" s="21"/>
      <c r="OQ110" s="21"/>
      <c r="OR110" s="21"/>
      <c r="OS110" s="21"/>
      <c r="OT110" s="21"/>
      <c r="OU110" s="21"/>
      <c r="OV110" s="21"/>
      <c r="OW110" s="21"/>
      <c r="OX110" s="21"/>
      <c r="OY110" s="21"/>
      <c r="OZ110" s="21"/>
      <c r="PA110" s="21"/>
      <c r="PB110" s="21"/>
      <c r="PC110" s="21"/>
      <c r="PD110" s="21"/>
      <c r="PE110" s="21"/>
      <c r="PF110" s="21"/>
      <c r="PG110" s="21"/>
      <c r="PH110" s="21"/>
      <c r="PI110" s="21"/>
      <c r="PJ110" s="21"/>
      <c r="PK110" s="21"/>
      <c r="PL110" s="21"/>
      <c r="PM110" s="21"/>
      <c r="PN110" s="21"/>
      <c r="PO110" s="21"/>
      <c r="PP110" s="21"/>
      <c r="PQ110" s="21"/>
      <c r="PR110" s="21"/>
      <c r="PS110" s="21"/>
      <c r="PT110" s="21"/>
      <c r="PU110" s="21"/>
      <c r="PV110" s="21"/>
      <c r="PW110" s="21"/>
      <c r="PX110" s="21"/>
      <c r="PY110" s="21"/>
      <c r="PZ110" s="21"/>
      <c r="QA110" s="21"/>
      <c r="QB110" s="21"/>
      <c r="QC110" s="21"/>
      <c r="QD110" s="21"/>
      <c r="QE110" s="21"/>
      <c r="QF110" s="21"/>
      <c r="QG110" s="21"/>
      <c r="QH110" s="21"/>
      <c r="QI110" s="21"/>
      <c r="QJ110" s="21"/>
      <c r="QK110" s="21"/>
      <c r="QL110" s="21"/>
      <c r="QM110" s="21"/>
      <c r="QN110" s="21"/>
      <c r="QO110" s="21"/>
      <c r="QP110" s="21"/>
      <c r="QQ110" s="21"/>
      <c r="QR110" s="21"/>
      <c r="QS110" s="21"/>
      <c r="QT110" s="21"/>
      <c r="QU110" s="21"/>
      <c r="QV110" s="21"/>
      <c r="QW110" s="21"/>
      <c r="QX110" s="21"/>
      <c r="QY110" s="21"/>
      <c r="QZ110" s="21"/>
      <c r="RA110" s="21"/>
      <c r="RB110" s="21"/>
      <c r="RC110" s="21"/>
      <c r="RD110" s="21"/>
      <c r="RE110" s="21"/>
      <c r="RF110" s="21"/>
      <c r="RG110" s="21"/>
      <c r="RH110" s="21"/>
      <c r="RI110" s="21"/>
      <c r="RJ110" s="21"/>
      <c r="RK110" s="21"/>
      <c r="RL110" s="21"/>
      <c r="RM110" s="21"/>
      <c r="RN110" s="21"/>
      <c r="RO110" s="21"/>
      <c r="RP110" s="21"/>
      <c r="RQ110" s="21"/>
      <c r="RR110" s="21"/>
      <c r="RS110" s="21"/>
      <c r="RT110" s="21"/>
      <c r="RU110" s="21"/>
      <c r="RV110" s="21"/>
      <c r="RW110" s="21"/>
      <c r="RX110" s="21"/>
      <c r="RY110" s="21"/>
      <c r="RZ110" s="21"/>
      <c r="SA110" s="21"/>
      <c r="SB110" s="21"/>
      <c r="SC110" s="21"/>
      <c r="SD110" s="21"/>
      <c r="SE110" s="21"/>
      <c r="SF110" s="21"/>
      <c r="SG110" s="21"/>
      <c r="SH110" s="21"/>
      <c r="SI110" s="21"/>
      <c r="SJ110" s="21"/>
      <c r="SK110" s="21"/>
      <c r="SL110" s="21"/>
      <c r="SM110" s="21"/>
      <c r="SN110" s="21"/>
      <c r="SO110" s="21"/>
      <c r="SP110" s="21"/>
      <c r="SQ110" s="21"/>
      <c r="SR110" s="21"/>
      <c r="SS110" s="21"/>
      <c r="ST110" s="21"/>
      <c r="SU110" s="21"/>
      <c r="SV110" s="21"/>
      <c r="SW110" s="21"/>
      <c r="SX110" s="21"/>
      <c r="SY110" s="21"/>
      <c r="SZ110" s="21"/>
      <c r="TA110" s="21"/>
      <c r="TB110" s="21"/>
      <c r="TC110" s="21"/>
      <c r="TD110" s="21"/>
      <c r="TE110" s="21"/>
      <c r="TF110" s="21"/>
      <c r="TG110" s="21"/>
      <c r="TH110" s="21"/>
      <c r="TI110" s="21"/>
      <c r="TJ110" s="21"/>
      <c r="TK110" s="21"/>
      <c r="TL110" s="21"/>
      <c r="TM110" s="21"/>
      <c r="TN110" s="21"/>
      <c r="TO110" s="21"/>
      <c r="TP110" s="21"/>
      <c r="TQ110" s="21"/>
      <c r="TR110" s="21"/>
      <c r="TS110" s="21"/>
      <c r="TT110" s="21"/>
      <c r="TU110" s="21"/>
      <c r="TV110" s="21"/>
      <c r="TW110" s="21"/>
      <c r="TX110" s="21"/>
      <c r="TY110" s="21"/>
      <c r="TZ110" s="21"/>
      <c r="UA110" s="21"/>
      <c r="UB110" s="21"/>
      <c r="UC110" s="21"/>
      <c r="UD110" s="21"/>
      <c r="UE110" s="21"/>
      <c r="UF110" s="21"/>
      <c r="UG110" s="21"/>
      <c r="UH110" s="21"/>
      <c r="UI110" s="21"/>
      <c r="UJ110" s="21"/>
      <c r="UK110" s="21"/>
      <c r="UL110" s="21"/>
      <c r="UM110" s="21"/>
      <c r="UN110" s="21"/>
      <c r="UO110" s="21"/>
      <c r="UP110" s="21"/>
      <c r="UQ110" s="21"/>
      <c r="UR110" s="21"/>
      <c r="US110" s="21"/>
      <c r="UT110" s="21"/>
      <c r="UU110" s="21"/>
      <c r="UV110" s="21"/>
      <c r="UW110" s="21"/>
      <c r="UX110" s="21"/>
      <c r="UY110" s="21"/>
      <c r="UZ110" s="21"/>
      <c r="VA110" s="21"/>
      <c r="VB110" s="21"/>
      <c r="VC110" s="21"/>
      <c r="VD110" s="21"/>
      <c r="VE110" s="21"/>
      <c r="VF110" s="21"/>
      <c r="VG110" s="21"/>
      <c r="VH110" s="21"/>
      <c r="VI110" s="21"/>
      <c r="VJ110" s="21"/>
      <c r="VK110" s="21"/>
      <c r="VL110" s="21"/>
      <c r="VM110" s="21"/>
      <c r="VN110" s="21"/>
      <c r="VO110" s="21"/>
      <c r="VP110" s="21"/>
      <c r="VQ110" s="21"/>
      <c r="VR110" s="21"/>
      <c r="VS110" s="21"/>
      <c r="VT110" s="21"/>
      <c r="VU110" s="21"/>
      <c r="VV110" s="21"/>
      <c r="VW110" s="21"/>
      <c r="VX110" s="21"/>
      <c r="VY110" s="21"/>
      <c r="VZ110" s="21"/>
      <c r="WA110" s="21"/>
      <c r="WB110" s="21"/>
      <c r="WC110" s="21"/>
      <c r="WD110" s="21"/>
      <c r="WE110" s="21"/>
      <c r="WF110" s="21"/>
      <c r="WG110" s="21"/>
      <c r="WH110" s="21"/>
      <c r="WI110" s="21"/>
      <c r="WJ110" s="21"/>
      <c r="WK110" s="21"/>
      <c r="WL110" s="21"/>
      <c r="WM110" s="21"/>
      <c r="WN110" s="21"/>
      <c r="WO110" s="21"/>
      <c r="WP110" s="21"/>
      <c r="WQ110" s="21"/>
      <c r="WR110" s="21"/>
      <c r="WS110" s="21"/>
      <c r="WT110" s="21"/>
      <c r="WU110" s="21"/>
      <c r="WV110" s="21"/>
      <c r="WW110" s="21"/>
      <c r="WX110" s="21"/>
      <c r="WY110" s="21"/>
      <c r="WZ110" s="21"/>
      <c r="XA110" s="21"/>
      <c r="XB110" s="21"/>
      <c r="XC110" s="21"/>
      <c r="XD110" s="21"/>
      <c r="XE110" s="21"/>
      <c r="XF110" s="21"/>
      <c r="XG110" s="21"/>
      <c r="XH110" s="21"/>
      <c r="XI110" s="21"/>
      <c r="XJ110" s="21"/>
      <c r="XK110" s="21"/>
      <c r="XL110" s="21"/>
      <c r="XM110" s="21"/>
      <c r="XN110" s="21"/>
      <c r="XO110" s="21"/>
      <c r="XP110" s="21"/>
      <c r="XQ110" s="21"/>
      <c r="XR110" s="21"/>
      <c r="XS110" s="21"/>
      <c r="XT110" s="21"/>
      <c r="XU110" s="21"/>
      <c r="XV110" s="21"/>
      <c r="XW110" s="21"/>
      <c r="XX110" s="21"/>
      <c r="XY110" s="21"/>
      <c r="XZ110" s="21"/>
      <c r="YA110" s="21"/>
      <c r="YB110" s="21"/>
      <c r="YC110" s="21"/>
      <c r="YD110" s="21"/>
      <c r="YE110" s="21"/>
      <c r="YF110" s="21"/>
      <c r="YG110" s="21"/>
      <c r="YH110" s="21"/>
      <c r="YI110" s="21"/>
      <c r="YJ110" s="21"/>
      <c r="YK110" s="21"/>
      <c r="YL110" s="21"/>
      <c r="YM110" s="21"/>
      <c r="YN110" s="21"/>
      <c r="YO110" s="21"/>
      <c r="YP110" s="21"/>
      <c r="YQ110" s="21"/>
      <c r="YR110" s="21"/>
      <c r="YS110" s="21"/>
      <c r="YT110" s="21"/>
      <c r="YU110" s="21"/>
      <c r="YV110" s="21"/>
      <c r="YW110" s="21"/>
      <c r="YX110" s="21"/>
      <c r="YY110" s="21"/>
      <c r="YZ110" s="21"/>
      <c r="ZA110" s="21"/>
      <c r="ZB110" s="21"/>
      <c r="ZC110" s="21"/>
      <c r="ZD110" s="21"/>
      <c r="ZE110" s="21"/>
      <c r="ZF110" s="21"/>
      <c r="ZG110" s="21"/>
      <c r="ZH110" s="21"/>
      <c r="ZI110" s="21"/>
      <c r="ZJ110" s="21"/>
      <c r="ZK110" s="21"/>
      <c r="ZL110" s="21"/>
      <c r="ZM110" s="21"/>
      <c r="ZN110" s="21"/>
      <c r="ZO110" s="21"/>
      <c r="ZP110" s="21"/>
      <c r="ZQ110" s="21"/>
      <c r="ZR110" s="21"/>
      <c r="ZS110" s="21"/>
      <c r="ZT110" s="21"/>
      <c r="ZU110" s="21"/>
      <c r="ZV110" s="21"/>
      <c r="ZW110" s="21"/>
      <c r="ZX110" s="21"/>
      <c r="ZY110" s="21"/>
      <c r="ZZ110" s="21"/>
      <c r="AAA110" s="21"/>
      <c r="AAB110" s="21"/>
      <c r="AAC110" s="21"/>
      <c r="AAD110" s="21"/>
      <c r="AAE110" s="21"/>
      <c r="AAF110" s="21"/>
      <c r="AAG110" s="21"/>
      <c r="AAH110" s="21"/>
      <c r="AAI110" s="21"/>
      <c r="AAJ110" s="21"/>
      <c r="AAK110" s="21"/>
      <c r="AAL110" s="21"/>
      <c r="AAM110" s="21"/>
      <c r="AAN110" s="21"/>
      <c r="AAO110" s="21"/>
      <c r="AAP110" s="21"/>
      <c r="AAQ110" s="21"/>
      <c r="AAR110" s="21"/>
      <c r="AAS110" s="21"/>
      <c r="AAT110" s="21"/>
      <c r="AAU110" s="21"/>
      <c r="AAV110" s="21"/>
      <c r="AAW110" s="21"/>
      <c r="AAX110" s="21"/>
      <c r="AAY110" s="21"/>
      <c r="AAZ110" s="21"/>
      <c r="ABA110" s="21"/>
      <c r="ABB110" s="21"/>
      <c r="ABC110" s="21"/>
      <c r="ABD110" s="21"/>
      <c r="ABE110" s="21"/>
      <c r="ABF110" s="21"/>
      <c r="ABG110" s="21"/>
      <c r="ABH110" s="21"/>
      <c r="ABI110" s="21"/>
      <c r="ABJ110" s="21"/>
      <c r="ABK110" s="21"/>
      <c r="ABL110" s="21"/>
      <c r="ABM110" s="21"/>
      <c r="ABN110" s="21"/>
      <c r="ABO110" s="21"/>
      <c r="ABP110" s="21"/>
      <c r="ABQ110" s="21"/>
      <c r="ABR110" s="21"/>
      <c r="ABS110" s="21"/>
      <c r="ABT110" s="21"/>
      <c r="ABU110" s="21"/>
      <c r="ABV110" s="21"/>
      <c r="ABW110" s="21"/>
      <c r="ABX110" s="21"/>
      <c r="ABY110" s="21"/>
      <c r="ABZ110" s="21"/>
      <c r="ACA110" s="21"/>
      <c r="ACB110" s="21"/>
      <c r="ACC110" s="21"/>
      <c r="ACD110" s="21"/>
      <c r="ACE110" s="21"/>
      <c r="ACF110" s="21"/>
      <c r="ACG110" s="21"/>
      <c r="ACH110" s="21"/>
      <c r="ACI110" s="21"/>
      <c r="ACJ110" s="21"/>
      <c r="ACK110" s="21"/>
      <c r="ACL110" s="21"/>
      <c r="ACM110" s="21"/>
      <c r="ACN110" s="21"/>
      <c r="ACO110" s="21"/>
      <c r="ACP110" s="21"/>
      <c r="ACQ110" s="21"/>
      <c r="ACR110" s="21"/>
      <c r="ACS110" s="21"/>
      <c r="ACT110" s="21"/>
      <c r="ACU110" s="21"/>
      <c r="ACV110" s="21"/>
      <c r="ACW110" s="21"/>
      <c r="ACX110" s="21"/>
      <c r="ACY110" s="21"/>
      <c r="ACZ110" s="21"/>
      <c r="ADA110" s="21"/>
      <c r="ADB110" s="21"/>
      <c r="ADC110" s="21"/>
      <c r="ADD110" s="21"/>
      <c r="ADE110" s="21"/>
      <c r="ADF110" s="21"/>
      <c r="ADG110" s="21"/>
      <c r="ADH110" s="21"/>
      <c r="ADI110" s="21"/>
      <c r="ADJ110" s="21"/>
      <c r="ADK110" s="21"/>
      <c r="ADL110" s="21"/>
      <c r="ADM110" s="21"/>
      <c r="ADN110" s="21"/>
      <c r="ADO110" s="21"/>
      <c r="ADP110" s="21"/>
      <c r="ADQ110" s="21"/>
      <c r="ADR110" s="21"/>
      <c r="ADS110" s="21"/>
      <c r="ADT110" s="21"/>
      <c r="ADU110" s="21"/>
      <c r="ADV110" s="21"/>
      <c r="ADW110" s="21"/>
      <c r="ADX110" s="21"/>
      <c r="ADY110" s="21"/>
      <c r="ADZ110" s="21"/>
      <c r="AEA110" s="21"/>
      <c r="AEB110" s="21"/>
      <c r="AEC110" s="21"/>
      <c r="AED110" s="21"/>
      <c r="AEE110" s="21"/>
      <c r="AEF110" s="21"/>
      <c r="AEG110" s="21"/>
      <c r="AEH110" s="21"/>
      <c r="AEI110" s="21"/>
      <c r="AEJ110" s="21"/>
      <c r="AEK110" s="21"/>
      <c r="AEL110" s="21"/>
      <c r="AEM110" s="21"/>
      <c r="AEN110" s="21"/>
      <c r="AEO110" s="21"/>
      <c r="AEP110" s="21"/>
      <c r="AEQ110" s="21"/>
      <c r="AER110" s="21"/>
      <c r="AES110" s="21"/>
      <c r="AET110" s="21"/>
      <c r="AEU110" s="21"/>
      <c r="AEV110" s="21"/>
      <c r="AEW110" s="21"/>
      <c r="AEX110" s="21"/>
      <c r="AEY110" s="21"/>
      <c r="AEZ110" s="21"/>
      <c r="AFA110" s="21"/>
      <c r="AFB110" s="21"/>
      <c r="AFC110" s="21"/>
      <c r="AFD110" s="21"/>
      <c r="AFE110" s="21"/>
      <c r="AFF110" s="21"/>
      <c r="AFG110" s="21"/>
      <c r="AFH110" s="21"/>
      <c r="AFI110" s="21"/>
      <c r="AFJ110" s="21"/>
      <c r="AFK110" s="21"/>
      <c r="AFL110" s="21"/>
      <c r="AFM110" s="21"/>
      <c r="AFN110" s="21"/>
      <c r="AFO110" s="21"/>
      <c r="AFP110" s="21"/>
      <c r="AFQ110" s="21"/>
      <c r="AFR110" s="21"/>
      <c r="AFS110" s="21"/>
      <c r="AFT110" s="21"/>
      <c r="AFU110" s="21"/>
      <c r="AFV110" s="21"/>
      <c r="AFW110" s="21"/>
      <c r="AFX110" s="21"/>
      <c r="AFY110" s="21"/>
      <c r="AFZ110" s="21"/>
      <c r="AGA110" s="21"/>
      <c r="AGB110" s="21"/>
      <c r="AGC110" s="21"/>
      <c r="AGD110" s="21"/>
      <c r="AGE110" s="21"/>
      <c r="AGF110" s="21"/>
      <c r="AGG110" s="21"/>
      <c r="AGH110" s="21"/>
      <c r="AGI110" s="21"/>
      <c r="AGJ110" s="21"/>
      <c r="AGK110" s="21"/>
      <c r="AGL110" s="21"/>
      <c r="AGM110" s="21"/>
      <c r="AGN110" s="21"/>
      <c r="AGO110" s="21"/>
      <c r="AGP110" s="21"/>
      <c r="AGQ110" s="21"/>
      <c r="AGR110" s="21"/>
      <c r="AGS110" s="21"/>
      <c r="AGT110" s="21"/>
      <c r="AGU110" s="21"/>
      <c r="AGV110" s="21"/>
      <c r="AGW110" s="21"/>
      <c r="AGX110" s="21"/>
      <c r="AGY110" s="21"/>
      <c r="AGZ110" s="21"/>
      <c r="AHA110" s="21"/>
      <c r="AHB110" s="21"/>
      <c r="AHC110" s="21"/>
      <c r="AHD110" s="21"/>
      <c r="AHE110" s="21"/>
      <c r="AHF110" s="21"/>
      <c r="AHG110" s="21"/>
      <c r="AHH110" s="21"/>
      <c r="AHI110" s="21"/>
      <c r="AHJ110" s="21"/>
      <c r="AHK110" s="21"/>
      <c r="AHL110" s="21"/>
      <c r="AHM110" s="21"/>
      <c r="AHN110" s="21"/>
      <c r="AHO110" s="21"/>
      <c r="AHP110" s="21"/>
      <c r="AHQ110" s="21"/>
      <c r="AHR110" s="21"/>
      <c r="AHS110" s="21"/>
      <c r="AHT110" s="21"/>
      <c r="AHU110" s="21"/>
      <c r="AHV110" s="21"/>
      <c r="AHW110" s="21"/>
      <c r="AHX110" s="21"/>
      <c r="AHY110" s="21"/>
      <c r="AHZ110" s="21"/>
      <c r="AIA110" s="21"/>
      <c r="AIB110" s="21"/>
      <c r="AIC110" s="21"/>
      <c r="AID110" s="21"/>
      <c r="AIE110" s="21"/>
      <c r="AIF110" s="21"/>
      <c r="AIG110" s="21"/>
      <c r="AIH110" s="21"/>
      <c r="AII110" s="21"/>
      <c r="AIJ110" s="21"/>
      <c r="AIK110" s="21"/>
      <c r="AIL110" s="21"/>
      <c r="AIM110" s="21"/>
      <c r="AIN110" s="21"/>
      <c r="AIO110" s="21"/>
      <c r="AIP110" s="21"/>
      <c r="AIQ110" s="21"/>
      <c r="AIR110" s="21"/>
      <c r="AIS110" s="21"/>
      <c r="AIT110" s="21"/>
      <c r="AIU110" s="21"/>
      <c r="AIV110" s="21"/>
      <c r="AIW110" s="21"/>
      <c r="AIX110" s="21"/>
      <c r="AIY110" s="21"/>
      <c r="AIZ110" s="21"/>
      <c r="AJA110" s="21"/>
      <c r="AJB110" s="21"/>
      <c r="AJC110" s="21"/>
      <c r="AJD110" s="21"/>
      <c r="AJE110" s="21"/>
      <c r="AJF110" s="21"/>
      <c r="AJG110" s="21"/>
      <c r="AJH110" s="21"/>
      <c r="AJI110" s="21"/>
      <c r="AJJ110" s="21"/>
      <c r="AJK110" s="21"/>
      <c r="AJL110" s="21"/>
      <c r="AJM110" s="21"/>
      <c r="AJN110" s="21"/>
      <c r="AJO110" s="21"/>
      <c r="AJP110" s="21"/>
      <c r="AJQ110" s="21"/>
      <c r="AJR110" s="21"/>
      <c r="AJS110" s="21"/>
      <c r="AJT110" s="21"/>
      <c r="AJU110" s="21"/>
      <c r="AJV110" s="21"/>
      <c r="AJW110" s="21"/>
      <c r="AJX110" s="21"/>
      <c r="AJY110" s="21"/>
      <c r="AJZ110" s="21"/>
      <c r="AKA110" s="21"/>
      <c r="AKB110" s="21"/>
      <c r="AKC110" s="21"/>
      <c r="AKD110" s="21"/>
      <c r="AKE110" s="21"/>
      <c r="AKF110" s="21"/>
      <c r="AKG110" s="21"/>
      <c r="AKH110" s="21"/>
      <c r="AKI110" s="21"/>
      <c r="AKJ110" s="21"/>
      <c r="AKK110" s="21"/>
      <c r="AKL110" s="21"/>
      <c r="AKM110" s="21"/>
      <c r="AKN110" s="21"/>
      <c r="AKO110" s="21"/>
      <c r="AKP110" s="21"/>
      <c r="AKQ110" s="21"/>
      <c r="AKR110" s="21"/>
      <c r="AKS110" s="21"/>
      <c r="AKT110" s="21"/>
      <c r="AKU110" s="21"/>
      <c r="AKV110" s="21"/>
      <c r="AKW110" s="21"/>
      <c r="AKX110" s="21"/>
      <c r="AKY110" s="21"/>
      <c r="AKZ110" s="21"/>
      <c r="ALA110" s="21"/>
      <c r="ALB110" s="21"/>
      <c r="ALC110" s="21"/>
      <c r="ALD110" s="21"/>
      <c r="ALE110" s="21"/>
      <c r="ALF110" s="21"/>
      <c r="ALG110" s="21"/>
      <c r="ALH110" s="21"/>
      <c r="ALI110" s="21"/>
      <c r="ALJ110" s="21"/>
      <c r="ALK110" s="21"/>
      <c r="ALL110" s="21"/>
      <c r="ALM110" s="21"/>
      <c r="ALN110" s="21"/>
      <c r="ALO110" s="21"/>
      <c r="ALP110" s="21"/>
      <c r="ALQ110" s="21"/>
      <c r="ALR110" s="21"/>
      <c r="ALS110" s="21"/>
      <c r="ALT110" s="21"/>
      <c r="ALU110" s="21"/>
      <c r="ALV110" s="21"/>
      <c r="ALW110" s="21"/>
      <c r="ALX110" s="21"/>
      <c r="ALY110" s="21"/>
      <c r="ALZ110" s="21"/>
      <c r="AMA110" s="21"/>
      <c r="AMB110" s="21"/>
      <c r="AMC110" s="21"/>
      <c r="AMD110" s="21"/>
      <c r="AME110" s="21"/>
      <c r="AMF110" s="21"/>
      <c r="AMG110" s="21"/>
      <c r="AMH110" s="21"/>
      <c r="AMI110" s="21"/>
      <c r="AMJ110" s="21"/>
      <c r="AMK110" s="21"/>
    </row>
    <row r="111" spans="1:1025" s="20" customFormat="1" ht="15" x14ac:dyDescent="0.2">
      <c r="A111" s="84">
        <f t="shared" si="11"/>
        <v>10</v>
      </c>
      <c r="B111" s="53"/>
      <c r="C111" s="54"/>
      <c r="D111" s="55"/>
      <c r="E111" s="56" t="str">
        <f t="shared" si="10"/>
        <v/>
      </c>
      <c r="F111" s="85">
        <f>_xlfn.IFNA(VLOOKUP(E111,SVerweis_Legende!$A$3:$B$7,2)*D111,0)</f>
        <v>0</v>
      </c>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7"/>
      <c r="AS111" s="147"/>
      <c r="AT111" s="147"/>
      <c r="AU111" s="147"/>
      <c r="AV111" s="147"/>
      <c r="AW111" s="147"/>
      <c r="AX111" s="147"/>
      <c r="AY111" s="147"/>
      <c r="AZ111" s="147"/>
      <c r="BA111" s="147"/>
      <c r="BB111" s="147"/>
      <c r="BC111" s="147"/>
      <c r="BD111" s="147"/>
      <c r="BE111" s="147"/>
      <c r="BF111" s="147"/>
      <c r="BG111" s="147"/>
      <c r="BH111" s="147"/>
      <c r="BI111" s="147"/>
      <c r="BJ111" s="147"/>
      <c r="BK111" s="147"/>
      <c r="BL111" s="147"/>
      <c r="BM111" s="147"/>
      <c r="BN111" s="147"/>
      <c r="BO111" s="147"/>
      <c r="BP111" s="147"/>
      <c r="BQ111" s="147"/>
      <c r="BR111" s="147"/>
      <c r="BS111" s="147"/>
      <c r="BT111" s="147"/>
      <c r="BU111" s="147"/>
      <c r="BV111" s="147"/>
      <c r="BW111" s="147"/>
      <c r="BX111" s="147"/>
      <c r="BY111" s="147"/>
      <c r="BZ111" s="147"/>
      <c r="CA111" s="147"/>
      <c r="CB111" s="147"/>
      <c r="CC111" s="147"/>
      <c r="CD111" s="147"/>
      <c r="CE111" s="147"/>
      <c r="CF111" s="147"/>
      <c r="CG111" s="147"/>
      <c r="CH111" s="147"/>
      <c r="CI111" s="147"/>
      <c r="CJ111" s="147"/>
      <c r="CK111" s="147"/>
      <c r="CL111" s="147"/>
      <c r="CM111" s="147"/>
      <c r="CN111" s="147"/>
      <c r="CO111" s="147"/>
      <c r="CP111" s="147"/>
      <c r="CQ111" s="147"/>
      <c r="CR111" s="147"/>
      <c r="CS111" s="147"/>
      <c r="CT111" s="147"/>
      <c r="CU111" s="147"/>
      <c r="CV111" s="147"/>
      <c r="CW111" s="147"/>
      <c r="CX111" s="147"/>
      <c r="CY111" s="147"/>
      <c r="CZ111" s="147"/>
      <c r="DA111" s="147"/>
      <c r="DB111" s="147"/>
      <c r="DC111" s="147"/>
      <c r="DD111" s="147"/>
      <c r="DE111" s="147"/>
      <c r="DF111" s="147"/>
      <c r="DG111" s="147"/>
      <c r="DH111" s="147"/>
      <c r="DI111" s="147"/>
      <c r="DJ111" s="147"/>
      <c r="DK111" s="147"/>
      <c r="DL111" s="147"/>
      <c r="DM111" s="147"/>
      <c r="DN111" s="147"/>
      <c r="DO111" s="147"/>
      <c r="DP111" s="147"/>
      <c r="DQ111" s="147"/>
      <c r="DR111" s="147"/>
      <c r="DS111" s="147"/>
      <c r="DT111" s="147"/>
      <c r="DU111" s="147"/>
      <c r="DV111" s="147"/>
      <c r="DW111" s="147"/>
      <c r="DX111" s="147"/>
      <c r="DY111" s="147"/>
      <c r="DZ111" s="147"/>
      <c r="EA111" s="147"/>
      <c r="EB111" s="147"/>
      <c r="EC111" s="147"/>
      <c r="ED111" s="147"/>
      <c r="EE111" s="147"/>
      <c r="EF111" s="147"/>
      <c r="EG111" s="147"/>
      <c r="EH111" s="147"/>
      <c r="EI111" s="147"/>
      <c r="EJ111" s="147"/>
      <c r="EK111" s="147"/>
      <c r="EL111" s="147"/>
      <c r="EM111" s="147"/>
      <c r="EN111" s="147"/>
      <c r="EO111" s="147"/>
      <c r="EP111" s="147"/>
      <c r="EQ111" s="147"/>
      <c r="ER111" s="147"/>
      <c r="ES111" s="147"/>
      <c r="ET111" s="147"/>
      <c r="EU111" s="147"/>
      <c r="EV111" s="147"/>
      <c r="EW111" s="147"/>
      <c r="EX111" s="147"/>
      <c r="EY111" s="147"/>
      <c r="EZ111" s="147"/>
      <c r="FA111" s="147"/>
      <c r="FB111" s="147"/>
      <c r="FC111" s="147"/>
      <c r="FD111" s="147"/>
      <c r="FE111" s="147"/>
      <c r="FF111" s="147"/>
      <c r="FG111" s="147"/>
      <c r="FH111" s="147"/>
      <c r="FI111" s="147"/>
      <c r="FJ111" s="147"/>
      <c r="FK111" s="147"/>
      <c r="FL111" s="147"/>
      <c r="FM111" s="147"/>
      <c r="FN111" s="147"/>
      <c r="FO111" s="147"/>
      <c r="FP111" s="147"/>
      <c r="FQ111" s="147"/>
      <c r="FR111" s="147"/>
      <c r="FS111" s="147"/>
      <c r="FT111" s="147"/>
      <c r="FU111" s="147"/>
      <c r="FV111" s="147"/>
      <c r="FW111" s="147"/>
      <c r="FX111" s="147"/>
      <c r="FY111" s="147"/>
      <c r="FZ111" s="147"/>
      <c r="GA111" s="147"/>
      <c r="GB111" s="147"/>
      <c r="GC111" s="147"/>
      <c r="GD111" s="147"/>
      <c r="GE111" s="147"/>
      <c r="GF111" s="147"/>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c r="IB111" s="21"/>
      <c r="IC111" s="21"/>
      <c r="ID111" s="21"/>
      <c r="IE111" s="21"/>
      <c r="IF111" s="21"/>
      <c r="IG111" s="21"/>
      <c r="IH111" s="21"/>
      <c r="II111" s="21"/>
      <c r="IJ111" s="21"/>
      <c r="IK111" s="21"/>
      <c r="IL111" s="21"/>
      <c r="IM111" s="21"/>
      <c r="IN111" s="21"/>
      <c r="IO111" s="21"/>
      <c r="IP111" s="21"/>
      <c r="IQ111" s="21"/>
      <c r="IR111" s="21"/>
      <c r="IS111" s="21"/>
      <c r="IT111" s="21"/>
      <c r="IU111" s="21"/>
      <c r="IV111" s="21"/>
      <c r="IW111" s="21"/>
      <c r="IX111" s="21"/>
      <c r="IY111" s="21"/>
      <c r="IZ111" s="21"/>
      <c r="JA111" s="21"/>
      <c r="JB111" s="21"/>
      <c r="JC111" s="21"/>
      <c r="JD111" s="21"/>
      <c r="JE111" s="21"/>
      <c r="JF111" s="21"/>
      <c r="JG111" s="21"/>
      <c r="JH111" s="21"/>
      <c r="JI111" s="21"/>
      <c r="JJ111" s="21"/>
      <c r="JK111" s="21"/>
      <c r="JL111" s="21"/>
      <c r="JM111" s="21"/>
      <c r="JN111" s="21"/>
      <c r="JO111" s="21"/>
      <c r="JP111" s="21"/>
      <c r="JQ111" s="21"/>
      <c r="JR111" s="21"/>
      <c r="JS111" s="21"/>
      <c r="JT111" s="21"/>
      <c r="JU111" s="21"/>
      <c r="JV111" s="21"/>
      <c r="JW111" s="21"/>
      <c r="JX111" s="21"/>
      <c r="JY111" s="21"/>
      <c r="JZ111" s="21"/>
      <c r="KA111" s="21"/>
      <c r="KB111" s="21"/>
      <c r="KC111" s="21"/>
      <c r="KD111" s="21"/>
      <c r="KE111" s="21"/>
      <c r="KF111" s="21"/>
      <c r="KG111" s="21"/>
      <c r="KH111" s="21"/>
      <c r="KI111" s="21"/>
      <c r="KJ111" s="21"/>
      <c r="KK111" s="21"/>
      <c r="KL111" s="21"/>
      <c r="KM111" s="21"/>
      <c r="KN111" s="21"/>
      <c r="KO111" s="21"/>
      <c r="KP111" s="21"/>
      <c r="KQ111" s="21"/>
      <c r="KR111" s="21"/>
      <c r="KS111" s="21"/>
      <c r="KT111" s="21"/>
      <c r="KU111" s="21"/>
      <c r="KV111" s="21"/>
      <c r="KW111" s="21"/>
      <c r="KX111" s="21"/>
      <c r="KY111" s="21"/>
      <c r="KZ111" s="21"/>
      <c r="LA111" s="21"/>
      <c r="LB111" s="21"/>
      <c r="LC111" s="21"/>
      <c r="LD111" s="21"/>
      <c r="LE111" s="21"/>
      <c r="LF111" s="21"/>
      <c r="LG111" s="21"/>
      <c r="LH111" s="21"/>
      <c r="LI111" s="21"/>
      <c r="LJ111" s="21"/>
      <c r="LK111" s="21"/>
      <c r="LL111" s="21"/>
      <c r="LM111" s="21"/>
      <c r="LN111" s="21"/>
      <c r="LO111" s="21"/>
      <c r="LP111" s="21"/>
      <c r="LQ111" s="21"/>
      <c r="LR111" s="21"/>
      <c r="LS111" s="21"/>
      <c r="LT111" s="21"/>
      <c r="LU111" s="21"/>
      <c r="LV111" s="21"/>
      <c r="LW111" s="21"/>
      <c r="LX111" s="21"/>
      <c r="LY111" s="21"/>
      <c r="LZ111" s="21"/>
      <c r="MA111" s="21"/>
      <c r="MB111" s="21"/>
      <c r="MC111" s="21"/>
      <c r="MD111" s="21"/>
      <c r="ME111" s="21"/>
      <c r="MF111" s="21"/>
      <c r="MG111" s="21"/>
      <c r="MH111" s="21"/>
      <c r="MI111" s="21"/>
      <c r="MJ111" s="21"/>
      <c r="MK111" s="21"/>
      <c r="ML111" s="21"/>
      <c r="MM111" s="21"/>
      <c r="MN111" s="21"/>
      <c r="MO111" s="21"/>
      <c r="MP111" s="21"/>
      <c r="MQ111" s="21"/>
      <c r="MR111" s="21"/>
      <c r="MS111" s="21"/>
      <c r="MT111" s="21"/>
      <c r="MU111" s="21"/>
      <c r="MV111" s="21"/>
      <c r="MW111" s="21"/>
      <c r="MX111" s="21"/>
      <c r="MY111" s="21"/>
      <c r="MZ111" s="21"/>
      <c r="NA111" s="21"/>
      <c r="NB111" s="21"/>
      <c r="NC111" s="21"/>
      <c r="ND111" s="21"/>
      <c r="NE111" s="21"/>
      <c r="NF111" s="21"/>
      <c r="NG111" s="21"/>
      <c r="NH111" s="21"/>
      <c r="NI111" s="21"/>
      <c r="NJ111" s="21"/>
      <c r="NK111" s="21"/>
      <c r="NL111" s="21"/>
      <c r="NM111" s="21"/>
      <c r="NN111" s="21"/>
      <c r="NO111" s="21"/>
      <c r="NP111" s="21"/>
      <c r="NQ111" s="21"/>
      <c r="NR111" s="21"/>
      <c r="NS111" s="21"/>
      <c r="NT111" s="21"/>
      <c r="NU111" s="21"/>
      <c r="NV111" s="21"/>
      <c r="NW111" s="21"/>
      <c r="NX111" s="21"/>
      <c r="NY111" s="21"/>
      <c r="NZ111" s="21"/>
      <c r="OA111" s="21"/>
      <c r="OB111" s="21"/>
      <c r="OC111" s="21"/>
      <c r="OD111" s="21"/>
      <c r="OE111" s="21"/>
      <c r="OF111" s="21"/>
      <c r="OG111" s="21"/>
      <c r="OH111" s="21"/>
      <c r="OI111" s="21"/>
      <c r="OJ111" s="21"/>
      <c r="OK111" s="21"/>
      <c r="OL111" s="21"/>
      <c r="OM111" s="21"/>
      <c r="ON111" s="21"/>
      <c r="OO111" s="21"/>
      <c r="OP111" s="21"/>
      <c r="OQ111" s="21"/>
      <c r="OR111" s="21"/>
      <c r="OS111" s="21"/>
      <c r="OT111" s="21"/>
      <c r="OU111" s="21"/>
      <c r="OV111" s="21"/>
      <c r="OW111" s="21"/>
      <c r="OX111" s="21"/>
      <c r="OY111" s="21"/>
      <c r="OZ111" s="21"/>
      <c r="PA111" s="21"/>
      <c r="PB111" s="21"/>
      <c r="PC111" s="21"/>
      <c r="PD111" s="21"/>
      <c r="PE111" s="21"/>
      <c r="PF111" s="21"/>
      <c r="PG111" s="21"/>
      <c r="PH111" s="21"/>
      <c r="PI111" s="21"/>
      <c r="PJ111" s="21"/>
      <c r="PK111" s="21"/>
      <c r="PL111" s="21"/>
      <c r="PM111" s="21"/>
      <c r="PN111" s="21"/>
      <c r="PO111" s="21"/>
      <c r="PP111" s="21"/>
      <c r="PQ111" s="21"/>
      <c r="PR111" s="21"/>
      <c r="PS111" s="21"/>
      <c r="PT111" s="21"/>
      <c r="PU111" s="21"/>
      <c r="PV111" s="21"/>
      <c r="PW111" s="21"/>
      <c r="PX111" s="21"/>
      <c r="PY111" s="21"/>
      <c r="PZ111" s="21"/>
      <c r="QA111" s="21"/>
      <c r="QB111" s="21"/>
      <c r="QC111" s="21"/>
      <c r="QD111" s="21"/>
      <c r="QE111" s="21"/>
      <c r="QF111" s="21"/>
      <c r="QG111" s="21"/>
      <c r="QH111" s="21"/>
      <c r="QI111" s="21"/>
      <c r="QJ111" s="21"/>
      <c r="QK111" s="21"/>
      <c r="QL111" s="21"/>
      <c r="QM111" s="21"/>
      <c r="QN111" s="21"/>
      <c r="QO111" s="21"/>
      <c r="QP111" s="21"/>
      <c r="QQ111" s="21"/>
      <c r="QR111" s="21"/>
      <c r="QS111" s="21"/>
      <c r="QT111" s="21"/>
      <c r="QU111" s="21"/>
      <c r="QV111" s="21"/>
      <c r="QW111" s="21"/>
      <c r="QX111" s="21"/>
      <c r="QY111" s="21"/>
      <c r="QZ111" s="21"/>
      <c r="RA111" s="21"/>
      <c r="RB111" s="21"/>
      <c r="RC111" s="21"/>
      <c r="RD111" s="21"/>
      <c r="RE111" s="21"/>
      <c r="RF111" s="21"/>
      <c r="RG111" s="21"/>
      <c r="RH111" s="21"/>
      <c r="RI111" s="21"/>
      <c r="RJ111" s="21"/>
      <c r="RK111" s="21"/>
      <c r="RL111" s="21"/>
      <c r="RM111" s="21"/>
      <c r="RN111" s="21"/>
      <c r="RO111" s="21"/>
      <c r="RP111" s="21"/>
      <c r="RQ111" s="21"/>
      <c r="RR111" s="21"/>
      <c r="RS111" s="21"/>
      <c r="RT111" s="21"/>
      <c r="RU111" s="21"/>
      <c r="RV111" s="21"/>
      <c r="RW111" s="21"/>
      <c r="RX111" s="21"/>
      <c r="RY111" s="21"/>
      <c r="RZ111" s="21"/>
      <c r="SA111" s="21"/>
      <c r="SB111" s="21"/>
      <c r="SC111" s="21"/>
      <c r="SD111" s="21"/>
      <c r="SE111" s="21"/>
      <c r="SF111" s="21"/>
      <c r="SG111" s="21"/>
      <c r="SH111" s="21"/>
      <c r="SI111" s="21"/>
      <c r="SJ111" s="21"/>
      <c r="SK111" s="21"/>
      <c r="SL111" s="21"/>
      <c r="SM111" s="21"/>
      <c r="SN111" s="21"/>
      <c r="SO111" s="21"/>
      <c r="SP111" s="21"/>
      <c r="SQ111" s="21"/>
      <c r="SR111" s="21"/>
      <c r="SS111" s="21"/>
      <c r="ST111" s="21"/>
      <c r="SU111" s="21"/>
      <c r="SV111" s="21"/>
      <c r="SW111" s="21"/>
      <c r="SX111" s="21"/>
      <c r="SY111" s="21"/>
      <c r="SZ111" s="21"/>
      <c r="TA111" s="21"/>
      <c r="TB111" s="21"/>
      <c r="TC111" s="21"/>
      <c r="TD111" s="21"/>
      <c r="TE111" s="21"/>
      <c r="TF111" s="21"/>
      <c r="TG111" s="21"/>
      <c r="TH111" s="21"/>
      <c r="TI111" s="21"/>
      <c r="TJ111" s="21"/>
      <c r="TK111" s="21"/>
      <c r="TL111" s="21"/>
      <c r="TM111" s="21"/>
      <c r="TN111" s="21"/>
      <c r="TO111" s="21"/>
      <c r="TP111" s="21"/>
      <c r="TQ111" s="21"/>
      <c r="TR111" s="21"/>
      <c r="TS111" s="21"/>
      <c r="TT111" s="21"/>
      <c r="TU111" s="21"/>
      <c r="TV111" s="21"/>
      <c r="TW111" s="21"/>
      <c r="TX111" s="21"/>
      <c r="TY111" s="21"/>
      <c r="TZ111" s="21"/>
      <c r="UA111" s="21"/>
      <c r="UB111" s="21"/>
      <c r="UC111" s="21"/>
      <c r="UD111" s="21"/>
      <c r="UE111" s="21"/>
      <c r="UF111" s="21"/>
      <c r="UG111" s="21"/>
      <c r="UH111" s="21"/>
      <c r="UI111" s="21"/>
      <c r="UJ111" s="21"/>
      <c r="UK111" s="21"/>
      <c r="UL111" s="21"/>
      <c r="UM111" s="21"/>
      <c r="UN111" s="21"/>
      <c r="UO111" s="21"/>
      <c r="UP111" s="21"/>
      <c r="UQ111" s="21"/>
      <c r="UR111" s="21"/>
      <c r="US111" s="21"/>
      <c r="UT111" s="21"/>
      <c r="UU111" s="21"/>
      <c r="UV111" s="21"/>
      <c r="UW111" s="21"/>
      <c r="UX111" s="21"/>
      <c r="UY111" s="21"/>
      <c r="UZ111" s="21"/>
      <c r="VA111" s="21"/>
      <c r="VB111" s="21"/>
      <c r="VC111" s="21"/>
      <c r="VD111" s="21"/>
      <c r="VE111" s="21"/>
      <c r="VF111" s="21"/>
      <c r="VG111" s="21"/>
      <c r="VH111" s="21"/>
      <c r="VI111" s="21"/>
      <c r="VJ111" s="21"/>
      <c r="VK111" s="21"/>
      <c r="VL111" s="21"/>
      <c r="VM111" s="21"/>
      <c r="VN111" s="21"/>
      <c r="VO111" s="21"/>
      <c r="VP111" s="21"/>
      <c r="VQ111" s="21"/>
      <c r="VR111" s="21"/>
      <c r="VS111" s="21"/>
      <c r="VT111" s="21"/>
      <c r="VU111" s="21"/>
      <c r="VV111" s="21"/>
      <c r="VW111" s="21"/>
      <c r="VX111" s="21"/>
      <c r="VY111" s="21"/>
      <c r="VZ111" s="21"/>
      <c r="WA111" s="21"/>
      <c r="WB111" s="21"/>
      <c r="WC111" s="21"/>
      <c r="WD111" s="21"/>
      <c r="WE111" s="21"/>
      <c r="WF111" s="21"/>
      <c r="WG111" s="21"/>
      <c r="WH111" s="21"/>
      <c r="WI111" s="21"/>
      <c r="WJ111" s="21"/>
      <c r="WK111" s="21"/>
      <c r="WL111" s="21"/>
      <c r="WM111" s="21"/>
      <c r="WN111" s="21"/>
      <c r="WO111" s="21"/>
      <c r="WP111" s="21"/>
      <c r="WQ111" s="21"/>
      <c r="WR111" s="21"/>
      <c r="WS111" s="21"/>
      <c r="WT111" s="21"/>
      <c r="WU111" s="21"/>
      <c r="WV111" s="21"/>
      <c r="WW111" s="21"/>
      <c r="WX111" s="21"/>
      <c r="WY111" s="21"/>
      <c r="WZ111" s="21"/>
      <c r="XA111" s="21"/>
      <c r="XB111" s="21"/>
      <c r="XC111" s="21"/>
      <c r="XD111" s="21"/>
      <c r="XE111" s="21"/>
      <c r="XF111" s="21"/>
      <c r="XG111" s="21"/>
      <c r="XH111" s="21"/>
      <c r="XI111" s="21"/>
      <c r="XJ111" s="21"/>
      <c r="XK111" s="21"/>
      <c r="XL111" s="21"/>
      <c r="XM111" s="21"/>
      <c r="XN111" s="21"/>
      <c r="XO111" s="21"/>
      <c r="XP111" s="21"/>
      <c r="XQ111" s="21"/>
      <c r="XR111" s="21"/>
      <c r="XS111" s="21"/>
      <c r="XT111" s="21"/>
      <c r="XU111" s="21"/>
      <c r="XV111" s="21"/>
      <c r="XW111" s="21"/>
      <c r="XX111" s="21"/>
      <c r="XY111" s="21"/>
      <c r="XZ111" s="21"/>
      <c r="YA111" s="21"/>
      <c r="YB111" s="21"/>
      <c r="YC111" s="21"/>
      <c r="YD111" s="21"/>
      <c r="YE111" s="21"/>
      <c r="YF111" s="21"/>
      <c r="YG111" s="21"/>
      <c r="YH111" s="21"/>
      <c r="YI111" s="21"/>
      <c r="YJ111" s="21"/>
      <c r="YK111" s="21"/>
      <c r="YL111" s="21"/>
      <c r="YM111" s="21"/>
      <c r="YN111" s="21"/>
      <c r="YO111" s="21"/>
      <c r="YP111" s="21"/>
      <c r="YQ111" s="21"/>
      <c r="YR111" s="21"/>
      <c r="YS111" s="21"/>
      <c r="YT111" s="21"/>
      <c r="YU111" s="21"/>
      <c r="YV111" s="21"/>
      <c r="YW111" s="21"/>
      <c r="YX111" s="21"/>
      <c r="YY111" s="21"/>
      <c r="YZ111" s="21"/>
      <c r="ZA111" s="21"/>
      <c r="ZB111" s="21"/>
      <c r="ZC111" s="21"/>
      <c r="ZD111" s="21"/>
      <c r="ZE111" s="21"/>
      <c r="ZF111" s="21"/>
      <c r="ZG111" s="21"/>
      <c r="ZH111" s="21"/>
      <c r="ZI111" s="21"/>
      <c r="ZJ111" s="21"/>
      <c r="ZK111" s="21"/>
      <c r="ZL111" s="21"/>
      <c r="ZM111" s="21"/>
      <c r="ZN111" s="21"/>
      <c r="ZO111" s="21"/>
      <c r="ZP111" s="21"/>
      <c r="ZQ111" s="21"/>
      <c r="ZR111" s="21"/>
      <c r="ZS111" s="21"/>
      <c r="ZT111" s="21"/>
      <c r="ZU111" s="21"/>
      <c r="ZV111" s="21"/>
      <c r="ZW111" s="21"/>
      <c r="ZX111" s="21"/>
      <c r="ZY111" s="21"/>
      <c r="ZZ111" s="21"/>
      <c r="AAA111" s="21"/>
      <c r="AAB111" s="21"/>
      <c r="AAC111" s="21"/>
      <c r="AAD111" s="21"/>
      <c r="AAE111" s="21"/>
      <c r="AAF111" s="21"/>
      <c r="AAG111" s="21"/>
      <c r="AAH111" s="21"/>
      <c r="AAI111" s="21"/>
      <c r="AAJ111" s="21"/>
      <c r="AAK111" s="21"/>
      <c r="AAL111" s="21"/>
      <c r="AAM111" s="21"/>
      <c r="AAN111" s="21"/>
      <c r="AAO111" s="21"/>
      <c r="AAP111" s="21"/>
      <c r="AAQ111" s="21"/>
      <c r="AAR111" s="21"/>
      <c r="AAS111" s="21"/>
      <c r="AAT111" s="21"/>
      <c r="AAU111" s="21"/>
      <c r="AAV111" s="21"/>
      <c r="AAW111" s="21"/>
      <c r="AAX111" s="21"/>
      <c r="AAY111" s="21"/>
      <c r="AAZ111" s="21"/>
      <c r="ABA111" s="21"/>
      <c r="ABB111" s="21"/>
      <c r="ABC111" s="21"/>
      <c r="ABD111" s="21"/>
      <c r="ABE111" s="21"/>
      <c r="ABF111" s="21"/>
      <c r="ABG111" s="21"/>
      <c r="ABH111" s="21"/>
      <c r="ABI111" s="21"/>
      <c r="ABJ111" s="21"/>
      <c r="ABK111" s="21"/>
      <c r="ABL111" s="21"/>
      <c r="ABM111" s="21"/>
      <c r="ABN111" s="21"/>
      <c r="ABO111" s="21"/>
      <c r="ABP111" s="21"/>
      <c r="ABQ111" s="21"/>
      <c r="ABR111" s="21"/>
      <c r="ABS111" s="21"/>
      <c r="ABT111" s="21"/>
      <c r="ABU111" s="21"/>
      <c r="ABV111" s="21"/>
      <c r="ABW111" s="21"/>
      <c r="ABX111" s="21"/>
      <c r="ABY111" s="21"/>
      <c r="ABZ111" s="21"/>
      <c r="ACA111" s="21"/>
      <c r="ACB111" s="21"/>
      <c r="ACC111" s="21"/>
      <c r="ACD111" s="21"/>
      <c r="ACE111" s="21"/>
      <c r="ACF111" s="21"/>
      <c r="ACG111" s="21"/>
      <c r="ACH111" s="21"/>
      <c r="ACI111" s="21"/>
      <c r="ACJ111" s="21"/>
      <c r="ACK111" s="21"/>
      <c r="ACL111" s="21"/>
      <c r="ACM111" s="21"/>
      <c r="ACN111" s="21"/>
      <c r="ACO111" s="21"/>
      <c r="ACP111" s="21"/>
      <c r="ACQ111" s="21"/>
      <c r="ACR111" s="21"/>
      <c r="ACS111" s="21"/>
      <c r="ACT111" s="21"/>
      <c r="ACU111" s="21"/>
      <c r="ACV111" s="21"/>
      <c r="ACW111" s="21"/>
      <c r="ACX111" s="21"/>
      <c r="ACY111" s="21"/>
      <c r="ACZ111" s="21"/>
      <c r="ADA111" s="21"/>
      <c r="ADB111" s="21"/>
      <c r="ADC111" s="21"/>
      <c r="ADD111" s="21"/>
      <c r="ADE111" s="21"/>
      <c r="ADF111" s="21"/>
      <c r="ADG111" s="21"/>
      <c r="ADH111" s="21"/>
      <c r="ADI111" s="21"/>
      <c r="ADJ111" s="21"/>
      <c r="ADK111" s="21"/>
      <c r="ADL111" s="21"/>
      <c r="ADM111" s="21"/>
      <c r="ADN111" s="21"/>
      <c r="ADO111" s="21"/>
      <c r="ADP111" s="21"/>
      <c r="ADQ111" s="21"/>
      <c r="ADR111" s="21"/>
      <c r="ADS111" s="21"/>
      <c r="ADT111" s="21"/>
      <c r="ADU111" s="21"/>
      <c r="ADV111" s="21"/>
      <c r="ADW111" s="21"/>
      <c r="ADX111" s="21"/>
      <c r="ADY111" s="21"/>
      <c r="ADZ111" s="21"/>
      <c r="AEA111" s="21"/>
      <c r="AEB111" s="21"/>
      <c r="AEC111" s="21"/>
      <c r="AED111" s="21"/>
      <c r="AEE111" s="21"/>
      <c r="AEF111" s="21"/>
      <c r="AEG111" s="21"/>
      <c r="AEH111" s="21"/>
      <c r="AEI111" s="21"/>
      <c r="AEJ111" s="21"/>
      <c r="AEK111" s="21"/>
      <c r="AEL111" s="21"/>
      <c r="AEM111" s="21"/>
      <c r="AEN111" s="21"/>
      <c r="AEO111" s="21"/>
      <c r="AEP111" s="21"/>
      <c r="AEQ111" s="21"/>
      <c r="AER111" s="21"/>
      <c r="AES111" s="21"/>
      <c r="AET111" s="21"/>
      <c r="AEU111" s="21"/>
      <c r="AEV111" s="21"/>
      <c r="AEW111" s="21"/>
      <c r="AEX111" s="21"/>
      <c r="AEY111" s="21"/>
      <c r="AEZ111" s="21"/>
      <c r="AFA111" s="21"/>
      <c r="AFB111" s="21"/>
      <c r="AFC111" s="21"/>
      <c r="AFD111" s="21"/>
      <c r="AFE111" s="21"/>
      <c r="AFF111" s="21"/>
      <c r="AFG111" s="21"/>
      <c r="AFH111" s="21"/>
      <c r="AFI111" s="21"/>
      <c r="AFJ111" s="21"/>
      <c r="AFK111" s="21"/>
      <c r="AFL111" s="21"/>
      <c r="AFM111" s="21"/>
      <c r="AFN111" s="21"/>
      <c r="AFO111" s="21"/>
      <c r="AFP111" s="21"/>
      <c r="AFQ111" s="21"/>
      <c r="AFR111" s="21"/>
      <c r="AFS111" s="21"/>
      <c r="AFT111" s="21"/>
      <c r="AFU111" s="21"/>
      <c r="AFV111" s="21"/>
      <c r="AFW111" s="21"/>
      <c r="AFX111" s="21"/>
      <c r="AFY111" s="21"/>
      <c r="AFZ111" s="21"/>
      <c r="AGA111" s="21"/>
      <c r="AGB111" s="21"/>
      <c r="AGC111" s="21"/>
      <c r="AGD111" s="21"/>
      <c r="AGE111" s="21"/>
      <c r="AGF111" s="21"/>
      <c r="AGG111" s="21"/>
      <c r="AGH111" s="21"/>
      <c r="AGI111" s="21"/>
      <c r="AGJ111" s="21"/>
      <c r="AGK111" s="21"/>
      <c r="AGL111" s="21"/>
      <c r="AGM111" s="21"/>
      <c r="AGN111" s="21"/>
      <c r="AGO111" s="21"/>
      <c r="AGP111" s="21"/>
      <c r="AGQ111" s="21"/>
      <c r="AGR111" s="21"/>
      <c r="AGS111" s="21"/>
      <c r="AGT111" s="21"/>
      <c r="AGU111" s="21"/>
      <c r="AGV111" s="21"/>
      <c r="AGW111" s="21"/>
      <c r="AGX111" s="21"/>
      <c r="AGY111" s="21"/>
      <c r="AGZ111" s="21"/>
      <c r="AHA111" s="21"/>
      <c r="AHB111" s="21"/>
      <c r="AHC111" s="21"/>
      <c r="AHD111" s="21"/>
      <c r="AHE111" s="21"/>
      <c r="AHF111" s="21"/>
      <c r="AHG111" s="21"/>
      <c r="AHH111" s="21"/>
      <c r="AHI111" s="21"/>
      <c r="AHJ111" s="21"/>
      <c r="AHK111" s="21"/>
      <c r="AHL111" s="21"/>
      <c r="AHM111" s="21"/>
      <c r="AHN111" s="21"/>
      <c r="AHO111" s="21"/>
      <c r="AHP111" s="21"/>
      <c r="AHQ111" s="21"/>
      <c r="AHR111" s="21"/>
      <c r="AHS111" s="21"/>
      <c r="AHT111" s="21"/>
      <c r="AHU111" s="21"/>
      <c r="AHV111" s="21"/>
      <c r="AHW111" s="21"/>
      <c r="AHX111" s="21"/>
      <c r="AHY111" s="21"/>
      <c r="AHZ111" s="21"/>
      <c r="AIA111" s="21"/>
      <c r="AIB111" s="21"/>
      <c r="AIC111" s="21"/>
      <c r="AID111" s="21"/>
      <c r="AIE111" s="21"/>
      <c r="AIF111" s="21"/>
      <c r="AIG111" s="21"/>
      <c r="AIH111" s="21"/>
      <c r="AII111" s="21"/>
      <c r="AIJ111" s="21"/>
      <c r="AIK111" s="21"/>
      <c r="AIL111" s="21"/>
      <c r="AIM111" s="21"/>
      <c r="AIN111" s="21"/>
      <c r="AIO111" s="21"/>
      <c r="AIP111" s="21"/>
      <c r="AIQ111" s="21"/>
      <c r="AIR111" s="21"/>
      <c r="AIS111" s="21"/>
      <c r="AIT111" s="21"/>
      <c r="AIU111" s="21"/>
      <c r="AIV111" s="21"/>
      <c r="AIW111" s="21"/>
      <c r="AIX111" s="21"/>
      <c r="AIY111" s="21"/>
      <c r="AIZ111" s="21"/>
      <c r="AJA111" s="21"/>
      <c r="AJB111" s="21"/>
      <c r="AJC111" s="21"/>
      <c r="AJD111" s="21"/>
      <c r="AJE111" s="21"/>
      <c r="AJF111" s="21"/>
      <c r="AJG111" s="21"/>
      <c r="AJH111" s="21"/>
      <c r="AJI111" s="21"/>
      <c r="AJJ111" s="21"/>
      <c r="AJK111" s="21"/>
      <c r="AJL111" s="21"/>
      <c r="AJM111" s="21"/>
      <c r="AJN111" s="21"/>
      <c r="AJO111" s="21"/>
      <c r="AJP111" s="21"/>
      <c r="AJQ111" s="21"/>
      <c r="AJR111" s="21"/>
      <c r="AJS111" s="21"/>
      <c r="AJT111" s="21"/>
      <c r="AJU111" s="21"/>
      <c r="AJV111" s="21"/>
      <c r="AJW111" s="21"/>
      <c r="AJX111" s="21"/>
      <c r="AJY111" s="21"/>
      <c r="AJZ111" s="21"/>
      <c r="AKA111" s="21"/>
      <c r="AKB111" s="21"/>
      <c r="AKC111" s="21"/>
      <c r="AKD111" s="21"/>
      <c r="AKE111" s="21"/>
      <c r="AKF111" s="21"/>
      <c r="AKG111" s="21"/>
      <c r="AKH111" s="21"/>
      <c r="AKI111" s="21"/>
      <c r="AKJ111" s="21"/>
      <c r="AKK111" s="21"/>
      <c r="AKL111" s="21"/>
      <c r="AKM111" s="21"/>
      <c r="AKN111" s="21"/>
      <c r="AKO111" s="21"/>
      <c r="AKP111" s="21"/>
      <c r="AKQ111" s="21"/>
      <c r="AKR111" s="21"/>
      <c r="AKS111" s="21"/>
      <c r="AKT111" s="21"/>
      <c r="AKU111" s="21"/>
      <c r="AKV111" s="21"/>
      <c r="AKW111" s="21"/>
      <c r="AKX111" s="21"/>
      <c r="AKY111" s="21"/>
      <c r="AKZ111" s="21"/>
      <c r="ALA111" s="21"/>
      <c r="ALB111" s="21"/>
      <c r="ALC111" s="21"/>
      <c r="ALD111" s="21"/>
      <c r="ALE111" s="21"/>
      <c r="ALF111" s="21"/>
      <c r="ALG111" s="21"/>
      <c r="ALH111" s="21"/>
      <c r="ALI111" s="21"/>
      <c r="ALJ111" s="21"/>
      <c r="ALK111" s="21"/>
      <c r="ALL111" s="21"/>
      <c r="ALM111" s="21"/>
      <c r="ALN111" s="21"/>
      <c r="ALO111" s="21"/>
      <c r="ALP111" s="21"/>
      <c r="ALQ111" s="21"/>
      <c r="ALR111" s="21"/>
      <c r="ALS111" s="21"/>
      <c r="ALT111" s="21"/>
      <c r="ALU111" s="21"/>
      <c r="ALV111" s="21"/>
      <c r="ALW111" s="21"/>
      <c r="ALX111" s="21"/>
      <c r="ALY111" s="21"/>
      <c r="ALZ111" s="21"/>
      <c r="AMA111" s="21"/>
      <c r="AMB111" s="21"/>
      <c r="AMC111" s="21"/>
      <c r="AMD111" s="21"/>
      <c r="AME111" s="21"/>
      <c r="AMF111" s="21"/>
      <c r="AMG111" s="21"/>
      <c r="AMH111" s="21"/>
      <c r="AMI111" s="21"/>
      <c r="AMJ111" s="21"/>
      <c r="AMK111" s="21"/>
    </row>
    <row r="112" spans="1:1025" s="20" customFormat="1" ht="15" x14ac:dyDescent="0.2">
      <c r="A112" s="84">
        <f t="shared" si="11"/>
        <v>11</v>
      </c>
      <c r="B112" s="53"/>
      <c r="C112" s="54"/>
      <c r="D112" s="55"/>
      <c r="E112" s="56" t="str">
        <f t="shared" ref="E112:E117" si="12">IF(C112="","",ROUNDUP(($C$9-C112)/365,0))</f>
        <v/>
      </c>
      <c r="F112" s="85">
        <f>_xlfn.IFNA(VLOOKUP(E112,SVerweis_Legende!$A$3:$B$7,2)*D112,0)</f>
        <v>0</v>
      </c>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7"/>
      <c r="AS112" s="147"/>
      <c r="AT112" s="147"/>
      <c r="AU112" s="147"/>
      <c r="AV112" s="147"/>
      <c r="AW112" s="147"/>
      <c r="AX112" s="147"/>
      <c r="AY112" s="147"/>
      <c r="AZ112" s="147"/>
      <c r="BA112" s="147"/>
      <c r="BB112" s="147"/>
      <c r="BC112" s="147"/>
      <c r="BD112" s="147"/>
      <c r="BE112" s="147"/>
      <c r="BF112" s="147"/>
      <c r="BG112" s="147"/>
      <c r="BH112" s="147"/>
      <c r="BI112" s="147"/>
      <c r="BJ112" s="147"/>
      <c r="BK112" s="147"/>
      <c r="BL112" s="147"/>
      <c r="BM112" s="147"/>
      <c r="BN112" s="147"/>
      <c r="BO112" s="147"/>
      <c r="BP112" s="147"/>
      <c r="BQ112" s="147"/>
      <c r="BR112" s="147"/>
      <c r="BS112" s="147"/>
      <c r="BT112" s="147"/>
      <c r="BU112" s="147"/>
      <c r="BV112" s="147"/>
      <c r="BW112" s="147"/>
      <c r="BX112" s="147"/>
      <c r="BY112" s="147"/>
      <c r="BZ112" s="147"/>
      <c r="CA112" s="147"/>
      <c r="CB112" s="147"/>
      <c r="CC112" s="147"/>
      <c r="CD112" s="147"/>
      <c r="CE112" s="147"/>
      <c r="CF112" s="147"/>
      <c r="CG112" s="147"/>
      <c r="CH112" s="147"/>
      <c r="CI112" s="147"/>
      <c r="CJ112" s="147"/>
      <c r="CK112" s="147"/>
      <c r="CL112" s="147"/>
      <c r="CM112" s="147"/>
      <c r="CN112" s="147"/>
      <c r="CO112" s="147"/>
      <c r="CP112" s="147"/>
      <c r="CQ112" s="147"/>
      <c r="CR112" s="147"/>
      <c r="CS112" s="147"/>
      <c r="CT112" s="147"/>
      <c r="CU112" s="147"/>
      <c r="CV112" s="147"/>
      <c r="CW112" s="147"/>
      <c r="CX112" s="147"/>
      <c r="CY112" s="147"/>
      <c r="CZ112" s="147"/>
      <c r="DA112" s="147"/>
      <c r="DB112" s="147"/>
      <c r="DC112" s="147"/>
      <c r="DD112" s="147"/>
      <c r="DE112" s="147"/>
      <c r="DF112" s="147"/>
      <c r="DG112" s="147"/>
      <c r="DH112" s="147"/>
      <c r="DI112" s="147"/>
      <c r="DJ112" s="147"/>
      <c r="DK112" s="147"/>
      <c r="DL112" s="147"/>
      <c r="DM112" s="147"/>
      <c r="DN112" s="147"/>
      <c r="DO112" s="147"/>
      <c r="DP112" s="147"/>
      <c r="DQ112" s="147"/>
      <c r="DR112" s="147"/>
      <c r="DS112" s="147"/>
      <c r="DT112" s="147"/>
      <c r="DU112" s="147"/>
      <c r="DV112" s="147"/>
      <c r="DW112" s="147"/>
      <c r="DX112" s="147"/>
      <c r="DY112" s="147"/>
      <c r="DZ112" s="147"/>
      <c r="EA112" s="147"/>
      <c r="EB112" s="147"/>
      <c r="EC112" s="147"/>
      <c r="ED112" s="147"/>
      <c r="EE112" s="147"/>
      <c r="EF112" s="147"/>
      <c r="EG112" s="147"/>
      <c r="EH112" s="147"/>
      <c r="EI112" s="147"/>
      <c r="EJ112" s="147"/>
      <c r="EK112" s="147"/>
      <c r="EL112" s="147"/>
      <c r="EM112" s="147"/>
      <c r="EN112" s="147"/>
      <c r="EO112" s="147"/>
      <c r="EP112" s="147"/>
      <c r="EQ112" s="147"/>
      <c r="ER112" s="147"/>
      <c r="ES112" s="147"/>
      <c r="ET112" s="147"/>
      <c r="EU112" s="147"/>
      <c r="EV112" s="147"/>
      <c r="EW112" s="147"/>
      <c r="EX112" s="147"/>
      <c r="EY112" s="147"/>
      <c r="EZ112" s="147"/>
      <c r="FA112" s="147"/>
      <c r="FB112" s="147"/>
      <c r="FC112" s="147"/>
      <c r="FD112" s="147"/>
      <c r="FE112" s="147"/>
      <c r="FF112" s="147"/>
      <c r="FG112" s="147"/>
      <c r="FH112" s="147"/>
      <c r="FI112" s="147"/>
      <c r="FJ112" s="147"/>
      <c r="FK112" s="147"/>
      <c r="FL112" s="147"/>
      <c r="FM112" s="147"/>
      <c r="FN112" s="147"/>
      <c r="FO112" s="147"/>
      <c r="FP112" s="147"/>
      <c r="FQ112" s="147"/>
      <c r="FR112" s="147"/>
      <c r="FS112" s="147"/>
      <c r="FT112" s="147"/>
      <c r="FU112" s="147"/>
      <c r="FV112" s="147"/>
      <c r="FW112" s="147"/>
      <c r="FX112" s="147"/>
      <c r="FY112" s="147"/>
      <c r="FZ112" s="147"/>
      <c r="GA112" s="147"/>
      <c r="GB112" s="147"/>
      <c r="GC112" s="147"/>
      <c r="GD112" s="147"/>
      <c r="GE112" s="147"/>
      <c r="GF112" s="147"/>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c r="IB112" s="21"/>
      <c r="IC112" s="21"/>
      <c r="ID112" s="21"/>
      <c r="IE112" s="21"/>
      <c r="IF112" s="21"/>
      <c r="IG112" s="21"/>
      <c r="IH112" s="21"/>
      <c r="II112" s="21"/>
      <c r="IJ112" s="21"/>
      <c r="IK112" s="21"/>
      <c r="IL112" s="21"/>
      <c r="IM112" s="21"/>
      <c r="IN112" s="21"/>
      <c r="IO112" s="21"/>
      <c r="IP112" s="21"/>
      <c r="IQ112" s="21"/>
      <c r="IR112" s="21"/>
      <c r="IS112" s="21"/>
      <c r="IT112" s="21"/>
      <c r="IU112" s="21"/>
      <c r="IV112" s="21"/>
      <c r="IW112" s="21"/>
      <c r="IX112" s="21"/>
      <c r="IY112" s="21"/>
      <c r="IZ112" s="21"/>
      <c r="JA112" s="21"/>
      <c r="JB112" s="21"/>
      <c r="JC112" s="21"/>
      <c r="JD112" s="21"/>
      <c r="JE112" s="21"/>
      <c r="JF112" s="21"/>
      <c r="JG112" s="21"/>
      <c r="JH112" s="21"/>
      <c r="JI112" s="21"/>
      <c r="JJ112" s="21"/>
      <c r="JK112" s="21"/>
      <c r="JL112" s="21"/>
      <c r="JM112" s="21"/>
      <c r="JN112" s="21"/>
      <c r="JO112" s="21"/>
      <c r="JP112" s="21"/>
      <c r="JQ112" s="21"/>
      <c r="JR112" s="21"/>
      <c r="JS112" s="21"/>
      <c r="JT112" s="21"/>
      <c r="JU112" s="21"/>
      <c r="JV112" s="21"/>
      <c r="JW112" s="21"/>
      <c r="JX112" s="21"/>
      <c r="JY112" s="21"/>
      <c r="JZ112" s="21"/>
      <c r="KA112" s="21"/>
      <c r="KB112" s="21"/>
      <c r="KC112" s="21"/>
      <c r="KD112" s="21"/>
      <c r="KE112" s="21"/>
      <c r="KF112" s="21"/>
      <c r="KG112" s="21"/>
      <c r="KH112" s="21"/>
      <c r="KI112" s="21"/>
      <c r="KJ112" s="21"/>
      <c r="KK112" s="21"/>
      <c r="KL112" s="21"/>
      <c r="KM112" s="21"/>
      <c r="KN112" s="21"/>
      <c r="KO112" s="21"/>
      <c r="KP112" s="21"/>
      <c r="KQ112" s="21"/>
      <c r="KR112" s="21"/>
      <c r="KS112" s="21"/>
      <c r="KT112" s="21"/>
      <c r="KU112" s="21"/>
      <c r="KV112" s="21"/>
      <c r="KW112" s="21"/>
      <c r="KX112" s="21"/>
      <c r="KY112" s="21"/>
      <c r="KZ112" s="21"/>
      <c r="LA112" s="21"/>
      <c r="LB112" s="21"/>
      <c r="LC112" s="21"/>
      <c r="LD112" s="21"/>
      <c r="LE112" s="21"/>
      <c r="LF112" s="21"/>
      <c r="LG112" s="21"/>
      <c r="LH112" s="21"/>
      <c r="LI112" s="21"/>
      <c r="LJ112" s="21"/>
      <c r="LK112" s="21"/>
      <c r="LL112" s="21"/>
      <c r="LM112" s="21"/>
      <c r="LN112" s="21"/>
      <c r="LO112" s="21"/>
      <c r="LP112" s="21"/>
      <c r="LQ112" s="21"/>
      <c r="LR112" s="21"/>
      <c r="LS112" s="21"/>
      <c r="LT112" s="21"/>
      <c r="LU112" s="21"/>
      <c r="LV112" s="21"/>
      <c r="LW112" s="21"/>
      <c r="LX112" s="21"/>
      <c r="LY112" s="21"/>
      <c r="LZ112" s="21"/>
      <c r="MA112" s="21"/>
      <c r="MB112" s="21"/>
      <c r="MC112" s="21"/>
      <c r="MD112" s="21"/>
      <c r="ME112" s="21"/>
      <c r="MF112" s="21"/>
      <c r="MG112" s="21"/>
      <c r="MH112" s="21"/>
      <c r="MI112" s="21"/>
      <c r="MJ112" s="21"/>
      <c r="MK112" s="21"/>
      <c r="ML112" s="21"/>
      <c r="MM112" s="21"/>
      <c r="MN112" s="21"/>
      <c r="MO112" s="21"/>
      <c r="MP112" s="21"/>
      <c r="MQ112" s="21"/>
      <c r="MR112" s="21"/>
      <c r="MS112" s="21"/>
      <c r="MT112" s="21"/>
      <c r="MU112" s="21"/>
      <c r="MV112" s="21"/>
      <c r="MW112" s="21"/>
      <c r="MX112" s="21"/>
      <c r="MY112" s="21"/>
      <c r="MZ112" s="21"/>
      <c r="NA112" s="21"/>
      <c r="NB112" s="21"/>
      <c r="NC112" s="21"/>
      <c r="ND112" s="21"/>
      <c r="NE112" s="21"/>
      <c r="NF112" s="21"/>
      <c r="NG112" s="21"/>
      <c r="NH112" s="21"/>
      <c r="NI112" s="21"/>
      <c r="NJ112" s="21"/>
      <c r="NK112" s="21"/>
      <c r="NL112" s="21"/>
      <c r="NM112" s="21"/>
      <c r="NN112" s="21"/>
      <c r="NO112" s="21"/>
      <c r="NP112" s="21"/>
      <c r="NQ112" s="21"/>
      <c r="NR112" s="21"/>
      <c r="NS112" s="21"/>
      <c r="NT112" s="21"/>
      <c r="NU112" s="21"/>
      <c r="NV112" s="21"/>
      <c r="NW112" s="21"/>
      <c r="NX112" s="21"/>
      <c r="NY112" s="21"/>
      <c r="NZ112" s="21"/>
      <c r="OA112" s="21"/>
      <c r="OB112" s="21"/>
      <c r="OC112" s="21"/>
      <c r="OD112" s="21"/>
      <c r="OE112" s="21"/>
      <c r="OF112" s="21"/>
      <c r="OG112" s="21"/>
      <c r="OH112" s="21"/>
      <c r="OI112" s="21"/>
      <c r="OJ112" s="21"/>
      <c r="OK112" s="21"/>
      <c r="OL112" s="21"/>
      <c r="OM112" s="21"/>
      <c r="ON112" s="21"/>
      <c r="OO112" s="21"/>
      <c r="OP112" s="21"/>
      <c r="OQ112" s="21"/>
      <c r="OR112" s="21"/>
      <c r="OS112" s="21"/>
      <c r="OT112" s="21"/>
      <c r="OU112" s="21"/>
      <c r="OV112" s="21"/>
      <c r="OW112" s="21"/>
      <c r="OX112" s="21"/>
      <c r="OY112" s="21"/>
      <c r="OZ112" s="21"/>
      <c r="PA112" s="21"/>
      <c r="PB112" s="21"/>
      <c r="PC112" s="21"/>
      <c r="PD112" s="21"/>
      <c r="PE112" s="21"/>
      <c r="PF112" s="21"/>
      <c r="PG112" s="21"/>
      <c r="PH112" s="21"/>
      <c r="PI112" s="21"/>
      <c r="PJ112" s="21"/>
      <c r="PK112" s="21"/>
      <c r="PL112" s="21"/>
      <c r="PM112" s="21"/>
      <c r="PN112" s="21"/>
      <c r="PO112" s="21"/>
      <c r="PP112" s="21"/>
      <c r="PQ112" s="21"/>
      <c r="PR112" s="21"/>
      <c r="PS112" s="21"/>
      <c r="PT112" s="21"/>
      <c r="PU112" s="21"/>
      <c r="PV112" s="21"/>
      <c r="PW112" s="21"/>
      <c r="PX112" s="21"/>
      <c r="PY112" s="21"/>
      <c r="PZ112" s="21"/>
      <c r="QA112" s="21"/>
      <c r="QB112" s="21"/>
      <c r="QC112" s="21"/>
      <c r="QD112" s="21"/>
      <c r="QE112" s="21"/>
      <c r="QF112" s="21"/>
      <c r="QG112" s="21"/>
      <c r="QH112" s="21"/>
      <c r="QI112" s="21"/>
      <c r="QJ112" s="21"/>
      <c r="QK112" s="21"/>
      <c r="QL112" s="21"/>
      <c r="QM112" s="21"/>
      <c r="QN112" s="21"/>
      <c r="QO112" s="21"/>
      <c r="QP112" s="21"/>
      <c r="QQ112" s="21"/>
      <c r="QR112" s="21"/>
      <c r="QS112" s="21"/>
      <c r="QT112" s="21"/>
      <c r="QU112" s="21"/>
      <c r="QV112" s="21"/>
      <c r="QW112" s="21"/>
      <c r="QX112" s="21"/>
      <c r="QY112" s="21"/>
      <c r="QZ112" s="21"/>
      <c r="RA112" s="21"/>
      <c r="RB112" s="21"/>
      <c r="RC112" s="21"/>
      <c r="RD112" s="21"/>
      <c r="RE112" s="21"/>
      <c r="RF112" s="21"/>
      <c r="RG112" s="21"/>
      <c r="RH112" s="21"/>
      <c r="RI112" s="21"/>
      <c r="RJ112" s="21"/>
      <c r="RK112" s="21"/>
      <c r="RL112" s="21"/>
      <c r="RM112" s="21"/>
      <c r="RN112" s="21"/>
      <c r="RO112" s="21"/>
      <c r="RP112" s="21"/>
      <c r="RQ112" s="21"/>
      <c r="RR112" s="21"/>
      <c r="RS112" s="21"/>
      <c r="RT112" s="21"/>
      <c r="RU112" s="21"/>
      <c r="RV112" s="21"/>
      <c r="RW112" s="21"/>
      <c r="RX112" s="21"/>
      <c r="RY112" s="21"/>
      <c r="RZ112" s="21"/>
      <c r="SA112" s="21"/>
      <c r="SB112" s="21"/>
      <c r="SC112" s="21"/>
      <c r="SD112" s="21"/>
      <c r="SE112" s="21"/>
      <c r="SF112" s="21"/>
      <c r="SG112" s="21"/>
      <c r="SH112" s="21"/>
      <c r="SI112" s="21"/>
      <c r="SJ112" s="21"/>
      <c r="SK112" s="21"/>
      <c r="SL112" s="21"/>
      <c r="SM112" s="21"/>
      <c r="SN112" s="21"/>
      <c r="SO112" s="21"/>
      <c r="SP112" s="21"/>
      <c r="SQ112" s="21"/>
      <c r="SR112" s="21"/>
      <c r="SS112" s="21"/>
      <c r="ST112" s="21"/>
      <c r="SU112" s="21"/>
      <c r="SV112" s="21"/>
      <c r="SW112" s="21"/>
      <c r="SX112" s="21"/>
      <c r="SY112" s="21"/>
      <c r="SZ112" s="21"/>
      <c r="TA112" s="21"/>
      <c r="TB112" s="21"/>
      <c r="TC112" s="21"/>
      <c r="TD112" s="21"/>
      <c r="TE112" s="21"/>
      <c r="TF112" s="21"/>
      <c r="TG112" s="21"/>
      <c r="TH112" s="21"/>
      <c r="TI112" s="21"/>
      <c r="TJ112" s="21"/>
      <c r="TK112" s="21"/>
      <c r="TL112" s="21"/>
      <c r="TM112" s="21"/>
      <c r="TN112" s="21"/>
      <c r="TO112" s="21"/>
      <c r="TP112" s="21"/>
      <c r="TQ112" s="21"/>
      <c r="TR112" s="21"/>
      <c r="TS112" s="21"/>
      <c r="TT112" s="21"/>
      <c r="TU112" s="21"/>
      <c r="TV112" s="21"/>
      <c r="TW112" s="21"/>
      <c r="TX112" s="21"/>
      <c r="TY112" s="21"/>
      <c r="TZ112" s="21"/>
      <c r="UA112" s="21"/>
      <c r="UB112" s="21"/>
      <c r="UC112" s="21"/>
      <c r="UD112" s="21"/>
      <c r="UE112" s="21"/>
      <c r="UF112" s="21"/>
      <c r="UG112" s="21"/>
      <c r="UH112" s="21"/>
      <c r="UI112" s="21"/>
      <c r="UJ112" s="21"/>
      <c r="UK112" s="21"/>
      <c r="UL112" s="21"/>
      <c r="UM112" s="21"/>
      <c r="UN112" s="21"/>
      <c r="UO112" s="21"/>
      <c r="UP112" s="21"/>
      <c r="UQ112" s="21"/>
      <c r="UR112" s="21"/>
      <c r="US112" s="21"/>
      <c r="UT112" s="21"/>
      <c r="UU112" s="21"/>
      <c r="UV112" s="21"/>
      <c r="UW112" s="21"/>
      <c r="UX112" s="21"/>
      <c r="UY112" s="21"/>
      <c r="UZ112" s="21"/>
      <c r="VA112" s="21"/>
      <c r="VB112" s="21"/>
      <c r="VC112" s="21"/>
      <c r="VD112" s="21"/>
      <c r="VE112" s="21"/>
      <c r="VF112" s="21"/>
      <c r="VG112" s="21"/>
      <c r="VH112" s="21"/>
      <c r="VI112" s="21"/>
      <c r="VJ112" s="21"/>
      <c r="VK112" s="21"/>
      <c r="VL112" s="21"/>
      <c r="VM112" s="21"/>
      <c r="VN112" s="21"/>
      <c r="VO112" s="21"/>
      <c r="VP112" s="21"/>
      <c r="VQ112" s="21"/>
      <c r="VR112" s="21"/>
      <c r="VS112" s="21"/>
      <c r="VT112" s="21"/>
      <c r="VU112" s="21"/>
      <c r="VV112" s="21"/>
      <c r="VW112" s="21"/>
      <c r="VX112" s="21"/>
      <c r="VY112" s="21"/>
      <c r="VZ112" s="21"/>
      <c r="WA112" s="21"/>
      <c r="WB112" s="21"/>
      <c r="WC112" s="21"/>
      <c r="WD112" s="21"/>
      <c r="WE112" s="21"/>
      <c r="WF112" s="21"/>
      <c r="WG112" s="21"/>
      <c r="WH112" s="21"/>
      <c r="WI112" s="21"/>
      <c r="WJ112" s="21"/>
      <c r="WK112" s="21"/>
      <c r="WL112" s="21"/>
      <c r="WM112" s="21"/>
      <c r="WN112" s="21"/>
      <c r="WO112" s="21"/>
      <c r="WP112" s="21"/>
      <c r="WQ112" s="21"/>
      <c r="WR112" s="21"/>
      <c r="WS112" s="21"/>
      <c r="WT112" s="21"/>
      <c r="WU112" s="21"/>
      <c r="WV112" s="21"/>
      <c r="WW112" s="21"/>
      <c r="WX112" s="21"/>
      <c r="WY112" s="21"/>
      <c r="WZ112" s="21"/>
      <c r="XA112" s="21"/>
      <c r="XB112" s="21"/>
      <c r="XC112" s="21"/>
      <c r="XD112" s="21"/>
      <c r="XE112" s="21"/>
      <c r="XF112" s="21"/>
      <c r="XG112" s="21"/>
      <c r="XH112" s="21"/>
      <c r="XI112" s="21"/>
      <c r="XJ112" s="21"/>
      <c r="XK112" s="21"/>
      <c r="XL112" s="21"/>
      <c r="XM112" s="21"/>
      <c r="XN112" s="21"/>
      <c r="XO112" s="21"/>
      <c r="XP112" s="21"/>
      <c r="XQ112" s="21"/>
      <c r="XR112" s="21"/>
      <c r="XS112" s="21"/>
      <c r="XT112" s="21"/>
      <c r="XU112" s="21"/>
      <c r="XV112" s="21"/>
      <c r="XW112" s="21"/>
      <c r="XX112" s="21"/>
      <c r="XY112" s="21"/>
      <c r="XZ112" s="21"/>
      <c r="YA112" s="21"/>
      <c r="YB112" s="21"/>
      <c r="YC112" s="21"/>
      <c r="YD112" s="21"/>
      <c r="YE112" s="21"/>
      <c r="YF112" s="21"/>
      <c r="YG112" s="21"/>
      <c r="YH112" s="21"/>
      <c r="YI112" s="21"/>
      <c r="YJ112" s="21"/>
      <c r="YK112" s="21"/>
      <c r="YL112" s="21"/>
      <c r="YM112" s="21"/>
      <c r="YN112" s="21"/>
      <c r="YO112" s="21"/>
      <c r="YP112" s="21"/>
      <c r="YQ112" s="21"/>
      <c r="YR112" s="21"/>
      <c r="YS112" s="21"/>
      <c r="YT112" s="21"/>
      <c r="YU112" s="21"/>
      <c r="YV112" s="21"/>
      <c r="YW112" s="21"/>
      <c r="YX112" s="21"/>
      <c r="YY112" s="21"/>
      <c r="YZ112" s="21"/>
      <c r="ZA112" s="21"/>
      <c r="ZB112" s="21"/>
      <c r="ZC112" s="21"/>
      <c r="ZD112" s="21"/>
      <c r="ZE112" s="21"/>
      <c r="ZF112" s="21"/>
      <c r="ZG112" s="21"/>
      <c r="ZH112" s="21"/>
      <c r="ZI112" s="21"/>
      <c r="ZJ112" s="21"/>
      <c r="ZK112" s="21"/>
      <c r="ZL112" s="21"/>
      <c r="ZM112" s="21"/>
      <c r="ZN112" s="21"/>
      <c r="ZO112" s="21"/>
      <c r="ZP112" s="21"/>
      <c r="ZQ112" s="21"/>
      <c r="ZR112" s="21"/>
      <c r="ZS112" s="21"/>
      <c r="ZT112" s="21"/>
      <c r="ZU112" s="21"/>
      <c r="ZV112" s="21"/>
      <c r="ZW112" s="21"/>
      <c r="ZX112" s="21"/>
      <c r="ZY112" s="21"/>
      <c r="ZZ112" s="21"/>
      <c r="AAA112" s="21"/>
      <c r="AAB112" s="21"/>
      <c r="AAC112" s="21"/>
      <c r="AAD112" s="21"/>
      <c r="AAE112" s="21"/>
      <c r="AAF112" s="21"/>
      <c r="AAG112" s="21"/>
      <c r="AAH112" s="21"/>
      <c r="AAI112" s="21"/>
      <c r="AAJ112" s="21"/>
      <c r="AAK112" s="21"/>
      <c r="AAL112" s="21"/>
      <c r="AAM112" s="21"/>
      <c r="AAN112" s="21"/>
      <c r="AAO112" s="21"/>
      <c r="AAP112" s="21"/>
      <c r="AAQ112" s="21"/>
      <c r="AAR112" s="21"/>
      <c r="AAS112" s="21"/>
      <c r="AAT112" s="21"/>
      <c r="AAU112" s="21"/>
      <c r="AAV112" s="21"/>
      <c r="AAW112" s="21"/>
      <c r="AAX112" s="21"/>
      <c r="AAY112" s="21"/>
      <c r="AAZ112" s="21"/>
      <c r="ABA112" s="21"/>
      <c r="ABB112" s="21"/>
      <c r="ABC112" s="21"/>
      <c r="ABD112" s="21"/>
      <c r="ABE112" s="21"/>
      <c r="ABF112" s="21"/>
      <c r="ABG112" s="21"/>
      <c r="ABH112" s="21"/>
      <c r="ABI112" s="21"/>
      <c r="ABJ112" s="21"/>
      <c r="ABK112" s="21"/>
      <c r="ABL112" s="21"/>
      <c r="ABM112" s="21"/>
      <c r="ABN112" s="21"/>
      <c r="ABO112" s="21"/>
      <c r="ABP112" s="21"/>
      <c r="ABQ112" s="21"/>
      <c r="ABR112" s="21"/>
      <c r="ABS112" s="21"/>
      <c r="ABT112" s="21"/>
      <c r="ABU112" s="21"/>
      <c r="ABV112" s="21"/>
      <c r="ABW112" s="21"/>
      <c r="ABX112" s="21"/>
      <c r="ABY112" s="21"/>
      <c r="ABZ112" s="21"/>
      <c r="ACA112" s="21"/>
      <c r="ACB112" s="21"/>
      <c r="ACC112" s="21"/>
      <c r="ACD112" s="21"/>
      <c r="ACE112" s="21"/>
      <c r="ACF112" s="21"/>
      <c r="ACG112" s="21"/>
      <c r="ACH112" s="21"/>
      <c r="ACI112" s="21"/>
      <c r="ACJ112" s="21"/>
      <c r="ACK112" s="21"/>
      <c r="ACL112" s="21"/>
      <c r="ACM112" s="21"/>
      <c r="ACN112" s="21"/>
      <c r="ACO112" s="21"/>
      <c r="ACP112" s="21"/>
      <c r="ACQ112" s="21"/>
      <c r="ACR112" s="21"/>
      <c r="ACS112" s="21"/>
      <c r="ACT112" s="21"/>
      <c r="ACU112" s="21"/>
      <c r="ACV112" s="21"/>
      <c r="ACW112" s="21"/>
      <c r="ACX112" s="21"/>
      <c r="ACY112" s="21"/>
      <c r="ACZ112" s="21"/>
      <c r="ADA112" s="21"/>
      <c r="ADB112" s="21"/>
      <c r="ADC112" s="21"/>
      <c r="ADD112" s="21"/>
      <c r="ADE112" s="21"/>
      <c r="ADF112" s="21"/>
      <c r="ADG112" s="21"/>
      <c r="ADH112" s="21"/>
      <c r="ADI112" s="21"/>
      <c r="ADJ112" s="21"/>
      <c r="ADK112" s="21"/>
      <c r="ADL112" s="21"/>
      <c r="ADM112" s="21"/>
      <c r="ADN112" s="21"/>
      <c r="ADO112" s="21"/>
      <c r="ADP112" s="21"/>
      <c r="ADQ112" s="21"/>
      <c r="ADR112" s="21"/>
      <c r="ADS112" s="21"/>
      <c r="ADT112" s="21"/>
      <c r="ADU112" s="21"/>
      <c r="ADV112" s="21"/>
      <c r="ADW112" s="21"/>
      <c r="ADX112" s="21"/>
      <c r="ADY112" s="21"/>
      <c r="ADZ112" s="21"/>
      <c r="AEA112" s="21"/>
      <c r="AEB112" s="21"/>
      <c r="AEC112" s="21"/>
      <c r="AED112" s="21"/>
      <c r="AEE112" s="21"/>
      <c r="AEF112" s="21"/>
      <c r="AEG112" s="21"/>
      <c r="AEH112" s="21"/>
      <c r="AEI112" s="21"/>
      <c r="AEJ112" s="21"/>
      <c r="AEK112" s="21"/>
      <c r="AEL112" s="21"/>
      <c r="AEM112" s="21"/>
      <c r="AEN112" s="21"/>
      <c r="AEO112" s="21"/>
      <c r="AEP112" s="21"/>
      <c r="AEQ112" s="21"/>
      <c r="AER112" s="21"/>
      <c r="AES112" s="21"/>
      <c r="AET112" s="21"/>
      <c r="AEU112" s="21"/>
      <c r="AEV112" s="21"/>
      <c r="AEW112" s="21"/>
      <c r="AEX112" s="21"/>
      <c r="AEY112" s="21"/>
      <c r="AEZ112" s="21"/>
      <c r="AFA112" s="21"/>
      <c r="AFB112" s="21"/>
      <c r="AFC112" s="21"/>
      <c r="AFD112" s="21"/>
      <c r="AFE112" s="21"/>
      <c r="AFF112" s="21"/>
      <c r="AFG112" s="21"/>
      <c r="AFH112" s="21"/>
      <c r="AFI112" s="21"/>
      <c r="AFJ112" s="21"/>
      <c r="AFK112" s="21"/>
      <c r="AFL112" s="21"/>
      <c r="AFM112" s="21"/>
      <c r="AFN112" s="21"/>
      <c r="AFO112" s="21"/>
      <c r="AFP112" s="21"/>
      <c r="AFQ112" s="21"/>
      <c r="AFR112" s="21"/>
      <c r="AFS112" s="21"/>
      <c r="AFT112" s="21"/>
      <c r="AFU112" s="21"/>
      <c r="AFV112" s="21"/>
      <c r="AFW112" s="21"/>
      <c r="AFX112" s="21"/>
      <c r="AFY112" s="21"/>
      <c r="AFZ112" s="21"/>
      <c r="AGA112" s="21"/>
      <c r="AGB112" s="21"/>
      <c r="AGC112" s="21"/>
      <c r="AGD112" s="21"/>
      <c r="AGE112" s="21"/>
      <c r="AGF112" s="21"/>
      <c r="AGG112" s="21"/>
      <c r="AGH112" s="21"/>
      <c r="AGI112" s="21"/>
      <c r="AGJ112" s="21"/>
      <c r="AGK112" s="21"/>
      <c r="AGL112" s="21"/>
      <c r="AGM112" s="21"/>
      <c r="AGN112" s="21"/>
      <c r="AGO112" s="21"/>
      <c r="AGP112" s="21"/>
      <c r="AGQ112" s="21"/>
      <c r="AGR112" s="21"/>
      <c r="AGS112" s="21"/>
      <c r="AGT112" s="21"/>
      <c r="AGU112" s="21"/>
      <c r="AGV112" s="21"/>
      <c r="AGW112" s="21"/>
      <c r="AGX112" s="21"/>
      <c r="AGY112" s="21"/>
      <c r="AGZ112" s="21"/>
      <c r="AHA112" s="21"/>
      <c r="AHB112" s="21"/>
      <c r="AHC112" s="21"/>
      <c r="AHD112" s="21"/>
      <c r="AHE112" s="21"/>
      <c r="AHF112" s="21"/>
      <c r="AHG112" s="21"/>
      <c r="AHH112" s="21"/>
      <c r="AHI112" s="21"/>
      <c r="AHJ112" s="21"/>
      <c r="AHK112" s="21"/>
      <c r="AHL112" s="21"/>
      <c r="AHM112" s="21"/>
      <c r="AHN112" s="21"/>
      <c r="AHO112" s="21"/>
      <c r="AHP112" s="21"/>
      <c r="AHQ112" s="21"/>
      <c r="AHR112" s="21"/>
      <c r="AHS112" s="21"/>
      <c r="AHT112" s="21"/>
      <c r="AHU112" s="21"/>
      <c r="AHV112" s="21"/>
      <c r="AHW112" s="21"/>
      <c r="AHX112" s="21"/>
      <c r="AHY112" s="21"/>
      <c r="AHZ112" s="21"/>
      <c r="AIA112" s="21"/>
      <c r="AIB112" s="21"/>
      <c r="AIC112" s="21"/>
      <c r="AID112" s="21"/>
      <c r="AIE112" s="21"/>
      <c r="AIF112" s="21"/>
      <c r="AIG112" s="21"/>
      <c r="AIH112" s="21"/>
      <c r="AII112" s="21"/>
      <c r="AIJ112" s="21"/>
      <c r="AIK112" s="21"/>
      <c r="AIL112" s="21"/>
      <c r="AIM112" s="21"/>
      <c r="AIN112" s="21"/>
      <c r="AIO112" s="21"/>
      <c r="AIP112" s="21"/>
      <c r="AIQ112" s="21"/>
      <c r="AIR112" s="21"/>
      <c r="AIS112" s="21"/>
      <c r="AIT112" s="21"/>
      <c r="AIU112" s="21"/>
      <c r="AIV112" s="21"/>
      <c r="AIW112" s="21"/>
      <c r="AIX112" s="21"/>
      <c r="AIY112" s="21"/>
      <c r="AIZ112" s="21"/>
      <c r="AJA112" s="21"/>
      <c r="AJB112" s="21"/>
      <c r="AJC112" s="21"/>
      <c r="AJD112" s="21"/>
      <c r="AJE112" s="21"/>
      <c r="AJF112" s="21"/>
      <c r="AJG112" s="21"/>
      <c r="AJH112" s="21"/>
      <c r="AJI112" s="21"/>
      <c r="AJJ112" s="21"/>
      <c r="AJK112" s="21"/>
      <c r="AJL112" s="21"/>
      <c r="AJM112" s="21"/>
      <c r="AJN112" s="21"/>
      <c r="AJO112" s="21"/>
      <c r="AJP112" s="21"/>
      <c r="AJQ112" s="21"/>
      <c r="AJR112" s="21"/>
      <c r="AJS112" s="21"/>
      <c r="AJT112" s="21"/>
      <c r="AJU112" s="21"/>
      <c r="AJV112" s="21"/>
      <c r="AJW112" s="21"/>
      <c r="AJX112" s="21"/>
      <c r="AJY112" s="21"/>
      <c r="AJZ112" s="21"/>
      <c r="AKA112" s="21"/>
      <c r="AKB112" s="21"/>
      <c r="AKC112" s="21"/>
      <c r="AKD112" s="21"/>
      <c r="AKE112" s="21"/>
      <c r="AKF112" s="21"/>
      <c r="AKG112" s="21"/>
      <c r="AKH112" s="21"/>
      <c r="AKI112" s="21"/>
      <c r="AKJ112" s="21"/>
      <c r="AKK112" s="21"/>
      <c r="AKL112" s="21"/>
      <c r="AKM112" s="21"/>
      <c r="AKN112" s="21"/>
      <c r="AKO112" s="21"/>
      <c r="AKP112" s="21"/>
      <c r="AKQ112" s="21"/>
      <c r="AKR112" s="21"/>
      <c r="AKS112" s="21"/>
      <c r="AKT112" s="21"/>
      <c r="AKU112" s="21"/>
      <c r="AKV112" s="21"/>
      <c r="AKW112" s="21"/>
      <c r="AKX112" s="21"/>
      <c r="AKY112" s="21"/>
      <c r="AKZ112" s="21"/>
      <c r="ALA112" s="21"/>
      <c r="ALB112" s="21"/>
      <c r="ALC112" s="21"/>
      <c r="ALD112" s="21"/>
      <c r="ALE112" s="21"/>
      <c r="ALF112" s="21"/>
      <c r="ALG112" s="21"/>
      <c r="ALH112" s="21"/>
      <c r="ALI112" s="21"/>
      <c r="ALJ112" s="21"/>
      <c r="ALK112" s="21"/>
      <c r="ALL112" s="21"/>
      <c r="ALM112" s="21"/>
      <c r="ALN112" s="21"/>
      <c r="ALO112" s="21"/>
      <c r="ALP112" s="21"/>
      <c r="ALQ112" s="21"/>
      <c r="ALR112" s="21"/>
      <c r="ALS112" s="21"/>
      <c r="ALT112" s="21"/>
      <c r="ALU112" s="21"/>
      <c r="ALV112" s="21"/>
      <c r="ALW112" s="21"/>
      <c r="ALX112" s="21"/>
      <c r="ALY112" s="21"/>
      <c r="ALZ112" s="21"/>
      <c r="AMA112" s="21"/>
      <c r="AMB112" s="21"/>
      <c r="AMC112" s="21"/>
      <c r="AMD112" s="21"/>
      <c r="AME112" s="21"/>
      <c r="AMF112" s="21"/>
      <c r="AMG112" s="21"/>
      <c r="AMH112" s="21"/>
      <c r="AMI112" s="21"/>
      <c r="AMJ112" s="21"/>
      <c r="AMK112" s="21"/>
    </row>
    <row r="113" spans="1:1025" s="20" customFormat="1" ht="15" x14ac:dyDescent="0.2">
      <c r="A113" s="84">
        <f t="shared" si="11"/>
        <v>12</v>
      </c>
      <c r="B113" s="53"/>
      <c r="C113" s="54"/>
      <c r="D113" s="55"/>
      <c r="E113" s="56" t="str">
        <f t="shared" si="12"/>
        <v/>
      </c>
      <c r="F113" s="85">
        <f>_xlfn.IFNA(VLOOKUP(E113,SVerweis_Legende!$A$3:$B$7,2)*D113,0)</f>
        <v>0</v>
      </c>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147"/>
      <c r="AN113" s="147"/>
      <c r="AO113" s="147"/>
      <c r="AP113" s="147"/>
      <c r="AQ113" s="147"/>
      <c r="AR113" s="147"/>
      <c r="AS113" s="147"/>
      <c r="AT113" s="147"/>
      <c r="AU113" s="147"/>
      <c r="AV113" s="147"/>
      <c r="AW113" s="147"/>
      <c r="AX113" s="147"/>
      <c r="AY113" s="147"/>
      <c r="AZ113" s="147"/>
      <c r="BA113" s="147"/>
      <c r="BB113" s="147"/>
      <c r="BC113" s="147"/>
      <c r="BD113" s="147"/>
      <c r="BE113" s="147"/>
      <c r="BF113" s="147"/>
      <c r="BG113" s="147"/>
      <c r="BH113" s="147"/>
      <c r="BI113" s="147"/>
      <c r="BJ113" s="147"/>
      <c r="BK113" s="147"/>
      <c r="BL113" s="147"/>
      <c r="BM113" s="147"/>
      <c r="BN113" s="147"/>
      <c r="BO113" s="147"/>
      <c r="BP113" s="147"/>
      <c r="BQ113" s="147"/>
      <c r="BR113" s="147"/>
      <c r="BS113" s="147"/>
      <c r="BT113" s="147"/>
      <c r="BU113" s="147"/>
      <c r="BV113" s="147"/>
      <c r="BW113" s="147"/>
      <c r="BX113" s="147"/>
      <c r="BY113" s="147"/>
      <c r="BZ113" s="147"/>
      <c r="CA113" s="147"/>
      <c r="CB113" s="147"/>
      <c r="CC113" s="147"/>
      <c r="CD113" s="147"/>
      <c r="CE113" s="147"/>
      <c r="CF113" s="147"/>
      <c r="CG113" s="147"/>
      <c r="CH113" s="147"/>
      <c r="CI113" s="147"/>
      <c r="CJ113" s="147"/>
      <c r="CK113" s="147"/>
      <c r="CL113" s="147"/>
      <c r="CM113" s="147"/>
      <c r="CN113" s="147"/>
      <c r="CO113" s="147"/>
      <c r="CP113" s="147"/>
      <c r="CQ113" s="147"/>
      <c r="CR113" s="147"/>
      <c r="CS113" s="147"/>
      <c r="CT113" s="147"/>
      <c r="CU113" s="147"/>
      <c r="CV113" s="147"/>
      <c r="CW113" s="147"/>
      <c r="CX113" s="147"/>
      <c r="CY113" s="147"/>
      <c r="CZ113" s="147"/>
      <c r="DA113" s="147"/>
      <c r="DB113" s="147"/>
      <c r="DC113" s="147"/>
      <c r="DD113" s="147"/>
      <c r="DE113" s="147"/>
      <c r="DF113" s="147"/>
      <c r="DG113" s="147"/>
      <c r="DH113" s="147"/>
      <c r="DI113" s="147"/>
      <c r="DJ113" s="147"/>
      <c r="DK113" s="147"/>
      <c r="DL113" s="147"/>
      <c r="DM113" s="147"/>
      <c r="DN113" s="147"/>
      <c r="DO113" s="147"/>
      <c r="DP113" s="147"/>
      <c r="DQ113" s="147"/>
      <c r="DR113" s="147"/>
      <c r="DS113" s="147"/>
      <c r="DT113" s="147"/>
      <c r="DU113" s="147"/>
      <c r="DV113" s="147"/>
      <c r="DW113" s="147"/>
      <c r="DX113" s="147"/>
      <c r="DY113" s="147"/>
      <c r="DZ113" s="147"/>
      <c r="EA113" s="147"/>
      <c r="EB113" s="147"/>
      <c r="EC113" s="147"/>
      <c r="ED113" s="147"/>
      <c r="EE113" s="147"/>
      <c r="EF113" s="147"/>
      <c r="EG113" s="147"/>
      <c r="EH113" s="147"/>
      <c r="EI113" s="147"/>
      <c r="EJ113" s="147"/>
      <c r="EK113" s="147"/>
      <c r="EL113" s="147"/>
      <c r="EM113" s="147"/>
      <c r="EN113" s="147"/>
      <c r="EO113" s="147"/>
      <c r="EP113" s="147"/>
      <c r="EQ113" s="147"/>
      <c r="ER113" s="147"/>
      <c r="ES113" s="147"/>
      <c r="ET113" s="147"/>
      <c r="EU113" s="147"/>
      <c r="EV113" s="147"/>
      <c r="EW113" s="147"/>
      <c r="EX113" s="147"/>
      <c r="EY113" s="147"/>
      <c r="EZ113" s="147"/>
      <c r="FA113" s="147"/>
      <c r="FB113" s="147"/>
      <c r="FC113" s="147"/>
      <c r="FD113" s="147"/>
      <c r="FE113" s="147"/>
      <c r="FF113" s="147"/>
      <c r="FG113" s="147"/>
      <c r="FH113" s="147"/>
      <c r="FI113" s="147"/>
      <c r="FJ113" s="147"/>
      <c r="FK113" s="147"/>
      <c r="FL113" s="147"/>
      <c r="FM113" s="147"/>
      <c r="FN113" s="147"/>
      <c r="FO113" s="147"/>
      <c r="FP113" s="147"/>
      <c r="FQ113" s="147"/>
      <c r="FR113" s="147"/>
      <c r="FS113" s="147"/>
      <c r="FT113" s="147"/>
      <c r="FU113" s="147"/>
      <c r="FV113" s="147"/>
      <c r="FW113" s="147"/>
      <c r="FX113" s="147"/>
      <c r="FY113" s="147"/>
      <c r="FZ113" s="147"/>
      <c r="GA113" s="147"/>
      <c r="GB113" s="147"/>
      <c r="GC113" s="147"/>
      <c r="GD113" s="147"/>
      <c r="GE113" s="147"/>
      <c r="GF113" s="147"/>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1"/>
      <c r="HY113" s="21"/>
      <c r="HZ113" s="21"/>
      <c r="IA113" s="21"/>
      <c r="IB113" s="21"/>
      <c r="IC113" s="21"/>
      <c r="ID113" s="21"/>
      <c r="IE113" s="21"/>
      <c r="IF113" s="21"/>
      <c r="IG113" s="21"/>
      <c r="IH113" s="21"/>
      <c r="II113" s="21"/>
      <c r="IJ113" s="21"/>
      <c r="IK113" s="21"/>
      <c r="IL113" s="21"/>
      <c r="IM113" s="21"/>
      <c r="IN113" s="21"/>
      <c r="IO113" s="21"/>
      <c r="IP113" s="21"/>
      <c r="IQ113" s="21"/>
      <c r="IR113" s="21"/>
      <c r="IS113" s="21"/>
      <c r="IT113" s="21"/>
      <c r="IU113" s="21"/>
      <c r="IV113" s="21"/>
      <c r="IW113" s="21"/>
      <c r="IX113" s="21"/>
      <c r="IY113" s="21"/>
      <c r="IZ113" s="21"/>
      <c r="JA113" s="21"/>
      <c r="JB113" s="21"/>
      <c r="JC113" s="21"/>
      <c r="JD113" s="21"/>
      <c r="JE113" s="21"/>
      <c r="JF113" s="21"/>
      <c r="JG113" s="21"/>
      <c r="JH113" s="21"/>
      <c r="JI113" s="21"/>
      <c r="JJ113" s="21"/>
      <c r="JK113" s="21"/>
      <c r="JL113" s="21"/>
      <c r="JM113" s="21"/>
      <c r="JN113" s="21"/>
      <c r="JO113" s="21"/>
      <c r="JP113" s="21"/>
      <c r="JQ113" s="21"/>
      <c r="JR113" s="21"/>
      <c r="JS113" s="21"/>
      <c r="JT113" s="21"/>
      <c r="JU113" s="21"/>
      <c r="JV113" s="21"/>
      <c r="JW113" s="21"/>
      <c r="JX113" s="21"/>
      <c r="JY113" s="21"/>
      <c r="JZ113" s="21"/>
      <c r="KA113" s="21"/>
      <c r="KB113" s="21"/>
      <c r="KC113" s="21"/>
      <c r="KD113" s="21"/>
      <c r="KE113" s="21"/>
      <c r="KF113" s="21"/>
      <c r="KG113" s="21"/>
      <c r="KH113" s="21"/>
      <c r="KI113" s="21"/>
      <c r="KJ113" s="21"/>
      <c r="KK113" s="21"/>
      <c r="KL113" s="21"/>
      <c r="KM113" s="21"/>
      <c r="KN113" s="21"/>
      <c r="KO113" s="21"/>
      <c r="KP113" s="21"/>
      <c r="KQ113" s="21"/>
      <c r="KR113" s="21"/>
      <c r="KS113" s="21"/>
      <c r="KT113" s="21"/>
      <c r="KU113" s="21"/>
      <c r="KV113" s="21"/>
      <c r="KW113" s="21"/>
      <c r="KX113" s="21"/>
      <c r="KY113" s="21"/>
      <c r="KZ113" s="21"/>
      <c r="LA113" s="21"/>
      <c r="LB113" s="21"/>
      <c r="LC113" s="21"/>
      <c r="LD113" s="21"/>
      <c r="LE113" s="21"/>
      <c r="LF113" s="21"/>
      <c r="LG113" s="21"/>
      <c r="LH113" s="21"/>
      <c r="LI113" s="21"/>
      <c r="LJ113" s="21"/>
      <c r="LK113" s="21"/>
      <c r="LL113" s="21"/>
      <c r="LM113" s="21"/>
      <c r="LN113" s="21"/>
      <c r="LO113" s="21"/>
      <c r="LP113" s="21"/>
      <c r="LQ113" s="21"/>
      <c r="LR113" s="21"/>
      <c r="LS113" s="21"/>
      <c r="LT113" s="21"/>
      <c r="LU113" s="21"/>
      <c r="LV113" s="21"/>
      <c r="LW113" s="21"/>
      <c r="LX113" s="21"/>
      <c r="LY113" s="21"/>
      <c r="LZ113" s="21"/>
      <c r="MA113" s="21"/>
      <c r="MB113" s="21"/>
      <c r="MC113" s="21"/>
      <c r="MD113" s="21"/>
      <c r="ME113" s="21"/>
      <c r="MF113" s="21"/>
      <c r="MG113" s="21"/>
      <c r="MH113" s="21"/>
      <c r="MI113" s="21"/>
      <c r="MJ113" s="21"/>
      <c r="MK113" s="21"/>
      <c r="ML113" s="21"/>
      <c r="MM113" s="21"/>
      <c r="MN113" s="21"/>
      <c r="MO113" s="21"/>
      <c r="MP113" s="21"/>
      <c r="MQ113" s="21"/>
      <c r="MR113" s="21"/>
      <c r="MS113" s="21"/>
      <c r="MT113" s="21"/>
      <c r="MU113" s="21"/>
      <c r="MV113" s="21"/>
      <c r="MW113" s="21"/>
      <c r="MX113" s="21"/>
      <c r="MY113" s="21"/>
      <c r="MZ113" s="21"/>
      <c r="NA113" s="21"/>
      <c r="NB113" s="21"/>
      <c r="NC113" s="21"/>
      <c r="ND113" s="21"/>
      <c r="NE113" s="21"/>
      <c r="NF113" s="21"/>
      <c r="NG113" s="21"/>
      <c r="NH113" s="21"/>
      <c r="NI113" s="21"/>
      <c r="NJ113" s="21"/>
      <c r="NK113" s="21"/>
      <c r="NL113" s="21"/>
      <c r="NM113" s="21"/>
      <c r="NN113" s="21"/>
      <c r="NO113" s="21"/>
      <c r="NP113" s="21"/>
      <c r="NQ113" s="21"/>
      <c r="NR113" s="21"/>
      <c r="NS113" s="21"/>
      <c r="NT113" s="21"/>
      <c r="NU113" s="21"/>
      <c r="NV113" s="21"/>
      <c r="NW113" s="21"/>
      <c r="NX113" s="21"/>
      <c r="NY113" s="21"/>
      <c r="NZ113" s="21"/>
      <c r="OA113" s="21"/>
      <c r="OB113" s="21"/>
      <c r="OC113" s="21"/>
      <c r="OD113" s="21"/>
      <c r="OE113" s="21"/>
      <c r="OF113" s="21"/>
      <c r="OG113" s="21"/>
      <c r="OH113" s="21"/>
      <c r="OI113" s="21"/>
      <c r="OJ113" s="21"/>
      <c r="OK113" s="21"/>
      <c r="OL113" s="21"/>
      <c r="OM113" s="21"/>
      <c r="ON113" s="21"/>
      <c r="OO113" s="21"/>
      <c r="OP113" s="21"/>
      <c r="OQ113" s="21"/>
      <c r="OR113" s="21"/>
      <c r="OS113" s="21"/>
      <c r="OT113" s="21"/>
      <c r="OU113" s="21"/>
      <c r="OV113" s="21"/>
      <c r="OW113" s="21"/>
      <c r="OX113" s="21"/>
      <c r="OY113" s="21"/>
      <c r="OZ113" s="21"/>
      <c r="PA113" s="21"/>
      <c r="PB113" s="21"/>
      <c r="PC113" s="21"/>
      <c r="PD113" s="21"/>
      <c r="PE113" s="21"/>
      <c r="PF113" s="21"/>
      <c r="PG113" s="21"/>
      <c r="PH113" s="21"/>
      <c r="PI113" s="21"/>
      <c r="PJ113" s="21"/>
      <c r="PK113" s="21"/>
      <c r="PL113" s="21"/>
      <c r="PM113" s="21"/>
      <c r="PN113" s="21"/>
      <c r="PO113" s="21"/>
      <c r="PP113" s="21"/>
      <c r="PQ113" s="21"/>
      <c r="PR113" s="21"/>
      <c r="PS113" s="21"/>
      <c r="PT113" s="21"/>
      <c r="PU113" s="21"/>
      <c r="PV113" s="21"/>
      <c r="PW113" s="21"/>
      <c r="PX113" s="21"/>
      <c r="PY113" s="21"/>
      <c r="PZ113" s="21"/>
      <c r="QA113" s="21"/>
      <c r="QB113" s="21"/>
      <c r="QC113" s="21"/>
      <c r="QD113" s="21"/>
      <c r="QE113" s="21"/>
      <c r="QF113" s="21"/>
      <c r="QG113" s="21"/>
      <c r="QH113" s="21"/>
      <c r="QI113" s="21"/>
      <c r="QJ113" s="21"/>
      <c r="QK113" s="21"/>
      <c r="QL113" s="21"/>
      <c r="QM113" s="21"/>
      <c r="QN113" s="21"/>
      <c r="QO113" s="21"/>
      <c r="QP113" s="21"/>
      <c r="QQ113" s="21"/>
      <c r="QR113" s="21"/>
      <c r="QS113" s="21"/>
      <c r="QT113" s="21"/>
      <c r="QU113" s="21"/>
      <c r="QV113" s="21"/>
      <c r="QW113" s="21"/>
      <c r="QX113" s="21"/>
      <c r="QY113" s="21"/>
      <c r="QZ113" s="21"/>
      <c r="RA113" s="21"/>
      <c r="RB113" s="21"/>
      <c r="RC113" s="21"/>
      <c r="RD113" s="21"/>
      <c r="RE113" s="21"/>
      <c r="RF113" s="21"/>
      <c r="RG113" s="21"/>
      <c r="RH113" s="21"/>
      <c r="RI113" s="21"/>
      <c r="RJ113" s="21"/>
      <c r="RK113" s="21"/>
      <c r="RL113" s="21"/>
      <c r="RM113" s="21"/>
      <c r="RN113" s="21"/>
      <c r="RO113" s="21"/>
      <c r="RP113" s="21"/>
      <c r="RQ113" s="21"/>
      <c r="RR113" s="21"/>
      <c r="RS113" s="21"/>
      <c r="RT113" s="21"/>
      <c r="RU113" s="21"/>
      <c r="RV113" s="21"/>
      <c r="RW113" s="21"/>
      <c r="RX113" s="21"/>
      <c r="RY113" s="21"/>
      <c r="RZ113" s="21"/>
      <c r="SA113" s="21"/>
      <c r="SB113" s="21"/>
      <c r="SC113" s="21"/>
      <c r="SD113" s="21"/>
      <c r="SE113" s="21"/>
      <c r="SF113" s="21"/>
      <c r="SG113" s="21"/>
      <c r="SH113" s="21"/>
      <c r="SI113" s="21"/>
      <c r="SJ113" s="21"/>
      <c r="SK113" s="21"/>
      <c r="SL113" s="21"/>
      <c r="SM113" s="21"/>
      <c r="SN113" s="21"/>
      <c r="SO113" s="21"/>
      <c r="SP113" s="21"/>
      <c r="SQ113" s="21"/>
      <c r="SR113" s="21"/>
      <c r="SS113" s="21"/>
      <c r="ST113" s="21"/>
      <c r="SU113" s="21"/>
      <c r="SV113" s="21"/>
      <c r="SW113" s="21"/>
      <c r="SX113" s="21"/>
      <c r="SY113" s="21"/>
      <c r="SZ113" s="21"/>
      <c r="TA113" s="21"/>
      <c r="TB113" s="21"/>
      <c r="TC113" s="21"/>
      <c r="TD113" s="21"/>
      <c r="TE113" s="21"/>
      <c r="TF113" s="21"/>
      <c r="TG113" s="21"/>
      <c r="TH113" s="21"/>
      <c r="TI113" s="21"/>
      <c r="TJ113" s="21"/>
      <c r="TK113" s="21"/>
      <c r="TL113" s="21"/>
      <c r="TM113" s="21"/>
      <c r="TN113" s="21"/>
      <c r="TO113" s="21"/>
      <c r="TP113" s="21"/>
      <c r="TQ113" s="21"/>
      <c r="TR113" s="21"/>
      <c r="TS113" s="21"/>
      <c r="TT113" s="21"/>
      <c r="TU113" s="21"/>
      <c r="TV113" s="21"/>
      <c r="TW113" s="21"/>
      <c r="TX113" s="21"/>
      <c r="TY113" s="21"/>
      <c r="TZ113" s="21"/>
      <c r="UA113" s="21"/>
      <c r="UB113" s="21"/>
      <c r="UC113" s="21"/>
      <c r="UD113" s="21"/>
      <c r="UE113" s="21"/>
      <c r="UF113" s="21"/>
      <c r="UG113" s="21"/>
      <c r="UH113" s="21"/>
      <c r="UI113" s="21"/>
      <c r="UJ113" s="21"/>
      <c r="UK113" s="21"/>
      <c r="UL113" s="21"/>
      <c r="UM113" s="21"/>
      <c r="UN113" s="21"/>
      <c r="UO113" s="21"/>
      <c r="UP113" s="21"/>
      <c r="UQ113" s="21"/>
      <c r="UR113" s="21"/>
      <c r="US113" s="21"/>
      <c r="UT113" s="21"/>
      <c r="UU113" s="21"/>
      <c r="UV113" s="21"/>
      <c r="UW113" s="21"/>
      <c r="UX113" s="21"/>
      <c r="UY113" s="21"/>
      <c r="UZ113" s="21"/>
      <c r="VA113" s="21"/>
      <c r="VB113" s="21"/>
      <c r="VC113" s="21"/>
      <c r="VD113" s="21"/>
      <c r="VE113" s="21"/>
      <c r="VF113" s="21"/>
      <c r="VG113" s="21"/>
      <c r="VH113" s="21"/>
      <c r="VI113" s="21"/>
      <c r="VJ113" s="21"/>
      <c r="VK113" s="21"/>
      <c r="VL113" s="21"/>
      <c r="VM113" s="21"/>
      <c r="VN113" s="21"/>
      <c r="VO113" s="21"/>
      <c r="VP113" s="21"/>
      <c r="VQ113" s="21"/>
      <c r="VR113" s="21"/>
      <c r="VS113" s="21"/>
      <c r="VT113" s="21"/>
      <c r="VU113" s="21"/>
      <c r="VV113" s="21"/>
      <c r="VW113" s="21"/>
      <c r="VX113" s="21"/>
      <c r="VY113" s="21"/>
      <c r="VZ113" s="21"/>
      <c r="WA113" s="21"/>
      <c r="WB113" s="21"/>
      <c r="WC113" s="21"/>
      <c r="WD113" s="21"/>
      <c r="WE113" s="21"/>
      <c r="WF113" s="21"/>
      <c r="WG113" s="21"/>
      <c r="WH113" s="21"/>
      <c r="WI113" s="21"/>
      <c r="WJ113" s="21"/>
      <c r="WK113" s="21"/>
      <c r="WL113" s="21"/>
      <c r="WM113" s="21"/>
      <c r="WN113" s="21"/>
      <c r="WO113" s="21"/>
      <c r="WP113" s="21"/>
      <c r="WQ113" s="21"/>
      <c r="WR113" s="21"/>
      <c r="WS113" s="21"/>
      <c r="WT113" s="21"/>
      <c r="WU113" s="21"/>
      <c r="WV113" s="21"/>
      <c r="WW113" s="21"/>
      <c r="WX113" s="21"/>
      <c r="WY113" s="21"/>
      <c r="WZ113" s="21"/>
      <c r="XA113" s="21"/>
      <c r="XB113" s="21"/>
      <c r="XC113" s="21"/>
      <c r="XD113" s="21"/>
      <c r="XE113" s="21"/>
      <c r="XF113" s="21"/>
      <c r="XG113" s="21"/>
      <c r="XH113" s="21"/>
      <c r="XI113" s="21"/>
      <c r="XJ113" s="21"/>
      <c r="XK113" s="21"/>
      <c r="XL113" s="21"/>
      <c r="XM113" s="21"/>
      <c r="XN113" s="21"/>
      <c r="XO113" s="21"/>
      <c r="XP113" s="21"/>
      <c r="XQ113" s="21"/>
      <c r="XR113" s="21"/>
      <c r="XS113" s="21"/>
      <c r="XT113" s="21"/>
      <c r="XU113" s="21"/>
      <c r="XV113" s="21"/>
      <c r="XW113" s="21"/>
      <c r="XX113" s="21"/>
      <c r="XY113" s="21"/>
      <c r="XZ113" s="21"/>
      <c r="YA113" s="21"/>
      <c r="YB113" s="21"/>
      <c r="YC113" s="21"/>
      <c r="YD113" s="21"/>
      <c r="YE113" s="21"/>
      <c r="YF113" s="21"/>
      <c r="YG113" s="21"/>
      <c r="YH113" s="21"/>
      <c r="YI113" s="21"/>
      <c r="YJ113" s="21"/>
      <c r="YK113" s="21"/>
      <c r="YL113" s="21"/>
      <c r="YM113" s="21"/>
      <c r="YN113" s="21"/>
      <c r="YO113" s="21"/>
      <c r="YP113" s="21"/>
      <c r="YQ113" s="21"/>
      <c r="YR113" s="21"/>
      <c r="YS113" s="21"/>
      <c r="YT113" s="21"/>
      <c r="YU113" s="21"/>
      <c r="YV113" s="21"/>
      <c r="YW113" s="21"/>
      <c r="YX113" s="21"/>
      <c r="YY113" s="21"/>
      <c r="YZ113" s="21"/>
      <c r="ZA113" s="21"/>
      <c r="ZB113" s="21"/>
      <c r="ZC113" s="21"/>
      <c r="ZD113" s="21"/>
      <c r="ZE113" s="21"/>
      <c r="ZF113" s="21"/>
      <c r="ZG113" s="21"/>
      <c r="ZH113" s="21"/>
      <c r="ZI113" s="21"/>
      <c r="ZJ113" s="21"/>
      <c r="ZK113" s="21"/>
      <c r="ZL113" s="21"/>
      <c r="ZM113" s="21"/>
      <c r="ZN113" s="21"/>
      <c r="ZO113" s="21"/>
      <c r="ZP113" s="21"/>
      <c r="ZQ113" s="21"/>
      <c r="ZR113" s="21"/>
      <c r="ZS113" s="21"/>
      <c r="ZT113" s="21"/>
      <c r="ZU113" s="21"/>
      <c r="ZV113" s="21"/>
      <c r="ZW113" s="21"/>
      <c r="ZX113" s="21"/>
      <c r="ZY113" s="21"/>
      <c r="ZZ113" s="21"/>
      <c r="AAA113" s="21"/>
      <c r="AAB113" s="21"/>
      <c r="AAC113" s="21"/>
      <c r="AAD113" s="21"/>
      <c r="AAE113" s="21"/>
      <c r="AAF113" s="21"/>
      <c r="AAG113" s="21"/>
      <c r="AAH113" s="21"/>
      <c r="AAI113" s="21"/>
      <c r="AAJ113" s="21"/>
      <c r="AAK113" s="21"/>
      <c r="AAL113" s="21"/>
      <c r="AAM113" s="21"/>
      <c r="AAN113" s="21"/>
      <c r="AAO113" s="21"/>
      <c r="AAP113" s="21"/>
      <c r="AAQ113" s="21"/>
      <c r="AAR113" s="21"/>
      <c r="AAS113" s="21"/>
      <c r="AAT113" s="21"/>
      <c r="AAU113" s="21"/>
      <c r="AAV113" s="21"/>
      <c r="AAW113" s="21"/>
      <c r="AAX113" s="21"/>
      <c r="AAY113" s="21"/>
      <c r="AAZ113" s="21"/>
      <c r="ABA113" s="21"/>
      <c r="ABB113" s="21"/>
      <c r="ABC113" s="21"/>
      <c r="ABD113" s="21"/>
      <c r="ABE113" s="21"/>
      <c r="ABF113" s="21"/>
      <c r="ABG113" s="21"/>
      <c r="ABH113" s="21"/>
      <c r="ABI113" s="21"/>
      <c r="ABJ113" s="21"/>
      <c r="ABK113" s="21"/>
      <c r="ABL113" s="21"/>
      <c r="ABM113" s="21"/>
      <c r="ABN113" s="21"/>
      <c r="ABO113" s="21"/>
      <c r="ABP113" s="21"/>
      <c r="ABQ113" s="21"/>
      <c r="ABR113" s="21"/>
      <c r="ABS113" s="21"/>
      <c r="ABT113" s="21"/>
      <c r="ABU113" s="21"/>
      <c r="ABV113" s="21"/>
      <c r="ABW113" s="21"/>
      <c r="ABX113" s="21"/>
      <c r="ABY113" s="21"/>
      <c r="ABZ113" s="21"/>
      <c r="ACA113" s="21"/>
      <c r="ACB113" s="21"/>
      <c r="ACC113" s="21"/>
      <c r="ACD113" s="21"/>
      <c r="ACE113" s="21"/>
      <c r="ACF113" s="21"/>
      <c r="ACG113" s="21"/>
      <c r="ACH113" s="21"/>
      <c r="ACI113" s="21"/>
      <c r="ACJ113" s="21"/>
      <c r="ACK113" s="21"/>
      <c r="ACL113" s="21"/>
      <c r="ACM113" s="21"/>
      <c r="ACN113" s="21"/>
      <c r="ACO113" s="21"/>
      <c r="ACP113" s="21"/>
      <c r="ACQ113" s="21"/>
      <c r="ACR113" s="21"/>
      <c r="ACS113" s="21"/>
      <c r="ACT113" s="21"/>
      <c r="ACU113" s="21"/>
      <c r="ACV113" s="21"/>
      <c r="ACW113" s="21"/>
      <c r="ACX113" s="21"/>
      <c r="ACY113" s="21"/>
      <c r="ACZ113" s="21"/>
      <c r="ADA113" s="21"/>
      <c r="ADB113" s="21"/>
      <c r="ADC113" s="21"/>
      <c r="ADD113" s="21"/>
      <c r="ADE113" s="21"/>
      <c r="ADF113" s="21"/>
      <c r="ADG113" s="21"/>
      <c r="ADH113" s="21"/>
      <c r="ADI113" s="21"/>
      <c r="ADJ113" s="21"/>
      <c r="ADK113" s="21"/>
      <c r="ADL113" s="21"/>
      <c r="ADM113" s="21"/>
      <c r="ADN113" s="21"/>
      <c r="ADO113" s="21"/>
      <c r="ADP113" s="21"/>
      <c r="ADQ113" s="21"/>
      <c r="ADR113" s="21"/>
      <c r="ADS113" s="21"/>
      <c r="ADT113" s="21"/>
      <c r="ADU113" s="21"/>
      <c r="ADV113" s="21"/>
      <c r="ADW113" s="21"/>
      <c r="ADX113" s="21"/>
      <c r="ADY113" s="21"/>
      <c r="ADZ113" s="21"/>
      <c r="AEA113" s="21"/>
      <c r="AEB113" s="21"/>
      <c r="AEC113" s="21"/>
      <c r="AED113" s="21"/>
      <c r="AEE113" s="21"/>
      <c r="AEF113" s="21"/>
      <c r="AEG113" s="21"/>
      <c r="AEH113" s="21"/>
      <c r="AEI113" s="21"/>
      <c r="AEJ113" s="21"/>
      <c r="AEK113" s="21"/>
      <c r="AEL113" s="21"/>
      <c r="AEM113" s="21"/>
      <c r="AEN113" s="21"/>
      <c r="AEO113" s="21"/>
      <c r="AEP113" s="21"/>
      <c r="AEQ113" s="21"/>
      <c r="AER113" s="21"/>
      <c r="AES113" s="21"/>
      <c r="AET113" s="21"/>
      <c r="AEU113" s="21"/>
      <c r="AEV113" s="21"/>
      <c r="AEW113" s="21"/>
      <c r="AEX113" s="21"/>
      <c r="AEY113" s="21"/>
      <c r="AEZ113" s="21"/>
      <c r="AFA113" s="21"/>
      <c r="AFB113" s="21"/>
      <c r="AFC113" s="21"/>
      <c r="AFD113" s="21"/>
      <c r="AFE113" s="21"/>
      <c r="AFF113" s="21"/>
      <c r="AFG113" s="21"/>
      <c r="AFH113" s="21"/>
      <c r="AFI113" s="21"/>
      <c r="AFJ113" s="21"/>
      <c r="AFK113" s="21"/>
      <c r="AFL113" s="21"/>
      <c r="AFM113" s="21"/>
      <c r="AFN113" s="21"/>
      <c r="AFO113" s="21"/>
      <c r="AFP113" s="21"/>
      <c r="AFQ113" s="21"/>
      <c r="AFR113" s="21"/>
      <c r="AFS113" s="21"/>
      <c r="AFT113" s="21"/>
      <c r="AFU113" s="21"/>
      <c r="AFV113" s="21"/>
      <c r="AFW113" s="21"/>
      <c r="AFX113" s="21"/>
      <c r="AFY113" s="21"/>
      <c r="AFZ113" s="21"/>
      <c r="AGA113" s="21"/>
      <c r="AGB113" s="21"/>
      <c r="AGC113" s="21"/>
      <c r="AGD113" s="21"/>
      <c r="AGE113" s="21"/>
      <c r="AGF113" s="21"/>
      <c r="AGG113" s="21"/>
      <c r="AGH113" s="21"/>
      <c r="AGI113" s="21"/>
      <c r="AGJ113" s="21"/>
      <c r="AGK113" s="21"/>
      <c r="AGL113" s="21"/>
      <c r="AGM113" s="21"/>
      <c r="AGN113" s="21"/>
      <c r="AGO113" s="21"/>
      <c r="AGP113" s="21"/>
      <c r="AGQ113" s="21"/>
      <c r="AGR113" s="21"/>
      <c r="AGS113" s="21"/>
      <c r="AGT113" s="21"/>
      <c r="AGU113" s="21"/>
      <c r="AGV113" s="21"/>
      <c r="AGW113" s="21"/>
      <c r="AGX113" s="21"/>
      <c r="AGY113" s="21"/>
      <c r="AGZ113" s="21"/>
      <c r="AHA113" s="21"/>
      <c r="AHB113" s="21"/>
      <c r="AHC113" s="21"/>
      <c r="AHD113" s="21"/>
      <c r="AHE113" s="21"/>
      <c r="AHF113" s="21"/>
      <c r="AHG113" s="21"/>
      <c r="AHH113" s="21"/>
      <c r="AHI113" s="21"/>
      <c r="AHJ113" s="21"/>
      <c r="AHK113" s="21"/>
      <c r="AHL113" s="21"/>
      <c r="AHM113" s="21"/>
      <c r="AHN113" s="21"/>
      <c r="AHO113" s="21"/>
      <c r="AHP113" s="21"/>
      <c r="AHQ113" s="21"/>
      <c r="AHR113" s="21"/>
      <c r="AHS113" s="21"/>
      <c r="AHT113" s="21"/>
      <c r="AHU113" s="21"/>
      <c r="AHV113" s="21"/>
      <c r="AHW113" s="21"/>
      <c r="AHX113" s="21"/>
      <c r="AHY113" s="21"/>
      <c r="AHZ113" s="21"/>
      <c r="AIA113" s="21"/>
      <c r="AIB113" s="21"/>
      <c r="AIC113" s="21"/>
      <c r="AID113" s="21"/>
      <c r="AIE113" s="21"/>
      <c r="AIF113" s="21"/>
      <c r="AIG113" s="21"/>
      <c r="AIH113" s="21"/>
      <c r="AII113" s="21"/>
      <c r="AIJ113" s="21"/>
      <c r="AIK113" s="21"/>
      <c r="AIL113" s="21"/>
      <c r="AIM113" s="21"/>
      <c r="AIN113" s="21"/>
      <c r="AIO113" s="21"/>
      <c r="AIP113" s="21"/>
      <c r="AIQ113" s="21"/>
      <c r="AIR113" s="21"/>
      <c r="AIS113" s="21"/>
      <c r="AIT113" s="21"/>
      <c r="AIU113" s="21"/>
      <c r="AIV113" s="21"/>
      <c r="AIW113" s="21"/>
      <c r="AIX113" s="21"/>
      <c r="AIY113" s="21"/>
      <c r="AIZ113" s="21"/>
      <c r="AJA113" s="21"/>
      <c r="AJB113" s="21"/>
      <c r="AJC113" s="21"/>
      <c r="AJD113" s="21"/>
      <c r="AJE113" s="21"/>
      <c r="AJF113" s="21"/>
      <c r="AJG113" s="21"/>
      <c r="AJH113" s="21"/>
      <c r="AJI113" s="21"/>
      <c r="AJJ113" s="21"/>
      <c r="AJK113" s="21"/>
      <c r="AJL113" s="21"/>
      <c r="AJM113" s="21"/>
      <c r="AJN113" s="21"/>
      <c r="AJO113" s="21"/>
      <c r="AJP113" s="21"/>
      <c r="AJQ113" s="21"/>
      <c r="AJR113" s="21"/>
      <c r="AJS113" s="21"/>
      <c r="AJT113" s="21"/>
      <c r="AJU113" s="21"/>
      <c r="AJV113" s="21"/>
      <c r="AJW113" s="21"/>
      <c r="AJX113" s="21"/>
      <c r="AJY113" s="21"/>
      <c r="AJZ113" s="21"/>
      <c r="AKA113" s="21"/>
      <c r="AKB113" s="21"/>
      <c r="AKC113" s="21"/>
      <c r="AKD113" s="21"/>
      <c r="AKE113" s="21"/>
      <c r="AKF113" s="21"/>
      <c r="AKG113" s="21"/>
      <c r="AKH113" s="21"/>
      <c r="AKI113" s="21"/>
      <c r="AKJ113" s="21"/>
      <c r="AKK113" s="21"/>
      <c r="AKL113" s="21"/>
      <c r="AKM113" s="21"/>
      <c r="AKN113" s="21"/>
      <c r="AKO113" s="21"/>
      <c r="AKP113" s="21"/>
      <c r="AKQ113" s="21"/>
      <c r="AKR113" s="21"/>
      <c r="AKS113" s="21"/>
      <c r="AKT113" s="21"/>
      <c r="AKU113" s="21"/>
      <c r="AKV113" s="21"/>
      <c r="AKW113" s="21"/>
      <c r="AKX113" s="21"/>
      <c r="AKY113" s="21"/>
      <c r="AKZ113" s="21"/>
      <c r="ALA113" s="21"/>
      <c r="ALB113" s="21"/>
      <c r="ALC113" s="21"/>
      <c r="ALD113" s="21"/>
      <c r="ALE113" s="21"/>
      <c r="ALF113" s="21"/>
      <c r="ALG113" s="21"/>
      <c r="ALH113" s="21"/>
      <c r="ALI113" s="21"/>
      <c r="ALJ113" s="21"/>
      <c r="ALK113" s="21"/>
      <c r="ALL113" s="21"/>
      <c r="ALM113" s="21"/>
      <c r="ALN113" s="21"/>
      <c r="ALO113" s="21"/>
      <c r="ALP113" s="21"/>
      <c r="ALQ113" s="21"/>
      <c r="ALR113" s="21"/>
      <c r="ALS113" s="21"/>
      <c r="ALT113" s="21"/>
      <c r="ALU113" s="21"/>
      <c r="ALV113" s="21"/>
      <c r="ALW113" s="21"/>
      <c r="ALX113" s="21"/>
      <c r="ALY113" s="21"/>
      <c r="ALZ113" s="21"/>
      <c r="AMA113" s="21"/>
      <c r="AMB113" s="21"/>
      <c r="AMC113" s="21"/>
      <c r="AMD113" s="21"/>
      <c r="AME113" s="21"/>
      <c r="AMF113" s="21"/>
      <c r="AMG113" s="21"/>
      <c r="AMH113" s="21"/>
      <c r="AMI113" s="21"/>
      <c r="AMJ113" s="21"/>
      <c r="AMK113" s="21"/>
    </row>
    <row r="114" spans="1:1025" s="20" customFormat="1" ht="15" x14ac:dyDescent="0.2">
      <c r="A114" s="84">
        <f t="shared" si="11"/>
        <v>13</v>
      </c>
      <c r="B114" s="53"/>
      <c r="C114" s="54"/>
      <c r="D114" s="55"/>
      <c r="E114" s="56" t="str">
        <f t="shared" si="12"/>
        <v/>
      </c>
      <c r="F114" s="85">
        <f>_xlfn.IFNA(VLOOKUP(E114,SVerweis_Legende!$A$3:$B$7,2)*D114,0)</f>
        <v>0</v>
      </c>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147"/>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c r="BH114" s="147"/>
      <c r="BI114" s="147"/>
      <c r="BJ114" s="147"/>
      <c r="BK114" s="147"/>
      <c r="BL114" s="147"/>
      <c r="BM114" s="147"/>
      <c r="BN114" s="147"/>
      <c r="BO114" s="147"/>
      <c r="BP114" s="147"/>
      <c r="BQ114" s="147"/>
      <c r="BR114" s="147"/>
      <c r="BS114" s="147"/>
      <c r="BT114" s="147"/>
      <c r="BU114" s="147"/>
      <c r="BV114" s="147"/>
      <c r="BW114" s="147"/>
      <c r="BX114" s="147"/>
      <c r="BY114" s="147"/>
      <c r="BZ114" s="147"/>
      <c r="CA114" s="147"/>
      <c r="CB114" s="147"/>
      <c r="CC114" s="147"/>
      <c r="CD114" s="147"/>
      <c r="CE114" s="147"/>
      <c r="CF114" s="147"/>
      <c r="CG114" s="147"/>
      <c r="CH114" s="147"/>
      <c r="CI114" s="147"/>
      <c r="CJ114" s="147"/>
      <c r="CK114" s="147"/>
      <c r="CL114" s="147"/>
      <c r="CM114" s="147"/>
      <c r="CN114" s="147"/>
      <c r="CO114" s="147"/>
      <c r="CP114" s="147"/>
      <c r="CQ114" s="147"/>
      <c r="CR114" s="147"/>
      <c r="CS114" s="147"/>
      <c r="CT114" s="147"/>
      <c r="CU114" s="147"/>
      <c r="CV114" s="147"/>
      <c r="CW114" s="147"/>
      <c r="CX114" s="147"/>
      <c r="CY114" s="147"/>
      <c r="CZ114" s="147"/>
      <c r="DA114" s="147"/>
      <c r="DB114" s="147"/>
      <c r="DC114" s="147"/>
      <c r="DD114" s="147"/>
      <c r="DE114" s="147"/>
      <c r="DF114" s="147"/>
      <c r="DG114" s="147"/>
      <c r="DH114" s="147"/>
      <c r="DI114" s="147"/>
      <c r="DJ114" s="147"/>
      <c r="DK114" s="147"/>
      <c r="DL114" s="147"/>
      <c r="DM114" s="147"/>
      <c r="DN114" s="147"/>
      <c r="DO114" s="147"/>
      <c r="DP114" s="147"/>
      <c r="DQ114" s="147"/>
      <c r="DR114" s="147"/>
      <c r="DS114" s="147"/>
      <c r="DT114" s="147"/>
      <c r="DU114" s="147"/>
      <c r="DV114" s="147"/>
      <c r="DW114" s="147"/>
      <c r="DX114" s="147"/>
      <c r="DY114" s="147"/>
      <c r="DZ114" s="147"/>
      <c r="EA114" s="147"/>
      <c r="EB114" s="147"/>
      <c r="EC114" s="147"/>
      <c r="ED114" s="147"/>
      <c r="EE114" s="147"/>
      <c r="EF114" s="147"/>
      <c r="EG114" s="147"/>
      <c r="EH114" s="147"/>
      <c r="EI114" s="147"/>
      <c r="EJ114" s="147"/>
      <c r="EK114" s="147"/>
      <c r="EL114" s="147"/>
      <c r="EM114" s="147"/>
      <c r="EN114" s="147"/>
      <c r="EO114" s="147"/>
      <c r="EP114" s="147"/>
      <c r="EQ114" s="147"/>
      <c r="ER114" s="147"/>
      <c r="ES114" s="147"/>
      <c r="ET114" s="147"/>
      <c r="EU114" s="147"/>
      <c r="EV114" s="147"/>
      <c r="EW114" s="147"/>
      <c r="EX114" s="147"/>
      <c r="EY114" s="147"/>
      <c r="EZ114" s="147"/>
      <c r="FA114" s="147"/>
      <c r="FB114" s="147"/>
      <c r="FC114" s="147"/>
      <c r="FD114" s="147"/>
      <c r="FE114" s="147"/>
      <c r="FF114" s="147"/>
      <c r="FG114" s="147"/>
      <c r="FH114" s="147"/>
      <c r="FI114" s="147"/>
      <c r="FJ114" s="147"/>
      <c r="FK114" s="147"/>
      <c r="FL114" s="147"/>
      <c r="FM114" s="147"/>
      <c r="FN114" s="147"/>
      <c r="FO114" s="147"/>
      <c r="FP114" s="147"/>
      <c r="FQ114" s="147"/>
      <c r="FR114" s="147"/>
      <c r="FS114" s="147"/>
      <c r="FT114" s="147"/>
      <c r="FU114" s="147"/>
      <c r="FV114" s="147"/>
      <c r="FW114" s="147"/>
      <c r="FX114" s="147"/>
      <c r="FY114" s="147"/>
      <c r="FZ114" s="147"/>
      <c r="GA114" s="147"/>
      <c r="GB114" s="147"/>
      <c r="GC114" s="147"/>
      <c r="GD114" s="147"/>
      <c r="GE114" s="147"/>
      <c r="GF114" s="147"/>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c r="HE114" s="21"/>
      <c r="HF114" s="21"/>
      <c r="HG114" s="21"/>
      <c r="HH114" s="21"/>
      <c r="HI114" s="21"/>
      <c r="HJ114" s="21"/>
      <c r="HK114" s="21"/>
      <c r="HL114" s="21"/>
      <c r="HM114" s="21"/>
      <c r="HN114" s="21"/>
      <c r="HO114" s="21"/>
      <c r="HP114" s="21"/>
      <c r="HQ114" s="21"/>
      <c r="HR114" s="21"/>
      <c r="HS114" s="21"/>
      <c r="HT114" s="21"/>
      <c r="HU114" s="21"/>
      <c r="HV114" s="21"/>
      <c r="HW114" s="21"/>
      <c r="HX114" s="21"/>
      <c r="HY114" s="21"/>
      <c r="HZ114" s="21"/>
      <c r="IA114" s="21"/>
      <c r="IB114" s="21"/>
      <c r="IC114" s="21"/>
      <c r="ID114" s="21"/>
      <c r="IE114" s="21"/>
      <c r="IF114" s="21"/>
      <c r="IG114" s="21"/>
      <c r="IH114" s="21"/>
      <c r="II114" s="21"/>
      <c r="IJ114" s="21"/>
      <c r="IK114" s="21"/>
      <c r="IL114" s="21"/>
      <c r="IM114" s="21"/>
      <c r="IN114" s="21"/>
      <c r="IO114" s="21"/>
      <c r="IP114" s="21"/>
      <c r="IQ114" s="21"/>
      <c r="IR114" s="21"/>
      <c r="IS114" s="21"/>
      <c r="IT114" s="21"/>
      <c r="IU114" s="21"/>
      <c r="IV114" s="21"/>
      <c r="IW114" s="21"/>
      <c r="IX114" s="21"/>
      <c r="IY114" s="21"/>
      <c r="IZ114" s="21"/>
      <c r="JA114" s="21"/>
      <c r="JB114" s="21"/>
      <c r="JC114" s="21"/>
      <c r="JD114" s="21"/>
      <c r="JE114" s="21"/>
      <c r="JF114" s="21"/>
      <c r="JG114" s="21"/>
      <c r="JH114" s="21"/>
      <c r="JI114" s="21"/>
      <c r="JJ114" s="21"/>
      <c r="JK114" s="21"/>
      <c r="JL114" s="21"/>
      <c r="JM114" s="21"/>
      <c r="JN114" s="21"/>
      <c r="JO114" s="21"/>
      <c r="JP114" s="21"/>
      <c r="JQ114" s="21"/>
      <c r="JR114" s="21"/>
      <c r="JS114" s="21"/>
      <c r="JT114" s="21"/>
      <c r="JU114" s="21"/>
      <c r="JV114" s="21"/>
      <c r="JW114" s="21"/>
      <c r="JX114" s="21"/>
      <c r="JY114" s="21"/>
      <c r="JZ114" s="21"/>
      <c r="KA114" s="21"/>
      <c r="KB114" s="21"/>
      <c r="KC114" s="21"/>
      <c r="KD114" s="21"/>
      <c r="KE114" s="21"/>
      <c r="KF114" s="21"/>
      <c r="KG114" s="21"/>
      <c r="KH114" s="21"/>
      <c r="KI114" s="21"/>
      <c r="KJ114" s="21"/>
      <c r="KK114" s="21"/>
      <c r="KL114" s="21"/>
      <c r="KM114" s="21"/>
      <c r="KN114" s="21"/>
      <c r="KO114" s="21"/>
      <c r="KP114" s="21"/>
      <c r="KQ114" s="21"/>
      <c r="KR114" s="21"/>
      <c r="KS114" s="21"/>
      <c r="KT114" s="21"/>
      <c r="KU114" s="21"/>
      <c r="KV114" s="21"/>
      <c r="KW114" s="21"/>
      <c r="KX114" s="21"/>
      <c r="KY114" s="21"/>
      <c r="KZ114" s="21"/>
      <c r="LA114" s="21"/>
      <c r="LB114" s="21"/>
      <c r="LC114" s="21"/>
      <c r="LD114" s="21"/>
      <c r="LE114" s="21"/>
      <c r="LF114" s="21"/>
      <c r="LG114" s="21"/>
      <c r="LH114" s="21"/>
      <c r="LI114" s="21"/>
      <c r="LJ114" s="21"/>
      <c r="LK114" s="21"/>
      <c r="LL114" s="21"/>
      <c r="LM114" s="21"/>
      <c r="LN114" s="21"/>
      <c r="LO114" s="21"/>
      <c r="LP114" s="21"/>
      <c r="LQ114" s="21"/>
      <c r="LR114" s="21"/>
      <c r="LS114" s="21"/>
      <c r="LT114" s="21"/>
      <c r="LU114" s="21"/>
      <c r="LV114" s="21"/>
      <c r="LW114" s="21"/>
      <c r="LX114" s="21"/>
      <c r="LY114" s="21"/>
      <c r="LZ114" s="21"/>
      <c r="MA114" s="21"/>
      <c r="MB114" s="21"/>
      <c r="MC114" s="21"/>
      <c r="MD114" s="21"/>
      <c r="ME114" s="21"/>
      <c r="MF114" s="21"/>
      <c r="MG114" s="21"/>
      <c r="MH114" s="21"/>
      <c r="MI114" s="21"/>
      <c r="MJ114" s="21"/>
      <c r="MK114" s="21"/>
      <c r="ML114" s="21"/>
      <c r="MM114" s="21"/>
      <c r="MN114" s="21"/>
      <c r="MO114" s="21"/>
      <c r="MP114" s="21"/>
      <c r="MQ114" s="21"/>
      <c r="MR114" s="21"/>
      <c r="MS114" s="21"/>
      <c r="MT114" s="21"/>
      <c r="MU114" s="21"/>
      <c r="MV114" s="21"/>
      <c r="MW114" s="21"/>
      <c r="MX114" s="21"/>
      <c r="MY114" s="21"/>
      <c r="MZ114" s="21"/>
      <c r="NA114" s="21"/>
      <c r="NB114" s="21"/>
      <c r="NC114" s="21"/>
      <c r="ND114" s="21"/>
      <c r="NE114" s="21"/>
      <c r="NF114" s="21"/>
      <c r="NG114" s="21"/>
      <c r="NH114" s="21"/>
      <c r="NI114" s="21"/>
      <c r="NJ114" s="21"/>
      <c r="NK114" s="21"/>
      <c r="NL114" s="21"/>
      <c r="NM114" s="21"/>
      <c r="NN114" s="21"/>
      <c r="NO114" s="21"/>
      <c r="NP114" s="21"/>
      <c r="NQ114" s="21"/>
      <c r="NR114" s="21"/>
      <c r="NS114" s="21"/>
      <c r="NT114" s="21"/>
      <c r="NU114" s="21"/>
      <c r="NV114" s="21"/>
      <c r="NW114" s="21"/>
      <c r="NX114" s="21"/>
      <c r="NY114" s="21"/>
      <c r="NZ114" s="21"/>
      <c r="OA114" s="21"/>
      <c r="OB114" s="21"/>
      <c r="OC114" s="21"/>
      <c r="OD114" s="21"/>
      <c r="OE114" s="21"/>
      <c r="OF114" s="21"/>
      <c r="OG114" s="21"/>
      <c r="OH114" s="21"/>
      <c r="OI114" s="21"/>
      <c r="OJ114" s="21"/>
      <c r="OK114" s="21"/>
      <c r="OL114" s="21"/>
      <c r="OM114" s="21"/>
      <c r="ON114" s="21"/>
      <c r="OO114" s="21"/>
      <c r="OP114" s="21"/>
      <c r="OQ114" s="21"/>
      <c r="OR114" s="21"/>
      <c r="OS114" s="21"/>
      <c r="OT114" s="21"/>
      <c r="OU114" s="21"/>
      <c r="OV114" s="21"/>
      <c r="OW114" s="21"/>
      <c r="OX114" s="21"/>
      <c r="OY114" s="21"/>
      <c r="OZ114" s="21"/>
      <c r="PA114" s="21"/>
      <c r="PB114" s="21"/>
      <c r="PC114" s="21"/>
      <c r="PD114" s="21"/>
      <c r="PE114" s="21"/>
      <c r="PF114" s="21"/>
      <c r="PG114" s="21"/>
      <c r="PH114" s="21"/>
      <c r="PI114" s="21"/>
      <c r="PJ114" s="21"/>
      <c r="PK114" s="21"/>
      <c r="PL114" s="21"/>
      <c r="PM114" s="21"/>
      <c r="PN114" s="21"/>
      <c r="PO114" s="21"/>
      <c r="PP114" s="21"/>
      <c r="PQ114" s="21"/>
      <c r="PR114" s="21"/>
      <c r="PS114" s="21"/>
      <c r="PT114" s="21"/>
      <c r="PU114" s="21"/>
      <c r="PV114" s="21"/>
      <c r="PW114" s="21"/>
      <c r="PX114" s="21"/>
      <c r="PY114" s="21"/>
      <c r="PZ114" s="21"/>
      <c r="QA114" s="21"/>
      <c r="QB114" s="21"/>
      <c r="QC114" s="21"/>
      <c r="QD114" s="21"/>
      <c r="QE114" s="21"/>
      <c r="QF114" s="21"/>
      <c r="QG114" s="21"/>
      <c r="QH114" s="21"/>
      <c r="QI114" s="21"/>
      <c r="QJ114" s="21"/>
      <c r="QK114" s="21"/>
      <c r="QL114" s="21"/>
      <c r="QM114" s="21"/>
      <c r="QN114" s="21"/>
      <c r="QO114" s="21"/>
      <c r="QP114" s="21"/>
      <c r="QQ114" s="21"/>
      <c r="QR114" s="21"/>
      <c r="QS114" s="21"/>
      <c r="QT114" s="21"/>
      <c r="QU114" s="21"/>
      <c r="QV114" s="21"/>
      <c r="QW114" s="21"/>
      <c r="QX114" s="21"/>
      <c r="QY114" s="21"/>
      <c r="QZ114" s="21"/>
      <c r="RA114" s="21"/>
      <c r="RB114" s="21"/>
      <c r="RC114" s="21"/>
      <c r="RD114" s="21"/>
      <c r="RE114" s="21"/>
      <c r="RF114" s="21"/>
      <c r="RG114" s="21"/>
      <c r="RH114" s="21"/>
      <c r="RI114" s="21"/>
      <c r="RJ114" s="21"/>
      <c r="RK114" s="21"/>
      <c r="RL114" s="21"/>
      <c r="RM114" s="21"/>
      <c r="RN114" s="21"/>
      <c r="RO114" s="21"/>
      <c r="RP114" s="21"/>
      <c r="RQ114" s="21"/>
      <c r="RR114" s="21"/>
      <c r="RS114" s="21"/>
      <c r="RT114" s="21"/>
      <c r="RU114" s="21"/>
      <c r="RV114" s="21"/>
      <c r="RW114" s="21"/>
      <c r="RX114" s="21"/>
      <c r="RY114" s="21"/>
      <c r="RZ114" s="21"/>
      <c r="SA114" s="21"/>
      <c r="SB114" s="21"/>
      <c r="SC114" s="21"/>
      <c r="SD114" s="21"/>
      <c r="SE114" s="21"/>
      <c r="SF114" s="21"/>
      <c r="SG114" s="21"/>
      <c r="SH114" s="21"/>
      <c r="SI114" s="21"/>
      <c r="SJ114" s="21"/>
      <c r="SK114" s="21"/>
      <c r="SL114" s="21"/>
      <c r="SM114" s="21"/>
      <c r="SN114" s="21"/>
      <c r="SO114" s="21"/>
      <c r="SP114" s="21"/>
      <c r="SQ114" s="21"/>
      <c r="SR114" s="21"/>
      <c r="SS114" s="21"/>
      <c r="ST114" s="21"/>
      <c r="SU114" s="21"/>
      <c r="SV114" s="21"/>
      <c r="SW114" s="21"/>
      <c r="SX114" s="21"/>
      <c r="SY114" s="21"/>
      <c r="SZ114" s="21"/>
      <c r="TA114" s="21"/>
      <c r="TB114" s="21"/>
      <c r="TC114" s="21"/>
      <c r="TD114" s="21"/>
      <c r="TE114" s="21"/>
      <c r="TF114" s="21"/>
      <c r="TG114" s="21"/>
      <c r="TH114" s="21"/>
      <c r="TI114" s="21"/>
      <c r="TJ114" s="21"/>
      <c r="TK114" s="21"/>
      <c r="TL114" s="21"/>
      <c r="TM114" s="21"/>
      <c r="TN114" s="21"/>
      <c r="TO114" s="21"/>
      <c r="TP114" s="21"/>
      <c r="TQ114" s="21"/>
      <c r="TR114" s="21"/>
      <c r="TS114" s="21"/>
      <c r="TT114" s="21"/>
      <c r="TU114" s="21"/>
      <c r="TV114" s="21"/>
      <c r="TW114" s="21"/>
      <c r="TX114" s="21"/>
      <c r="TY114" s="21"/>
      <c r="TZ114" s="21"/>
      <c r="UA114" s="21"/>
      <c r="UB114" s="21"/>
      <c r="UC114" s="21"/>
      <c r="UD114" s="21"/>
      <c r="UE114" s="21"/>
      <c r="UF114" s="21"/>
      <c r="UG114" s="21"/>
      <c r="UH114" s="21"/>
      <c r="UI114" s="21"/>
      <c r="UJ114" s="21"/>
      <c r="UK114" s="21"/>
      <c r="UL114" s="21"/>
      <c r="UM114" s="21"/>
      <c r="UN114" s="21"/>
      <c r="UO114" s="21"/>
      <c r="UP114" s="21"/>
      <c r="UQ114" s="21"/>
      <c r="UR114" s="21"/>
      <c r="US114" s="21"/>
      <c r="UT114" s="21"/>
      <c r="UU114" s="21"/>
      <c r="UV114" s="21"/>
      <c r="UW114" s="21"/>
      <c r="UX114" s="21"/>
      <c r="UY114" s="21"/>
      <c r="UZ114" s="21"/>
      <c r="VA114" s="21"/>
      <c r="VB114" s="21"/>
      <c r="VC114" s="21"/>
      <c r="VD114" s="21"/>
      <c r="VE114" s="21"/>
      <c r="VF114" s="21"/>
      <c r="VG114" s="21"/>
      <c r="VH114" s="21"/>
      <c r="VI114" s="21"/>
      <c r="VJ114" s="21"/>
      <c r="VK114" s="21"/>
      <c r="VL114" s="21"/>
      <c r="VM114" s="21"/>
      <c r="VN114" s="21"/>
      <c r="VO114" s="21"/>
      <c r="VP114" s="21"/>
      <c r="VQ114" s="21"/>
      <c r="VR114" s="21"/>
      <c r="VS114" s="21"/>
      <c r="VT114" s="21"/>
      <c r="VU114" s="21"/>
      <c r="VV114" s="21"/>
      <c r="VW114" s="21"/>
      <c r="VX114" s="21"/>
      <c r="VY114" s="21"/>
      <c r="VZ114" s="21"/>
      <c r="WA114" s="21"/>
      <c r="WB114" s="21"/>
      <c r="WC114" s="21"/>
      <c r="WD114" s="21"/>
      <c r="WE114" s="21"/>
      <c r="WF114" s="21"/>
      <c r="WG114" s="21"/>
      <c r="WH114" s="21"/>
      <c r="WI114" s="21"/>
      <c r="WJ114" s="21"/>
      <c r="WK114" s="21"/>
      <c r="WL114" s="21"/>
      <c r="WM114" s="21"/>
      <c r="WN114" s="21"/>
      <c r="WO114" s="21"/>
      <c r="WP114" s="21"/>
      <c r="WQ114" s="21"/>
      <c r="WR114" s="21"/>
      <c r="WS114" s="21"/>
      <c r="WT114" s="21"/>
      <c r="WU114" s="21"/>
      <c r="WV114" s="21"/>
      <c r="WW114" s="21"/>
      <c r="WX114" s="21"/>
      <c r="WY114" s="21"/>
      <c r="WZ114" s="21"/>
      <c r="XA114" s="21"/>
      <c r="XB114" s="21"/>
      <c r="XC114" s="21"/>
      <c r="XD114" s="21"/>
      <c r="XE114" s="21"/>
      <c r="XF114" s="21"/>
      <c r="XG114" s="21"/>
      <c r="XH114" s="21"/>
      <c r="XI114" s="21"/>
      <c r="XJ114" s="21"/>
      <c r="XK114" s="21"/>
      <c r="XL114" s="21"/>
      <c r="XM114" s="21"/>
      <c r="XN114" s="21"/>
      <c r="XO114" s="21"/>
      <c r="XP114" s="21"/>
      <c r="XQ114" s="21"/>
      <c r="XR114" s="21"/>
      <c r="XS114" s="21"/>
      <c r="XT114" s="21"/>
      <c r="XU114" s="21"/>
      <c r="XV114" s="21"/>
      <c r="XW114" s="21"/>
      <c r="XX114" s="21"/>
      <c r="XY114" s="21"/>
      <c r="XZ114" s="21"/>
      <c r="YA114" s="21"/>
      <c r="YB114" s="21"/>
      <c r="YC114" s="21"/>
      <c r="YD114" s="21"/>
      <c r="YE114" s="21"/>
      <c r="YF114" s="21"/>
      <c r="YG114" s="21"/>
      <c r="YH114" s="21"/>
      <c r="YI114" s="21"/>
      <c r="YJ114" s="21"/>
      <c r="YK114" s="21"/>
      <c r="YL114" s="21"/>
      <c r="YM114" s="21"/>
      <c r="YN114" s="21"/>
      <c r="YO114" s="21"/>
      <c r="YP114" s="21"/>
      <c r="YQ114" s="21"/>
      <c r="YR114" s="21"/>
      <c r="YS114" s="21"/>
      <c r="YT114" s="21"/>
      <c r="YU114" s="21"/>
      <c r="YV114" s="21"/>
      <c r="YW114" s="21"/>
      <c r="YX114" s="21"/>
      <c r="YY114" s="21"/>
      <c r="YZ114" s="21"/>
      <c r="ZA114" s="21"/>
      <c r="ZB114" s="21"/>
      <c r="ZC114" s="21"/>
      <c r="ZD114" s="21"/>
      <c r="ZE114" s="21"/>
      <c r="ZF114" s="21"/>
      <c r="ZG114" s="21"/>
      <c r="ZH114" s="21"/>
      <c r="ZI114" s="21"/>
      <c r="ZJ114" s="21"/>
      <c r="ZK114" s="21"/>
      <c r="ZL114" s="21"/>
      <c r="ZM114" s="21"/>
      <c r="ZN114" s="21"/>
      <c r="ZO114" s="21"/>
      <c r="ZP114" s="21"/>
      <c r="ZQ114" s="21"/>
      <c r="ZR114" s="21"/>
      <c r="ZS114" s="21"/>
      <c r="ZT114" s="21"/>
      <c r="ZU114" s="21"/>
      <c r="ZV114" s="21"/>
      <c r="ZW114" s="21"/>
      <c r="ZX114" s="21"/>
      <c r="ZY114" s="21"/>
      <c r="ZZ114" s="21"/>
      <c r="AAA114" s="21"/>
      <c r="AAB114" s="21"/>
      <c r="AAC114" s="21"/>
      <c r="AAD114" s="21"/>
      <c r="AAE114" s="21"/>
      <c r="AAF114" s="21"/>
      <c r="AAG114" s="21"/>
      <c r="AAH114" s="21"/>
      <c r="AAI114" s="21"/>
      <c r="AAJ114" s="21"/>
      <c r="AAK114" s="21"/>
      <c r="AAL114" s="21"/>
      <c r="AAM114" s="21"/>
      <c r="AAN114" s="21"/>
      <c r="AAO114" s="21"/>
      <c r="AAP114" s="21"/>
      <c r="AAQ114" s="21"/>
      <c r="AAR114" s="21"/>
      <c r="AAS114" s="21"/>
      <c r="AAT114" s="21"/>
      <c r="AAU114" s="21"/>
      <c r="AAV114" s="21"/>
      <c r="AAW114" s="21"/>
      <c r="AAX114" s="21"/>
      <c r="AAY114" s="21"/>
      <c r="AAZ114" s="21"/>
      <c r="ABA114" s="21"/>
      <c r="ABB114" s="21"/>
      <c r="ABC114" s="21"/>
      <c r="ABD114" s="21"/>
      <c r="ABE114" s="21"/>
      <c r="ABF114" s="21"/>
      <c r="ABG114" s="21"/>
      <c r="ABH114" s="21"/>
      <c r="ABI114" s="21"/>
      <c r="ABJ114" s="21"/>
      <c r="ABK114" s="21"/>
      <c r="ABL114" s="21"/>
      <c r="ABM114" s="21"/>
      <c r="ABN114" s="21"/>
      <c r="ABO114" s="21"/>
      <c r="ABP114" s="21"/>
      <c r="ABQ114" s="21"/>
      <c r="ABR114" s="21"/>
      <c r="ABS114" s="21"/>
      <c r="ABT114" s="21"/>
      <c r="ABU114" s="21"/>
      <c r="ABV114" s="21"/>
      <c r="ABW114" s="21"/>
      <c r="ABX114" s="21"/>
      <c r="ABY114" s="21"/>
      <c r="ABZ114" s="21"/>
      <c r="ACA114" s="21"/>
      <c r="ACB114" s="21"/>
      <c r="ACC114" s="21"/>
      <c r="ACD114" s="21"/>
      <c r="ACE114" s="21"/>
      <c r="ACF114" s="21"/>
      <c r="ACG114" s="21"/>
      <c r="ACH114" s="21"/>
      <c r="ACI114" s="21"/>
      <c r="ACJ114" s="21"/>
      <c r="ACK114" s="21"/>
      <c r="ACL114" s="21"/>
      <c r="ACM114" s="21"/>
      <c r="ACN114" s="21"/>
      <c r="ACO114" s="21"/>
      <c r="ACP114" s="21"/>
      <c r="ACQ114" s="21"/>
      <c r="ACR114" s="21"/>
      <c r="ACS114" s="21"/>
      <c r="ACT114" s="21"/>
      <c r="ACU114" s="21"/>
      <c r="ACV114" s="21"/>
      <c r="ACW114" s="21"/>
      <c r="ACX114" s="21"/>
      <c r="ACY114" s="21"/>
      <c r="ACZ114" s="21"/>
      <c r="ADA114" s="21"/>
      <c r="ADB114" s="21"/>
      <c r="ADC114" s="21"/>
      <c r="ADD114" s="21"/>
      <c r="ADE114" s="21"/>
      <c r="ADF114" s="21"/>
      <c r="ADG114" s="21"/>
      <c r="ADH114" s="21"/>
      <c r="ADI114" s="21"/>
      <c r="ADJ114" s="21"/>
      <c r="ADK114" s="21"/>
      <c r="ADL114" s="21"/>
      <c r="ADM114" s="21"/>
      <c r="ADN114" s="21"/>
      <c r="ADO114" s="21"/>
      <c r="ADP114" s="21"/>
      <c r="ADQ114" s="21"/>
      <c r="ADR114" s="21"/>
      <c r="ADS114" s="21"/>
      <c r="ADT114" s="21"/>
      <c r="ADU114" s="21"/>
      <c r="ADV114" s="21"/>
      <c r="ADW114" s="21"/>
      <c r="ADX114" s="21"/>
      <c r="ADY114" s="21"/>
      <c r="ADZ114" s="21"/>
      <c r="AEA114" s="21"/>
      <c r="AEB114" s="21"/>
      <c r="AEC114" s="21"/>
      <c r="AED114" s="21"/>
      <c r="AEE114" s="21"/>
      <c r="AEF114" s="21"/>
      <c r="AEG114" s="21"/>
      <c r="AEH114" s="21"/>
      <c r="AEI114" s="21"/>
      <c r="AEJ114" s="21"/>
      <c r="AEK114" s="21"/>
      <c r="AEL114" s="21"/>
      <c r="AEM114" s="21"/>
      <c r="AEN114" s="21"/>
      <c r="AEO114" s="21"/>
      <c r="AEP114" s="21"/>
      <c r="AEQ114" s="21"/>
      <c r="AER114" s="21"/>
      <c r="AES114" s="21"/>
      <c r="AET114" s="21"/>
      <c r="AEU114" s="21"/>
      <c r="AEV114" s="21"/>
      <c r="AEW114" s="21"/>
      <c r="AEX114" s="21"/>
      <c r="AEY114" s="21"/>
      <c r="AEZ114" s="21"/>
      <c r="AFA114" s="21"/>
      <c r="AFB114" s="21"/>
      <c r="AFC114" s="21"/>
      <c r="AFD114" s="21"/>
      <c r="AFE114" s="21"/>
      <c r="AFF114" s="21"/>
      <c r="AFG114" s="21"/>
      <c r="AFH114" s="21"/>
      <c r="AFI114" s="21"/>
      <c r="AFJ114" s="21"/>
      <c r="AFK114" s="21"/>
      <c r="AFL114" s="21"/>
      <c r="AFM114" s="21"/>
      <c r="AFN114" s="21"/>
      <c r="AFO114" s="21"/>
      <c r="AFP114" s="21"/>
      <c r="AFQ114" s="21"/>
      <c r="AFR114" s="21"/>
      <c r="AFS114" s="21"/>
      <c r="AFT114" s="21"/>
      <c r="AFU114" s="21"/>
      <c r="AFV114" s="21"/>
      <c r="AFW114" s="21"/>
      <c r="AFX114" s="21"/>
      <c r="AFY114" s="21"/>
      <c r="AFZ114" s="21"/>
      <c r="AGA114" s="21"/>
      <c r="AGB114" s="21"/>
      <c r="AGC114" s="21"/>
      <c r="AGD114" s="21"/>
      <c r="AGE114" s="21"/>
      <c r="AGF114" s="21"/>
      <c r="AGG114" s="21"/>
      <c r="AGH114" s="21"/>
      <c r="AGI114" s="21"/>
      <c r="AGJ114" s="21"/>
      <c r="AGK114" s="21"/>
      <c r="AGL114" s="21"/>
      <c r="AGM114" s="21"/>
      <c r="AGN114" s="21"/>
      <c r="AGO114" s="21"/>
      <c r="AGP114" s="21"/>
      <c r="AGQ114" s="21"/>
      <c r="AGR114" s="21"/>
      <c r="AGS114" s="21"/>
      <c r="AGT114" s="21"/>
      <c r="AGU114" s="21"/>
      <c r="AGV114" s="21"/>
      <c r="AGW114" s="21"/>
      <c r="AGX114" s="21"/>
      <c r="AGY114" s="21"/>
      <c r="AGZ114" s="21"/>
      <c r="AHA114" s="21"/>
      <c r="AHB114" s="21"/>
      <c r="AHC114" s="21"/>
      <c r="AHD114" s="21"/>
      <c r="AHE114" s="21"/>
      <c r="AHF114" s="21"/>
      <c r="AHG114" s="21"/>
      <c r="AHH114" s="21"/>
      <c r="AHI114" s="21"/>
      <c r="AHJ114" s="21"/>
      <c r="AHK114" s="21"/>
      <c r="AHL114" s="21"/>
      <c r="AHM114" s="21"/>
      <c r="AHN114" s="21"/>
      <c r="AHO114" s="21"/>
      <c r="AHP114" s="21"/>
      <c r="AHQ114" s="21"/>
      <c r="AHR114" s="21"/>
      <c r="AHS114" s="21"/>
      <c r="AHT114" s="21"/>
      <c r="AHU114" s="21"/>
      <c r="AHV114" s="21"/>
      <c r="AHW114" s="21"/>
      <c r="AHX114" s="21"/>
      <c r="AHY114" s="21"/>
      <c r="AHZ114" s="21"/>
      <c r="AIA114" s="21"/>
      <c r="AIB114" s="21"/>
      <c r="AIC114" s="21"/>
      <c r="AID114" s="21"/>
      <c r="AIE114" s="21"/>
      <c r="AIF114" s="21"/>
      <c r="AIG114" s="21"/>
      <c r="AIH114" s="21"/>
      <c r="AII114" s="21"/>
      <c r="AIJ114" s="21"/>
      <c r="AIK114" s="21"/>
      <c r="AIL114" s="21"/>
      <c r="AIM114" s="21"/>
      <c r="AIN114" s="21"/>
      <c r="AIO114" s="21"/>
      <c r="AIP114" s="21"/>
      <c r="AIQ114" s="21"/>
      <c r="AIR114" s="21"/>
      <c r="AIS114" s="21"/>
      <c r="AIT114" s="21"/>
      <c r="AIU114" s="21"/>
      <c r="AIV114" s="21"/>
      <c r="AIW114" s="21"/>
      <c r="AIX114" s="21"/>
      <c r="AIY114" s="21"/>
      <c r="AIZ114" s="21"/>
      <c r="AJA114" s="21"/>
      <c r="AJB114" s="21"/>
      <c r="AJC114" s="21"/>
      <c r="AJD114" s="21"/>
      <c r="AJE114" s="21"/>
      <c r="AJF114" s="21"/>
      <c r="AJG114" s="21"/>
      <c r="AJH114" s="21"/>
      <c r="AJI114" s="21"/>
      <c r="AJJ114" s="21"/>
      <c r="AJK114" s="21"/>
      <c r="AJL114" s="21"/>
      <c r="AJM114" s="21"/>
      <c r="AJN114" s="21"/>
      <c r="AJO114" s="21"/>
      <c r="AJP114" s="21"/>
      <c r="AJQ114" s="21"/>
      <c r="AJR114" s="21"/>
      <c r="AJS114" s="21"/>
      <c r="AJT114" s="21"/>
      <c r="AJU114" s="21"/>
      <c r="AJV114" s="21"/>
      <c r="AJW114" s="21"/>
      <c r="AJX114" s="21"/>
      <c r="AJY114" s="21"/>
      <c r="AJZ114" s="21"/>
      <c r="AKA114" s="21"/>
      <c r="AKB114" s="21"/>
      <c r="AKC114" s="21"/>
      <c r="AKD114" s="21"/>
      <c r="AKE114" s="21"/>
      <c r="AKF114" s="21"/>
      <c r="AKG114" s="21"/>
      <c r="AKH114" s="21"/>
      <c r="AKI114" s="21"/>
      <c r="AKJ114" s="21"/>
      <c r="AKK114" s="21"/>
      <c r="AKL114" s="21"/>
      <c r="AKM114" s="21"/>
      <c r="AKN114" s="21"/>
      <c r="AKO114" s="21"/>
      <c r="AKP114" s="21"/>
      <c r="AKQ114" s="21"/>
      <c r="AKR114" s="21"/>
      <c r="AKS114" s="21"/>
      <c r="AKT114" s="21"/>
      <c r="AKU114" s="21"/>
      <c r="AKV114" s="21"/>
      <c r="AKW114" s="21"/>
      <c r="AKX114" s="21"/>
      <c r="AKY114" s="21"/>
      <c r="AKZ114" s="21"/>
      <c r="ALA114" s="21"/>
      <c r="ALB114" s="21"/>
      <c r="ALC114" s="21"/>
      <c r="ALD114" s="21"/>
      <c r="ALE114" s="21"/>
      <c r="ALF114" s="21"/>
      <c r="ALG114" s="21"/>
      <c r="ALH114" s="21"/>
      <c r="ALI114" s="21"/>
      <c r="ALJ114" s="21"/>
      <c r="ALK114" s="21"/>
      <c r="ALL114" s="21"/>
      <c r="ALM114" s="21"/>
      <c r="ALN114" s="21"/>
      <c r="ALO114" s="21"/>
      <c r="ALP114" s="21"/>
      <c r="ALQ114" s="21"/>
      <c r="ALR114" s="21"/>
      <c r="ALS114" s="21"/>
      <c r="ALT114" s="21"/>
      <c r="ALU114" s="21"/>
      <c r="ALV114" s="21"/>
      <c r="ALW114" s="21"/>
      <c r="ALX114" s="21"/>
      <c r="ALY114" s="21"/>
      <c r="ALZ114" s="21"/>
      <c r="AMA114" s="21"/>
      <c r="AMB114" s="21"/>
      <c r="AMC114" s="21"/>
      <c r="AMD114" s="21"/>
      <c r="AME114" s="21"/>
      <c r="AMF114" s="21"/>
      <c r="AMG114" s="21"/>
      <c r="AMH114" s="21"/>
      <c r="AMI114" s="21"/>
      <c r="AMJ114" s="21"/>
      <c r="AMK114" s="21"/>
    </row>
    <row r="115" spans="1:1025" s="20" customFormat="1" ht="15" x14ac:dyDescent="0.2">
      <c r="A115" s="84">
        <f t="shared" si="11"/>
        <v>14</v>
      </c>
      <c r="B115" s="53"/>
      <c r="C115" s="54"/>
      <c r="D115" s="55"/>
      <c r="E115" s="56" t="str">
        <f t="shared" si="12"/>
        <v/>
      </c>
      <c r="F115" s="85">
        <f>_xlfn.IFNA(VLOOKUP(E115,SVerweis_Legende!$A$3:$B$7,2)*D115,0)</f>
        <v>0</v>
      </c>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7"/>
      <c r="AY115" s="147"/>
      <c r="AZ115" s="147"/>
      <c r="BA115" s="147"/>
      <c r="BB115" s="147"/>
      <c r="BC115" s="147"/>
      <c r="BD115" s="147"/>
      <c r="BE115" s="147"/>
      <c r="BF115" s="147"/>
      <c r="BG115" s="147"/>
      <c r="BH115" s="147"/>
      <c r="BI115" s="147"/>
      <c r="BJ115" s="147"/>
      <c r="BK115" s="147"/>
      <c r="BL115" s="147"/>
      <c r="BM115" s="147"/>
      <c r="BN115" s="147"/>
      <c r="BO115" s="147"/>
      <c r="BP115" s="147"/>
      <c r="BQ115" s="147"/>
      <c r="BR115" s="147"/>
      <c r="BS115" s="147"/>
      <c r="BT115" s="147"/>
      <c r="BU115" s="147"/>
      <c r="BV115" s="147"/>
      <c r="BW115" s="147"/>
      <c r="BX115" s="147"/>
      <c r="BY115" s="147"/>
      <c r="BZ115" s="147"/>
      <c r="CA115" s="147"/>
      <c r="CB115" s="147"/>
      <c r="CC115" s="147"/>
      <c r="CD115" s="147"/>
      <c r="CE115" s="147"/>
      <c r="CF115" s="147"/>
      <c r="CG115" s="147"/>
      <c r="CH115" s="147"/>
      <c r="CI115" s="147"/>
      <c r="CJ115" s="147"/>
      <c r="CK115" s="147"/>
      <c r="CL115" s="147"/>
      <c r="CM115" s="147"/>
      <c r="CN115" s="147"/>
      <c r="CO115" s="147"/>
      <c r="CP115" s="147"/>
      <c r="CQ115" s="147"/>
      <c r="CR115" s="147"/>
      <c r="CS115" s="147"/>
      <c r="CT115" s="147"/>
      <c r="CU115" s="147"/>
      <c r="CV115" s="147"/>
      <c r="CW115" s="147"/>
      <c r="CX115" s="147"/>
      <c r="CY115" s="147"/>
      <c r="CZ115" s="147"/>
      <c r="DA115" s="147"/>
      <c r="DB115" s="147"/>
      <c r="DC115" s="147"/>
      <c r="DD115" s="147"/>
      <c r="DE115" s="147"/>
      <c r="DF115" s="147"/>
      <c r="DG115" s="147"/>
      <c r="DH115" s="147"/>
      <c r="DI115" s="147"/>
      <c r="DJ115" s="147"/>
      <c r="DK115" s="147"/>
      <c r="DL115" s="147"/>
      <c r="DM115" s="147"/>
      <c r="DN115" s="147"/>
      <c r="DO115" s="147"/>
      <c r="DP115" s="147"/>
      <c r="DQ115" s="147"/>
      <c r="DR115" s="147"/>
      <c r="DS115" s="147"/>
      <c r="DT115" s="147"/>
      <c r="DU115" s="147"/>
      <c r="DV115" s="147"/>
      <c r="DW115" s="147"/>
      <c r="DX115" s="147"/>
      <c r="DY115" s="147"/>
      <c r="DZ115" s="147"/>
      <c r="EA115" s="147"/>
      <c r="EB115" s="147"/>
      <c r="EC115" s="147"/>
      <c r="ED115" s="147"/>
      <c r="EE115" s="147"/>
      <c r="EF115" s="147"/>
      <c r="EG115" s="147"/>
      <c r="EH115" s="147"/>
      <c r="EI115" s="147"/>
      <c r="EJ115" s="147"/>
      <c r="EK115" s="147"/>
      <c r="EL115" s="147"/>
      <c r="EM115" s="147"/>
      <c r="EN115" s="147"/>
      <c r="EO115" s="147"/>
      <c r="EP115" s="147"/>
      <c r="EQ115" s="147"/>
      <c r="ER115" s="147"/>
      <c r="ES115" s="147"/>
      <c r="ET115" s="147"/>
      <c r="EU115" s="147"/>
      <c r="EV115" s="147"/>
      <c r="EW115" s="147"/>
      <c r="EX115" s="147"/>
      <c r="EY115" s="147"/>
      <c r="EZ115" s="147"/>
      <c r="FA115" s="147"/>
      <c r="FB115" s="147"/>
      <c r="FC115" s="147"/>
      <c r="FD115" s="147"/>
      <c r="FE115" s="147"/>
      <c r="FF115" s="147"/>
      <c r="FG115" s="147"/>
      <c r="FH115" s="147"/>
      <c r="FI115" s="147"/>
      <c r="FJ115" s="147"/>
      <c r="FK115" s="147"/>
      <c r="FL115" s="147"/>
      <c r="FM115" s="147"/>
      <c r="FN115" s="147"/>
      <c r="FO115" s="147"/>
      <c r="FP115" s="147"/>
      <c r="FQ115" s="147"/>
      <c r="FR115" s="147"/>
      <c r="FS115" s="147"/>
      <c r="FT115" s="147"/>
      <c r="FU115" s="147"/>
      <c r="FV115" s="147"/>
      <c r="FW115" s="147"/>
      <c r="FX115" s="147"/>
      <c r="FY115" s="147"/>
      <c r="FZ115" s="147"/>
      <c r="GA115" s="147"/>
      <c r="GB115" s="147"/>
      <c r="GC115" s="147"/>
      <c r="GD115" s="147"/>
      <c r="GE115" s="147"/>
      <c r="GF115" s="147"/>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c r="HE115" s="21"/>
      <c r="HF115" s="21"/>
      <c r="HG115" s="21"/>
      <c r="HH115" s="21"/>
      <c r="HI115" s="21"/>
      <c r="HJ115" s="21"/>
      <c r="HK115" s="21"/>
      <c r="HL115" s="21"/>
      <c r="HM115" s="21"/>
      <c r="HN115" s="21"/>
      <c r="HO115" s="21"/>
      <c r="HP115" s="21"/>
      <c r="HQ115" s="21"/>
      <c r="HR115" s="21"/>
      <c r="HS115" s="21"/>
      <c r="HT115" s="21"/>
      <c r="HU115" s="21"/>
      <c r="HV115" s="21"/>
      <c r="HW115" s="21"/>
      <c r="HX115" s="21"/>
      <c r="HY115" s="21"/>
      <c r="HZ115" s="21"/>
      <c r="IA115" s="21"/>
      <c r="IB115" s="21"/>
      <c r="IC115" s="21"/>
      <c r="ID115" s="21"/>
      <c r="IE115" s="21"/>
      <c r="IF115" s="21"/>
      <c r="IG115" s="21"/>
      <c r="IH115" s="21"/>
      <c r="II115" s="21"/>
      <c r="IJ115" s="21"/>
      <c r="IK115" s="21"/>
      <c r="IL115" s="21"/>
      <c r="IM115" s="21"/>
      <c r="IN115" s="21"/>
      <c r="IO115" s="21"/>
      <c r="IP115" s="21"/>
      <c r="IQ115" s="21"/>
      <c r="IR115" s="21"/>
      <c r="IS115" s="21"/>
      <c r="IT115" s="21"/>
      <c r="IU115" s="21"/>
      <c r="IV115" s="21"/>
      <c r="IW115" s="21"/>
      <c r="IX115" s="21"/>
      <c r="IY115" s="21"/>
      <c r="IZ115" s="21"/>
      <c r="JA115" s="21"/>
      <c r="JB115" s="21"/>
      <c r="JC115" s="21"/>
      <c r="JD115" s="21"/>
      <c r="JE115" s="21"/>
      <c r="JF115" s="21"/>
      <c r="JG115" s="21"/>
      <c r="JH115" s="21"/>
      <c r="JI115" s="21"/>
      <c r="JJ115" s="21"/>
      <c r="JK115" s="21"/>
      <c r="JL115" s="21"/>
      <c r="JM115" s="21"/>
      <c r="JN115" s="21"/>
      <c r="JO115" s="21"/>
      <c r="JP115" s="21"/>
      <c r="JQ115" s="21"/>
      <c r="JR115" s="21"/>
      <c r="JS115" s="21"/>
      <c r="JT115" s="21"/>
      <c r="JU115" s="21"/>
      <c r="JV115" s="21"/>
      <c r="JW115" s="21"/>
      <c r="JX115" s="21"/>
      <c r="JY115" s="21"/>
      <c r="JZ115" s="21"/>
      <c r="KA115" s="21"/>
      <c r="KB115" s="21"/>
      <c r="KC115" s="21"/>
      <c r="KD115" s="21"/>
      <c r="KE115" s="21"/>
      <c r="KF115" s="21"/>
      <c r="KG115" s="21"/>
      <c r="KH115" s="21"/>
      <c r="KI115" s="21"/>
      <c r="KJ115" s="21"/>
      <c r="KK115" s="21"/>
      <c r="KL115" s="21"/>
      <c r="KM115" s="21"/>
      <c r="KN115" s="21"/>
      <c r="KO115" s="21"/>
      <c r="KP115" s="21"/>
      <c r="KQ115" s="21"/>
      <c r="KR115" s="21"/>
      <c r="KS115" s="21"/>
      <c r="KT115" s="21"/>
      <c r="KU115" s="21"/>
      <c r="KV115" s="21"/>
      <c r="KW115" s="21"/>
      <c r="KX115" s="21"/>
      <c r="KY115" s="21"/>
      <c r="KZ115" s="21"/>
      <c r="LA115" s="21"/>
      <c r="LB115" s="21"/>
      <c r="LC115" s="21"/>
      <c r="LD115" s="21"/>
      <c r="LE115" s="21"/>
      <c r="LF115" s="21"/>
      <c r="LG115" s="21"/>
      <c r="LH115" s="21"/>
      <c r="LI115" s="21"/>
      <c r="LJ115" s="21"/>
      <c r="LK115" s="21"/>
      <c r="LL115" s="21"/>
      <c r="LM115" s="21"/>
      <c r="LN115" s="21"/>
      <c r="LO115" s="21"/>
      <c r="LP115" s="21"/>
      <c r="LQ115" s="21"/>
      <c r="LR115" s="21"/>
      <c r="LS115" s="21"/>
      <c r="LT115" s="21"/>
      <c r="LU115" s="21"/>
      <c r="LV115" s="21"/>
      <c r="LW115" s="21"/>
      <c r="LX115" s="21"/>
      <c r="LY115" s="21"/>
      <c r="LZ115" s="21"/>
      <c r="MA115" s="21"/>
      <c r="MB115" s="21"/>
      <c r="MC115" s="21"/>
      <c r="MD115" s="21"/>
      <c r="ME115" s="21"/>
      <c r="MF115" s="21"/>
      <c r="MG115" s="21"/>
      <c r="MH115" s="21"/>
      <c r="MI115" s="21"/>
      <c r="MJ115" s="21"/>
      <c r="MK115" s="21"/>
      <c r="ML115" s="21"/>
      <c r="MM115" s="21"/>
      <c r="MN115" s="21"/>
      <c r="MO115" s="21"/>
      <c r="MP115" s="21"/>
      <c r="MQ115" s="21"/>
      <c r="MR115" s="21"/>
      <c r="MS115" s="21"/>
      <c r="MT115" s="21"/>
      <c r="MU115" s="21"/>
      <c r="MV115" s="21"/>
      <c r="MW115" s="21"/>
      <c r="MX115" s="21"/>
      <c r="MY115" s="21"/>
      <c r="MZ115" s="21"/>
      <c r="NA115" s="21"/>
      <c r="NB115" s="21"/>
      <c r="NC115" s="21"/>
      <c r="ND115" s="21"/>
      <c r="NE115" s="21"/>
      <c r="NF115" s="21"/>
      <c r="NG115" s="21"/>
      <c r="NH115" s="21"/>
      <c r="NI115" s="21"/>
      <c r="NJ115" s="21"/>
      <c r="NK115" s="21"/>
      <c r="NL115" s="21"/>
      <c r="NM115" s="21"/>
      <c r="NN115" s="21"/>
      <c r="NO115" s="21"/>
      <c r="NP115" s="21"/>
      <c r="NQ115" s="21"/>
      <c r="NR115" s="21"/>
      <c r="NS115" s="21"/>
      <c r="NT115" s="21"/>
      <c r="NU115" s="21"/>
      <c r="NV115" s="21"/>
      <c r="NW115" s="21"/>
      <c r="NX115" s="21"/>
      <c r="NY115" s="21"/>
      <c r="NZ115" s="21"/>
      <c r="OA115" s="21"/>
      <c r="OB115" s="21"/>
      <c r="OC115" s="21"/>
      <c r="OD115" s="21"/>
      <c r="OE115" s="21"/>
      <c r="OF115" s="21"/>
      <c r="OG115" s="21"/>
      <c r="OH115" s="21"/>
      <c r="OI115" s="21"/>
      <c r="OJ115" s="21"/>
      <c r="OK115" s="21"/>
      <c r="OL115" s="21"/>
      <c r="OM115" s="21"/>
      <c r="ON115" s="21"/>
      <c r="OO115" s="21"/>
      <c r="OP115" s="21"/>
      <c r="OQ115" s="21"/>
      <c r="OR115" s="21"/>
      <c r="OS115" s="21"/>
      <c r="OT115" s="21"/>
      <c r="OU115" s="21"/>
      <c r="OV115" s="21"/>
      <c r="OW115" s="21"/>
      <c r="OX115" s="21"/>
      <c r="OY115" s="21"/>
      <c r="OZ115" s="21"/>
      <c r="PA115" s="21"/>
      <c r="PB115" s="21"/>
      <c r="PC115" s="21"/>
      <c r="PD115" s="21"/>
      <c r="PE115" s="21"/>
      <c r="PF115" s="21"/>
      <c r="PG115" s="21"/>
      <c r="PH115" s="21"/>
      <c r="PI115" s="21"/>
      <c r="PJ115" s="21"/>
      <c r="PK115" s="21"/>
      <c r="PL115" s="21"/>
      <c r="PM115" s="21"/>
      <c r="PN115" s="21"/>
      <c r="PO115" s="21"/>
      <c r="PP115" s="21"/>
      <c r="PQ115" s="21"/>
      <c r="PR115" s="21"/>
      <c r="PS115" s="21"/>
      <c r="PT115" s="21"/>
      <c r="PU115" s="21"/>
      <c r="PV115" s="21"/>
      <c r="PW115" s="21"/>
      <c r="PX115" s="21"/>
      <c r="PY115" s="21"/>
      <c r="PZ115" s="21"/>
      <c r="QA115" s="21"/>
      <c r="QB115" s="21"/>
      <c r="QC115" s="21"/>
      <c r="QD115" s="21"/>
      <c r="QE115" s="21"/>
      <c r="QF115" s="21"/>
      <c r="QG115" s="21"/>
      <c r="QH115" s="21"/>
      <c r="QI115" s="21"/>
      <c r="QJ115" s="21"/>
      <c r="QK115" s="21"/>
      <c r="QL115" s="21"/>
      <c r="QM115" s="21"/>
      <c r="QN115" s="21"/>
      <c r="QO115" s="21"/>
      <c r="QP115" s="21"/>
      <c r="QQ115" s="21"/>
      <c r="QR115" s="21"/>
      <c r="QS115" s="21"/>
      <c r="QT115" s="21"/>
      <c r="QU115" s="21"/>
      <c r="QV115" s="21"/>
      <c r="QW115" s="21"/>
      <c r="QX115" s="21"/>
      <c r="QY115" s="21"/>
      <c r="QZ115" s="21"/>
      <c r="RA115" s="21"/>
      <c r="RB115" s="21"/>
      <c r="RC115" s="21"/>
      <c r="RD115" s="21"/>
      <c r="RE115" s="21"/>
      <c r="RF115" s="21"/>
      <c r="RG115" s="21"/>
      <c r="RH115" s="21"/>
      <c r="RI115" s="21"/>
      <c r="RJ115" s="21"/>
      <c r="RK115" s="21"/>
      <c r="RL115" s="21"/>
      <c r="RM115" s="21"/>
      <c r="RN115" s="21"/>
      <c r="RO115" s="21"/>
      <c r="RP115" s="21"/>
      <c r="RQ115" s="21"/>
      <c r="RR115" s="21"/>
      <c r="RS115" s="21"/>
      <c r="RT115" s="21"/>
      <c r="RU115" s="21"/>
      <c r="RV115" s="21"/>
      <c r="RW115" s="21"/>
      <c r="RX115" s="21"/>
      <c r="RY115" s="21"/>
      <c r="RZ115" s="21"/>
      <c r="SA115" s="21"/>
      <c r="SB115" s="21"/>
      <c r="SC115" s="21"/>
      <c r="SD115" s="21"/>
      <c r="SE115" s="21"/>
      <c r="SF115" s="21"/>
      <c r="SG115" s="21"/>
      <c r="SH115" s="21"/>
      <c r="SI115" s="21"/>
      <c r="SJ115" s="21"/>
      <c r="SK115" s="21"/>
      <c r="SL115" s="21"/>
      <c r="SM115" s="21"/>
      <c r="SN115" s="21"/>
      <c r="SO115" s="21"/>
      <c r="SP115" s="21"/>
      <c r="SQ115" s="21"/>
      <c r="SR115" s="21"/>
      <c r="SS115" s="21"/>
      <c r="ST115" s="21"/>
      <c r="SU115" s="21"/>
      <c r="SV115" s="21"/>
      <c r="SW115" s="21"/>
      <c r="SX115" s="21"/>
      <c r="SY115" s="21"/>
      <c r="SZ115" s="21"/>
      <c r="TA115" s="21"/>
      <c r="TB115" s="21"/>
      <c r="TC115" s="21"/>
      <c r="TD115" s="21"/>
      <c r="TE115" s="21"/>
      <c r="TF115" s="21"/>
      <c r="TG115" s="21"/>
      <c r="TH115" s="21"/>
      <c r="TI115" s="21"/>
      <c r="TJ115" s="21"/>
      <c r="TK115" s="21"/>
      <c r="TL115" s="21"/>
      <c r="TM115" s="21"/>
      <c r="TN115" s="21"/>
      <c r="TO115" s="21"/>
      <c r="TP115" s="21"/>
      <c r="TQ115" s="21"/>
      <c r="TR115" s="21"/>
      <c r="TS115" s="21"/>
      <c r="TT115" s="21"/>
      <c r="TU115" s="21"/>
      <c r="TV115" s="21"/>
      <c r="TW115" s="21"/>
      <c r="TX115" s="21"/>
      <c r="TY115" s="21"/>
      <c r="TZ115" s="21"/>
      <c r="UA115" s="21"/>
      <c r="UB115" s="21"/>
      <c r="UC115" s="21"/>
      <c r="UD115" s="21"/>
      <c r="UE115" s="21"/>
      <c r="UF115" s="21"/>
      <c r="UG115" s="21"/>
      <c r="UH115" s="21"/>
      <c r="UI115" s="21"/>
      <c r="UJ115" s="21"/>
      <c r="UK115" s="21"/>
      <c r="UL115" s="21"/>
      <c r="UM115" s="21"/>
      <c r="UN115" s="21"/>
      <c r="UO115" s="21"/>
      <c r="UP115" s="21"/>
      <c r="UQ115" s="21"/>
      <c r="UR115" s="21"/>
      <c r="US115" s="21"/>
      <c r="UT115" s="21"/>
      <c r="UU115" s="21"/>
      <c r="UV115" s="21"/>
      <c r="UW115" s="21"/>
      <c r="UX115" s="21"/>
      <c r="UY115" s="21"/>
      <c r="UZ115" s="21"/>
      <c r="VA115" s="21"/>
      <c r="VB115" s="21"/>
      <c r="VC115" s="21"/>
      <c r="VD115" s="21"/>
      <c r="VE115" s="21"/>
      <c r="VF115" s="21"/>
      <c r="VG115" s="21"/>
      <c r="VH115" s="21"/>
      <c r="VI115" s="21"/>
      <c r="VJ115" s="21"/>
      <c r="VK115" s="21"/>
      <c r="VL115" s="21"/>
      <c r="VM115" s="21"/>
      <c r="VN115" s="21"/>
      <c r="VO115" s="21"/>
      <c r="VP115" s="21"/>
      <c r="VQ115" s="21"/>
      <c r="VR115" s="21"/>
      <c r="VS115" s="21"/>
      <c r="VT115" s="21"/>
      <c r="VU115" s="21"/>
      <c r="VV115" s="21"/>
      <c r="VW115" s="21"/>
      <c r="VX115" s="21"/>
      <c r="VY115" s="21"/>
      <c r="VZ115" s="21"/>
      <c r="WA115" s="21"/>
      <c r="WB115" s="21"/>
      <c r="WC115" s="21"/>
      <c r="WD115" s="21"/>
      <c r="WE115" s="21"/>
      <c r="WF115" s="21"/>
      <c r="WG115" s="21"/>
      <c r="WH115" s="21"/>
      <c r="WI115" s="21"/>
      <c r="WJ115" s="21"/>
      <c r="WK115" s="21"/>
      <c r="WL115" s="21"/>
      <c r="WM115" s="21"/>
      <c r="WN115" s="21"/>
      <c r="WO115" s="21"/>
      <c r="WP115" s="21"/>
      <c r="WQ115" s="21"/>
      <c r="WR115" s="21"/>
      <c r="WS115" s="21"/>
      <c r="WT115" s="21"/>
      <c r="WU115" s="21"/>
      <c r="WV115" s="21"/>
      <c r="WW115" s="21"/>
      <c r="WX115" s="21"/>
      <c r="WY115" s="21"/>
      <c r="WZ115" s="21"/>
      <c r="XA115" s="21"/>
      <c r="XB115" s="21"/>
      <c r="XC115" s="21"/>
      <c r="XD115" s="21"/>
      <c r="XE115" s="21"/>
      <c r="XF115" s="21"/>
      <c r="XG115" s="21"/>
      <c r="XH115" s="21"/>
      <c r="XI115" s="21"/>
      <c r="XJ115" s="21"/>
      <c r="XK115" s="21"/>
      <c r="XL115" s="21"/>
      <c r="XM115" s="21"/>
      <c r="XN115" s="21"/>
      <c r="XO115" s="21"/>
      <c r="XP115" s="21"/>
      <c r="XQ115" s="21"/>
      <c r="XR115" s="21"/>
      <c r="XS115" s="21"/>
      <c r="XT115" s="21"/>
      <c r="XU115" s="21"/>
      <c r="XV115" s="21"/>
      <c r="XW115" s="21"/>
      <c r="XX115" s="21"/>
      <c r="XY115" s="21"/>
      <c r="XZ115" s="21"/>
      <c r="YA115" s="21"/>
      <c r="YB115" s="21"/>
      <c r="YC115" s="21"/>
      <c r="YD115" s="21"/>
      <c r="YE115" s="21"/>
      <c r="YF115" s="21"/>
      <c r="YG115" s="21"/>
      <c r="YH115" s="21"/>
      <c r="YI115" s="21"/>
      <c r="YJ115" s="21"/>
      <c r="YK115" s="21"/>
      <c r="YL115" s="21"/>
      <c r="YM115" s="21"/>
      <c r="YN115" s="21"/>
      <c r="YO115" s="21"/>
      <c r="YP115" s="21"/>
      <c r="YQ115" s="21"/>
      <c r="YR115" s="21"/>
      <c r="YS115" s="21"/>
      <c r="YT115" s="21"/>
      <c r="YU115" s="21"/>
      <c r="YV115" s="21"/>
      <c r="YW115" s="21"/>
      <c r="YX115" s="21"/>
      <c r="YY115" s="21"/>
      <c r="YZ115" s="21"/>
      <c r="ZA115" s="21"/>
      <c r="ZB115" s="21"/>
      <c r="ZC115" s="21"/>
      <c r="ZD115" s="21"/>
      <c r="ZE115" s="21"/>
      <c r="ZF115" s="21"/>
      <c r="ZG115" s="21"/>
      <c r="ZH115" s="21"/>
      <c r="ZI115" s="21"/>
      <c r="ZJ115" s="21"/>
      <c r="ZK115" s="21"/>
      <c r="ZL115" s="21"/>
      <c r="ZM115" s="21"/>
      <c r="ZN115" s="21"/>
      <c r="ZO115" s="21"/>
      <c r="ZP115" s="21"/>
      <c r="ZQ115" s="21"/>
      <c r="ZR115" s="21"/>
      <c r="ZS115" s="21"/>
      <c r="ZT115" s="21"/>
      <c r="ZU115" s="21"/>
      <c r="ZV115" s="21"/>
      <c r="ZW115" s="21"/>
      <c r="ZX115" s="21"/>
      <c r="ZY115" s="21"/>
      <c r="ZZ115" s="21"/>
      <c r="AAA115" s="21"/>
      <c r="AAB115" s="21"/>
      <c r="AAC115" s="21"/>
      <c r="AAD115" s="21"/>
      <c r="AAE115" s="21"/>
      <c r="AAF115" s="21"/>
      <c r="AAG115" s="21"/>
      <c r="AAH115" s="21"/>
      <c r="AAI115" s="21"/>
      <c r="AAJ115" s="21"/>
      <c r="AAK115" s="21"/>
      <c r="AAL115" s="21"/>
      <c r="AAM115" s="21"/>
      <c r="AAN115" s="21"/>
      <c r="AAO115" s="21"/>
      <c r="AAP115" s="21"/>
      <c r="AAQ115" s="21"/>
      <c r="AAR115" s="21"/>
      <c r="AAS115" s="21"/>
      <c r="AAT115" s="21"/>
      <c r="AAU115" s="21"/>
      <c r="AAV115" s="21"/>
      <c r="AAW115" s="21"/>
      <c r="AAX115" s="21"/>
      <c r="AAY115" s="21"/>
      <c r="AAZ115" s="21"/>
      <c r="ABA115" s="21"/>
      <c r="ABB115" s="21"/>
      <c r="ABC115" s="21"/>
      <c r="ABD115" s="21"/>
      <c r="ABE115" s="21"/>
      <c r="ABF115" s="21"/>
      <c r="ABG115" s="21"/>
      <c r="ABH115" s="21"/>
      <c r="ABI115" s="21"/>
      <c r="ABJ115" s="21"/>
      <c r="ABK115" s="21"/>
      <c r="ABL115" s="21"/>
      <c r="ABM115" s="21"/>
      <c r="ABN115" s="21"/>
      <c r="ABO115" s="21"/>
      <c r="ABP115" s="21"/>
      <c r="ABQ115" s="21"/>
      <c r="ABR115" s="21"/>
      <c r="ABS115" s="21"/>
      <c r="ABT115" s="21"/>
      <c r="ABU115" s="21"/>
      <c r="ABV115" s="21"/>
      <c r="ABW115" s="21"/>
      <c r="ABX115" s="21"/>
      <c r="ABY115" s="21"/>
      <c r="ABZ115" s="21"/>
      <c r="ACA115" s="21"/>
      <c r="ACB115" s="21"/>
      <c r="ACC115" s="21"/>
      <c r="ACD115" s="21"/>
      <c r="ACE115" s="21"/>
      <c r="ACF115" s="21"/>
      <c r="ACG115" s="21"/>
      <c r="ACH115" s="21"/>
      <c r="ACI115" s="21"/>
      <c r="ACJ115" s="21"/>
      <c r="ACK115" s="21"/>
      <c r="ACL115" s="21"/>
      <c r="ACM115" s="21"/>
      <c r="ACN115" s="21"/>
      <c r="ACO115" s="21"/>
      <c r="ACP115" s="21"/>
      <c r="ACQ115" s="21"/>
      <c r="ACR115" s="21"/>
      <c r="ACS115" s="21"/>
      <c r="ACT115" s="21"/>
      <c r="ACU115" s="21"/>
      <c r="ACV115" s="21"/>
      <c r="ACW115" s="21"/>
      <c r="ACX115" s="21"/>
      <c r="ACY115" s="21"/>
      <c r="ACZ115" s="21"/>
      <c r="ADA115" s="21"/>
      <c r="ADB115" s="21"/>
      <c r="ADC115" s="21"/>
      <c r="ADD115" s="21"/>
      <c r="ADE115" s="21"/>
      <c r="ADF115" s="21"/>
      <c r="ADG115" s="21"/>
      <c r="ADH115" s="21"/>
      <c r="ADI115" s="21"/>
      <c r="ADJ115" s="21"/>
      <c r="ADK115" s="21"/>
      <c r="ADL115" s="21"/>
      <c r="ADM115" s="21"/>
      <c r="ADN115" s="21"/>
      <c r="ADO115" s="21"/>
      <c r="ADP115" s="21"/>
      <c r="ADQ115" s="21"/>
      <c r="ADR115" s="21"/>
      <c r="ADS115" s="21"/>
      <c r="ADT115" s="21"/>
      <c r="ADU115" s="21"/>
      <c r="ADV115" s="21"/>
      <c r="ADW115" s="21"/>
      <c r="ADX115" s="21"/>
      <c r="ADY115" s="21"/>
      <c r="ADZ115" s="21"/>
      <c r="AEA115" s="21"/>
      <c r="AEB115" s="21"/>
      <c r="AEC115" s="21"/>
      <c r="AED115" s="21"/>
      <c r="AEE115" s="21"/>
      <c r="AEF115" s="21"/>
      <c r="AEG115" s="21"/>
      <c r="AEH115" s="21"/>
      <c r="AEI115" s="21"/>
      <c r="AEJ115" s="21"/>
      <c r="AEK115" s="21"/>
      <c r="AEL115" s="21"/>
      <c r="AEM115" s="21"/>
      <c r="AEN115" s="21"/>
      <c r="AEO115" s="21"/>
      <c r="AEP115" s="21"/>
      <c r="AEQ115" s="21"/>
      <c r="AER115" s="21"/>
      <c r="AES115" s="21"/>
      <c r="AET115" s="21"/>
      <c r="AEU115" s="21"/>
      <c r="AEV115" s="21"/>
      <c r="AEW115" s="21"/>
      <c r="AEX115" s="21"/>
      <c r="AEY115" s="21"/>
      <c r="AEZ115" s="21"/>
      <c r="AFA115" s="21"/>
      <c r="AFB115" s="21"/>
      <c r="AFC115" s="21"/>
      <c r="AFD115" s="21"/>
      <c r="AFE115" s="21"/>
      <c r="AFF115" s="21"/>
      <c r="AFG115" s="21"/>
      <c r="AFH115" s="21"/>
      <c r="AFI115" s="21"/>
      <c r="AFJ115" s="21"/>
      <c r="AFK115" s="21"/>
      <c r="AFL115" s="21"/>
      <c r="AFM115" s="21"/>
      <c r="AFN115" s="21"/>
      <c r="AFO115" s="21"/>
      <c r="AFP115" s="21"/>
      <c r="AFQ115" s="21"/>
      <c r="AFR115" s="21"/>
      <c r="AFS115" s="21"/>
      <c r="AFT115" s="21"/>
      <c r="AFU115" s="21"/>
      <c r="AFV115" s="21"/>
      <c r="AFW115" s="21"/>
      <c r="AFX115" s="21"/>
      <c r="AFY115" s="21"/>
      <c r="AFZ115" s="21"/>
      <c r="AGA115" s="21"/>
      <c r="AGB115" s="21"/>
      <c r="AGC115" s="21"/>
      <c r="AGD115" s="21"/>
      <c r="AGE115" s="21"/>
      <c r="AGF115" s="21"/>
      <c r="AGG115" s="21"/>
      <c r="AGH115" s="21"/>
      <c r="AGI115" s="21"/>
      <c r="AGJ115" s="21"/>
      <c r="AGK115" s="21"/>
      <c r="AGL115" s="21"/>
      <c r="AGM115" s="21"/>
      <c r="AGN115" s="21"/>
      <c r="AGO115" s="21"/>
      <c r="AGP115" s="21"/>
      <c r="AGQ115" s="21"/>
      <c r="AGR115" s="21"/>
      <c r="AGS115" s="21"/>
      <c r="AGT115" s="21"/>
      <c r="AGU115" s="21"/>
      <c r="AGV115" s="21"/>
      <c r="AGW115" s="21"/>
      <c r="AGX115" s="21"/>
      <c r="AGY115" s="21"/>
      <c r="AGZ115" s="21"/>
      <c r="AHA115" s="21"/>
      <c r="AHB115" s="21"/>
      <c r="AHC115" s="21"/>
      <c r="AHD115" s="21"/>
      <c r="AHE115" s="21"/>
      <c r="AHF115" s="21"/>
      <c r="AHG115" s="21"/>
      <c r="AHH115" s="21"/>
      <c r="AHI115" s="21"/>
      <c r="AHJ115" s="21"/>
      <c r="AHK115" s="21"/>
      <c r="AHL115" s="21"/>
      <c r="AHM115" s="21"/>
      <c r="AHN115" s="21"/>
      <c r="AHO115" s="21"/>
      <c r="AHP115" s="21"/>
      <c r="AHQ115" s="21"/>
      <c r="AHR115" s="21"/>
      <c r="AHS115" s="21"/>
      <c r="AHT115" s="21"/>
      <c r="AHU115" s="21"/>
      <c r="AHV115" s="21"/>
      <c r="AHW115" s="21"/>
      <c r="AHX115" s="21"/>
      <c r="AHY115" s="21"/>
      <c r="AHZ115" s="21"/>
      <c r="AIA115" s="21"/>
      <c r="AIB115" s="21"/>
      <c r="AIC115" s="21"/>
      <c r="AID115" s="21"/>
      <c r="AIE115" s="21"/>
      <c r="AIF115" s="21"/>
      <c r="AIG115" s="21"/>
      <c r="AIH115" s="21"/>
      <c r="AII115" s="21"/>
      <c r="AIJ115" s="21"/>
      <c r="AIK115" s="21"/>
      <c r="AIL115" s="21"/>
      <c r="AIM115" s="21"/>
      <c r="AIN115" s="21"/>
      <c r="AIO115" s="21"/>
      <c r="AIP115" s="21"/>
      <c r="AIQ115" s="21"/>
      <c r="AIR115" s="21"/>
      <c r="AIS115" s="21"/>
      <c r="AIT115" s="21"/>
      <c r="AIU115" s="21"/>
      <c r="AIV115" s="21"/>
      <c r="AIW115" s="21"/>
      <c r="AIX115" s="21"/>
      <c r="AIY115" s="21"/>
      <c r="AIZ115" s="21"/>
      <c r="AJA115" s="21"/>
      <c r="AJB115" s="21"/>
      <c r="AJC115" s="21"/>
      <c r="AJD115" s="21"/>
      <c r="AJE115" s="21"/>
      <c r="AJF115" s="21"/>
      <c r="AJG115" s="21"/>
      <c r="AJH115" s="21"/>
      <c r="AJI115" s="21"/>
      <c r="AJJ115" s="21"/>
      <c r="AJK115" s="21"/>
      <c r="AJL115" s="21"/>
      <c r="AJM115" s="21"/>
      <c r="AJN115" s="21"/>
      <c r="AJO115" s="21"/>
      <c r="AJP115" s="21"/>
      <c r="AJQ115" s="21"/>
      <c r="AJR115" s="21"/>
      <c r="AJS115" s="21"/>
      <c r="AJT115" s="21"/>
      <c r="AJU115" s="21"/>
      <c r="AJV115" s="21"/>
      <c r="AJW115" s="21"/>
      <c r="AJX115" s="21"/>
      <c r="AJY115" s="21"/>
      <c r="AJZ115" s="21"/>
      <c r="AKA115" s="21"/>
      <c r="AKB115" s="21"/>
      <c r="AKC115" s="21"/>
      <c r="AKD115" s="21"/>
      <c r="AKE115" s="21"/>
      <c r="AKF115" s="21"/>
      <c r="AKG115" s="21"/>
      <c r="AKH115" s="21"/>
      <c r="AKI115" s="21"/>
      <c r="AKJ115" s="21"/>
      <c r="AKK115" s="21"/>
      <c r="AKL115" s="21"/>
      <c r="AKM115" s="21"/>
      <c r="AKN115" s="21"/>
      <c r="AKO115" s="21"/>
      <c r="AKP115" s="21"/>
      <c r="AKQ115" s="21"/>
      <c r="AKR115" s="21"/>
      <c r="AKS115" s="21"/>
      <c r="AKT115" s="21"/>
      <c r="AKU115" s="21"/>
      <c r="AKV115" s="21"/>
      <c r="AKW115" s="21"/>
      <c r="AKX115" s="21"/>
      <c r="AKY115" s="21"/>
      <c r="AKZ115" s="21"/>
      <c r="ALA115" s="21"/>
      <c r="ALB115" s="21"/>
      <c r="ALC115" s="21"/>
      <c r="ALD115" s="21"/>
      <c r="ALE115" s="21"/>
      <c r="ALF115" s="21"/>
      <c r="ALG115" s="21"/>
      <c r="ALH115" s="21"/>
      <c r="ALI115" s="21"/>
      <c r="ALJ115" s="21"/>
      <c r="ALK115" s="21"/>
      <c r="ALL115" s="21"/>
      <c r="ALM115" s="21"/>
      <c r="ALN115" s="21"/>
      <c r="ALO115" s="21"/>
      <c r="ALP115" s="21"/>
      <c r="ALQ115" s="21"/>
      <c r="ALR115" s="21"/>
      <c r="ALS115" s="21"/>
      <c r="ALT115" s="21"/>
      <c r="ALU115" s="21"/>
      <c r="ALV115" s="21"/>
      <c r="ALW115" s="21"/>
      <c r="ALX115" s="21"/>
      <c r="ALY115" s="21"/>
      <c r="ALZ115" s="21"/>
      <c r="AMA115" s="21"/>
      <c r="AMB115" s="21"/>
      <c r="AMC115" s="21"/>
      <c r="AMD115" s="21"/>
      <c r="AME115" s="21"/>
      <c r="AMF115" s="21"/>
      <c r="AMG115" s="21"/>
      <c r="AMH115" s="21"/>
      <c r="AMI115" s="21"/>
      <c r="AMJ115" s="21"/>
      <c r="AMK115" s="21"/>
    </row>
    <row r="116" spans="1:1025" s="20" customFormat="1" ht="15" x14ac:dyDescent="0.2">
      <c r="A116" s="84">
        <f t="shared" si="11"/>
        <v>15</v>
      </c>
      <c r="B116" s="53"/>
      <c r="C116" s="54"/>
      <c r="D116" s="55"/>
      <c r="E116" s="56" t="str">
        <f t="shared" si="12"/>
        <v/>
      </c>
      <c r="F116" s="85">
        <f>_xlfn.IFNA(VLOOKUP(E116,SVerweis_Legende!$A$3:$B$7,2)*D116,0)</f>
        <v>0</v>
      </c>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147"/>
      <c r="BD116" s="147"/>
      <c r="BE116" s="147"/>
      <c r="BF116" s="147"/>
      <c r="BG116" s="147"/>
      <c r="BH116" s="147"/>
      <c r="BI116" s="147"/>
      <c r="BJ116" s="147"/>
      <c r="BK116" s="147"/>
      <c r="BL116" s="147"/>
      <c r="BM116" s="147"/>
      <c r="BN116" s="147"/>
      <c r="BO116" s="147"/>
      <c r="BP116" s="147"/>
      <c r="BQ116" s="147"/>
      <c r="BR116" s="147"/>
      <c r="BS116" s="147"/>
      <c r="BT116" s="147"/>
      <c r="BU116" s="147"/>
      <c r="BV116" s="147"/>
      <c r="BW116" s="147"/>
      <c r="BX116" s="147"/>
      <c r="BY116" s="147"/>
      <c r="BZ116" s="147"/>
      <c r="CA116" s="147"/>
      <c r="CB116" s="147"/>
      <c r="CC116" s="147"/>
      <c r="CD116" s="147"/>
      <c r="CE116" s="147"/>
      <c r="CF116" s="147"/>
      <c r="CG116" s="147"/>
      <c r="CH116" s="147"/>
      <c r="CI116" s="147"/>
      <c r="CJ116" s="147"/>
      <c r="CK116" s="147"/>
      <c r="CL116" s="147"/>
      <c r="CM116" s="147"/>
      <c r="CN116" s="147"/>
      <c r="CO116" s="147"/>
      <c r="CP116" s="147"/>
      <c r="CQ116" s="147"/>
      <c r="CR116" s="147"/>
      <c r="CS116" s="147"/>
      <c r="CT116" s="147"/>
      <c r="CU116" s="147"/>
      <c r="CV116" s="147"/>
      <c r="CW116" s="147"/>
      <c r="CX116" s="147"/>
      <c r="CY116" s="147"/>
      <c r="CZ116" s="147"/>
      <c r="DA116" s="147"/>
      <c r="DB116" s="147"/>
      <c r="DC116" s="147"/>
      <c r="DD116" s="147"/>
      <c r="DE116" s="147"/>
      <c r="DF116" s="147"/>
      <c r="DG116" s="147"/>
      <c r="DH116" s="147"/>
      <c r="DI116" s="147"/>
      <c r="DJ116" s="147"/>
      <c r="DK116" s="147"/>
      <c r="DL116" s="147"/>
      <c r="DM116" s="147"/>
      <c r="DN116" s="147"/>
      <c r="DO116" s="147"/>
      <c r="DP116" s="147"/>
      <c r="DQ116" s="147"/>
      <c r="DR116" s="147"/>
      <c r="DS116" s="147"/>
      <c r="DT116" s="147"/>
      <c r="DU116" s="147"/>
      <c r="DV116" s="147"/>
      <c r="DW116" s="147"/>
      <c r="DX116" s="147"/>
      <c r="DY116" s="147"/>
      <c r="DZ116" s="147"/>
      <c r="EA116" s="147"/>
      <c r="EB116" s="147"/>
      <c r="EC116" s="147"/>
      <c r="ED116" s="147"/>
      <c r="EE116" s="147"/>
      <c r="EF116" s="147"/>
      <c r="EG116" s="147"/>
      <c r="EH116" s="147"/>
      <c r="EI116" s="147"/>
      <c r="EJ116" s="147"/>
      <c r="EK116" s="147"/>
      <c r="EL116" s="147"/>
      <c r="EM116" s="147"/>
      <c r="EN116" s="147"/>
      <c r="EO116" s="147"/>
      <c r="EP116" s="147"/>
      <c r="EQ116" s="147"/>
      <c r="ER116" s="147"/>
      <c r="ES116" s="147"/>
      <c r="ET116" s="147"/>
      <c r="EU116" s="147"/>
      <c r="EV116" s="147"/>
      <c r="EW116" s="147"/>
      <c r="EX116" s="147"/>
      <c r="EY116" s="147"/>
      <c r="EZ116" s="147"/>
      <c r="FA116" s="147"/>
      <c r="FB116" s="147"/>
      <c r="FC116" s="147"/>
      <c r="FD116" s="147"/>
      <c r="FE116" s="147"/>
      <c r="FF116" s="147"/>
      <c r="FG116" s="147"/>
      <c r="FH116" s="147"/>
      <c r="FI116" s="147"/>
      <c r="FJ116" s="147"/>
      <c r="FK116" s="147"/>
      <c r="FL116" s="147"/>
      <c r="FM116" s="147"/>
      <c r="FN116" s="147"/>
      <c r="FO116" s="147"/>
      <c r="FP116" s="147"/>
      <c r="FQ116" s="147"/>
      <c r="FR116" s="147"/>
      <c r="FS116" s="147"/>
      <c r="FT116" s="147"/>
      <c r="FU116" s="147"/>
      <c r="FV116" s="147"/>
      <c r="FW116" s="147"/>
      <c r="FX116" s="147"/>
      <c r="FY116" s="147"/>
      <c r="FZ116" s="147"/>
      <c r="GA116" s="147"/>
      <c r="GB116" s="147"/>
      <c r="GC116" s="147"/>
      <c r="GD116" s="147"/>
      <c r="GE116" s="147"/>
      <c r="GF116" s="147"/>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c r="IL116" s="21"/>
      <c r="IM116" s="21"/>
      <c r="IN116" s="21"/>
      <c r="IO116" s="21"/>
      <c r="IP116" s="21"/>
      <c r="IQ116" s="21"/>
      <c r="IR116" s="21"/>
      <c r="IS116" s="21"/>
      <c r="IT116" s="21"/>
      <c r="IU116" s="21"/>
      <c r="IV116" s="21"/>
      <c r="IW116" s="21"/>
      <c r="IX116" s="21"/>
      <c r="IY116" s="21"/>
      <c r="IZ116" s="21"/>
      <c r="JA116" s="21"/>
      <c r="JB116" s="21"/>
      <c r="JC116" s="21"/>
      <c r="JD116" s="21"/>
      <c r="JE116" s="21"/>
      <c r="JF116" s="21"/>
      <c r="JG116" s="21"/>
      <c r="JH116" s="21"/>
      <c r="JI116" s="21"/>
      <c r="JJ116" s="21"/>
      <c r="JK116" s="21"/>
      <c r="JL116" s="21"/>
      <c r="JM116" s="21"/>
      <c r="JN116" s="21"/>
      <c r="JO116" s="21"/>
      <c r="JP116" s="21"/>
      <c r="JQ116" s="21"/>
      <c r="JR116" s="21"/>
      <c r="JS116" s="21"/>
      <c r="JT116" s="21"/>
      <c r="JU116" s="21"/>
      <c r="JV116" s="21"/>
      <c r="JW116" s="21"/>
      <c r="JX116" s="21"/>
      <c r="JY116" s="21"/>
      <c r="JZ116" s="21"/>
      <c r="KA116" s="21"/>
      <c r="KB116" s="21"/>
      <c r="KC116" s="21"/>
      <c r="KD116" s="21"/>
      <c r="KE116" s="21"/>
      <c r="KF116" s="21"/>
      <c r="KG116" s="21"/>
      <c r="KH116" s="21"/>
      <c r="KI116" s="21"/>
      <c r="KJ116" s="21"/>
      <c r="KK116" s="21"/>
      <c r="KL116" s="21"/>
      <c r="KM116" s="21"/>
      <c r="KN116" s="21"/>
      <c r="KO116" s="21"/>
      <c r="KP116" s="21"/>
      <c r="KQ116" s="21"/>
      <c r="KR116" s="21"/>
      <c r="KS116" s="21"/>
      <c r="KT116" s="21"/>
      <c r="KU116" s="21"/>
      <c r="KV116" s="21"/>
      <c r="KW116" s="21"/>
      <c r="KX116" s="21"/>
      <c r="KY116" s="21"/>
      <c r="KZ116" s="21"/>
      <c r="LA116" s="21"/>
      <c r="LB116" s="21"/>
      <c r="LC116" s="21"/>
      <c r="LD116" s="21"/>
      <c r="LE116" s="21"/>
      <c r="LF116" s="21"/>
      <c r="LG116" s="21"/>
      <c r="LH116" s="21"/>
      <c r="LI116" s="21"/>
      <c r="LJ116" s="21"/>
      <c r="LK116" s="21"/>
      <c r="LL116" s="21"/>
      <c r="LM116" s="21"/>
      <c r="LN116" s="21"/>
      <c r="LO116" s="21"/>
      <c r="LP116" s="21"/>
      <c r="LQ116" s="21"/>
      <c r="LR116" s="21"/>
      <c r="LS116" s="21"/>
      <c r="LT116" s="21"/>
      <c r="LU116" s="21"/>
      <c r="LV116" s="21"/>
      <c r="LW116" s="21"/>
      <c r="LX116" s="21"/>
      <c r="LY116" s="21"/>
      <c r="LZ116" s="21"/>
      <c r="MA116" s="21"/>
      <c r="MB116" s="21"/>
      <c r="MC116" s="21"/>
      <c r="MD116" s="21"/>
      <c r="ME116" s="21"/>
      <c r="MF116" s="21"/>
      <c r="MG116" s="21"/>
      <c r="MH116" s="21"/>
      <c r="MI116" s="21"/>
      <c r="MJ116" s="21"/>
      <c r="MK116" s="21"/>
      <c r="ML116" s="21"/>
      <c r="MM116" s="21"/>
      <c r="MN116" s="21"/>
      <c r="MO116" s="21"/>
      <c r="MP116" s="21"/>
      <c r="MQ116" s="21"/>
      <c r="MR116" s="21"/>
      <c r="MS116" s="21"/>
      <c r="MT116" s="21"/>
      <c r="MU116" s="21"/>
      <c r="MV116" s="21"/>
      <c r="MW116" s="21"/>
      <c r="MX116" s="21"/>
      <c r="MY116" s="21"/>
      <c r="MZ116" s="21"/>
      <c r="NA116" s="21"/>
      <c r="NB116" s="21"/>
      <c r="NC116" s="21"/>
      <c r="ND116" s="21"/>
      <c r="NE116" s="21"/>
      <c r="NF116" s="21"/>
      <c r="NG116" s="21"/>
      <c r="NH116" s="21"/>
      <c r="NI116" s="21"/>
      <c r="NJ116" s="21"/>
      <c r="NK116" s="21"/>
      <c r="NL116" s="21"/>
      <c r="NM116" s="21"/>
      <c r="NN116" s="21"/>
      <c r="NO116" s="21"/>
      <c r="NP116" s="21"/>
      <c r="NQ116" s="21"/>
      <c r="NR116" s="21"/>
      <c r="NS116" s="21"/>
      <c r="NT116" s="21"/>
      <c r="NU116" s="21"/>
      <c r="NV116" s="21"/>
      <c r="NW116" s="21"/>
      <c r="NX116" s="21"/>
      <c r="NY116" s="21"/>
      <c r="NZ116" s="21"/>
      <c r="OA116" s="21"/>
      <c r="OB116" s="21"/>
      <c r="OC116" s="21"/>
      <c r="OD116" s="21"/>
      <c r="OE116" s="21"/>
      <c r="OF116" s="21"/>
      <c r="OG116" s="21"/>
      <c r="OH116" s="21"/>
      <c r="OI116" s="21"/>
      <c r="OJ116" s="21"/>
      <c r="OK116" s="21"/>
      <c r="OL116" s="21"/>
      <c r="OM116" s="21"/>
      <c r="ON116" s="21"/>
      <c r="OO116" s="21"/>
      <c r="OP116" s="21"/>
      <c r="OQ116" s="21"/>
      <c r="OR116" s="21"/>
      <c r="OS116" s="21"/>
      <c r="OT116" s="21"/>
      <c r="OU116" s="21"/>
      <c r="OV116" s="21"/>
      <c r="OW116" s="21"/>
      <c r="OX116" s="21"/>
      <c r="OY116" s="21"/>
      <c r="OZ116" s="21"/>
      <c r="PA116" s="21"/>
      <c r="PB116" s="21"/>
      <c r="PC116" s="21"/>
      <c r="PD116" s="21"/>
      <c r="PE116" s="21"/>
      <c r="PF116" s="21"/>
      <c r="PG116" s="21"/>
      <c r="PH116" s="21"/>
      <c r="PI116" s="21"/>
      <c r="PJ116" s="21"/>
      <c r="PK116" s="21"/>
      <c r="PL116" s="21"/>
      <c r="PM116" s="21"/>
      <c r="PN116" s="21"/>
      <c r="PO116" s="21"/>
      <c r="PP116" s="21"/>
      <c r="PQ116" s="21"/>
      <c r="PR116" s="21"/>
      <c r="PS116" s="21"/>
      <c r="PT116" s="21"/>
      <c r="PU116" s="21"/>
      <c r="PV116" s="21"/>
      <c r="PW116" s="21"/>
      <c r="PX116" s="21"/>
      <c r="PY116" s="21"/>
      <c r="PZ116" s="21"/>
      <c r="QA116" s="21"/>
      <c r="QB116" s="21"/>
      <c r="QC116" s="21"/>
      <c r="QD116" s="21"/>
      <c r="QE116" s="21"/>
      <c r="QF116" s="21"/>
      <c r="QG116" s="21"/>
      <c r="QH116" s="21"/>
      <c r="QI116" s="21"/>
      <c r="QJ116" s="21"/>
      <c r="QK116" s="21"/>
      <c r="QL116" s="21"/>
      <c r="QM116" s="21"/>
      <c r="QN116" s="21"/>
      <c r="QO116" s="21"/>
      <c r="QP116" s="21"/>
      <c r="QQ116" s="21"/>
      <c r="QR116" s="21"/>
      <c r="QS116" s="21"/>
      <c r="QT116" s="21"/>
      <c r="QU116" s="21"/>
      <c r="QV116" s="21"/>
      <c r="QW116" s="21"/>
      <c r="QX116" s="21"/>
      <c r="QY116" s="21"/>
      <c r="QZ116" s="21"/>
      <c r="RA116" s="21"/>
      <c r="RB116" s="21"/>
      <c r="RC116" s="21"/>
      <c r="RD116" s="21"/>
      <c r="RE116" s="21"/>
      <c r="RF116" s="21"/>
      <c r="RG116" s="21"/>
      <c r="RH116" s="21"/>
      <c r="RI116" s="21"/>
      <c r="RJ116" s="21"/>
      <c r="RK116" s="21"/>
      <c r="RL116" s="21"/>
      <c r="RM116" s="21"/>
      <c r="RN116" s="21"/>
      <c r="RO116" s="21"/>
      <c r="RP116" s="21"/>
      <c r="RQ116" s="21"/>
      <c r="RR116" s="21"/>
      <c r="RS116" s="21"/>
      <c r="RT116" s="21"/>
      <c r="RU116" s="21"/>
      <c r="RV116" s="21"/>
      <c r="RW116" s="21"/>
      <c r="RX116" s="21"/>
      <c r="RY116" s="21"/>
      <c r="RZ116" s="21"/>
      <c r="SA116" s="21"/>
      <c r="SB116" s="21"/>
      <c r="SC116" s="21"/>
      <c r="SD116" s="21"/>
      <c r="SE116" s="21"/>
      <c r="SF116" s="21"/>
      <c r="SG116" s="21"/>
      <c r="SH116" s="21"/>
      <c r="SI116" s="21"/>
      <c r="SJ116" s="21"/>
      <c r="SK116" s="21"/>
      <c r="SL116" s="21"/>
      <c r="SM116" s="21"/>
      <c r="SN116" s="21"/>
      <c r="SO116" s="21"/>
      <c r="SP116" s="21"/>
      <c r="SQ116" s="21"/>
      <c r="SR116" s="21"/>
      <c r="SS116" s="21"/>
      <c r="ST116" s="21"/>
      <c r="SU116" s="21"/>
      <c r="SV116" s="21"/>
      <c r="SW116" s="21"/>
      <c r="SX116" s="21"/>
      <c r="SY116" s="21"/>
      <c r="SZ116" s="21"/>
      <c r="TA116" s="21"/>
      <c r="TB116" s="21"/>
      <c r="TC116" s="21"/>
      <c r="TD116" s="21"/>
      <c r="TE116" s="21"/>
      <c r="TF116" s="21"/>
      <c r="TG116" s="21"/>
      <c r="TH116" s="21"/>
      <c r="TI116" s="21"/>
      <c r="TJ116" s="21"/>
      <c r="TK116" s="21"/>
      <c r="TL116" s="21"/>
      <c r="TM116" s="21"/>
      <c r="TN116" s="21"/>
      <c r="TO116" s="21"/>
      <c r="TP116" s="21"/>
      <c r="TQ116" s="21"/>
      <c r="TR116" s="21"/>
      <c r="TS116" s="21"/>
      <c r="TT116" s="21"/>
      <c r="TU116" s="21"/>
      <c r="TV116" s="21"/>
      <c r="TW116" s="21"/>
      <c r="TX116" s="21"/>
      <c r="TY116" s="21"/>
      <c r="TZ116" s="21"/>
      <c r="UA116" s="21"/>
      <c r="UB116" s="21"/>
      <c r="UC116" s="21"/>
      <c r="UD116" s="21"/>
      <c r="UE116" s="21"/>
      <c r="UF116" s="21"/>
      <c r="UG116" s="21"/>
      <c r="UH116" s="21"/>
      <c r="UI116" s="21"/>
      <c r="UJ116" s="21"/>
      <c r="UK116" s="21"/>
      <c r="UL116" s="21"/>
      <c r="UM116" s="21"/>
      <c r="UN116" s="21"/>
      <c r="UO116" s="21"/>
      <c r="UP116" s="21"/>
      <c r="UQ116" s="21"/>
      <c r="UR116" s="21"/>
      <c r="US116" s="21"/>
      <c r="UT116" s="21"/>
      <c r="UU116" s="21"/>
      <c r="UV116" s="21"/>
      <c r="UW116" s="21"/>
      <c r="UX116" s="21"/>
      <c r="UY116" s="21"/>
      <c r="UZ116" s="21"/>
      <c r="VA116" s="21"/>
      <c r="VB116" s="21"/>
      <c r="VC116" s="21"/>
      <c r="VD116" s="21"/>
      <c r="VE116" s="21"/>
      <c r="VF116" s="21"/>
      <c r="VG116" s="21"/>
      <c r="VH116" s="21"/>
      <c r="VI116" s="21"/>
      <c r="VJ116" s="21"/>
      <c r="VK116" s="21"/>
      <c r="VL116" s="21"/>
      <c r="VM116" s="21"/>
      <c r="VN116" s="21"/>
      <c r="VO116" s="21"/>
      <c r="VP116" s="21"/>
      <c r="VQ116" s="21"/>
      <c r="VR116" s="21"/>
      <c r="VS116" s="21"/>
      <c r="VT116" s="21"/>
      <c r="VU116" s="21"/>
      <c r="VV116" s="21"/>
      <c r="VW116" s="21"/>
      <c r="VX116" s="21"/>
      <c r="VY116" s="21"/>
      <c r="VZ116" s="21"/>
      <c r="WA116" s="21"/>
      <c r="WB116" s="21"/>
      <c r="WC116" s="21"/>
      <c r="WD116" s="21"/>
      <c r="WE116" s="21"/>
      <c r="WF116" s="21"/>
      <c r="WG116" s="21"/>
      <c r="WH116" s="21"/>
      <c r="WI116" s="21"/>
      <c r="WJ116" s="21"/>
      <c r="WK116" s="21"/>
      <c r="WL116" s="21"/>
      <c r="WM116" s="21"/>
      <c r="WN116" s="21"/>
      <c r="WO116" s="21"/>
      <c r="WP116" s="21"/>
      <c r="WQ116" s="21"/>
      <c r="WR116" s="21"/>
      <c r="WS116" s="21"/>
      <c r="WT116" s="21"/>
      <c r="WU116" s="21"/>
      <c r="WV116" s="21"/>
      <c r="WW116" s="21"/>
      <c r="WX116" s="21"/>
      <c r="WY116" s="21"/>
      <c r="WZ116" s="21"/>
      <c r="XA116" s="21"/>
      <c r="XB116" s="21"/>
      <c r="XC116" s="21"/>
      <c r="XD116" s="21"/>
      <c r="XE116" s="21"/>
      <c r="XF116" s="21"/>
      <c r="XG116" s="21"/>
      <c r="XH116" s="21"/>
      <c r="XI116" s="21"/>
      <c r="XJ116" s="21"/>
      <c r="XK116" s="21"/>
      <c r="XL116" s="21"/>
      <c r="XM116" s="21"/>
      <c r="XN116" s="21"/>
      <c r="XO116" s="21"/>
      <c r="XP116" s="21"/>
      <c r="XQ116" s="21"/>
      <c r="XR116" s="21"/>
      <c r="XS116" s="21"/>
      <c r="XT116" s="21"/>
      <c r="XU116" s="21"/>
      <c r="XV116" s="21"/>
      <c r="XW116" s="21"/>
      <c r="XX116" s="21"/>
      <c r="XY116" s="21"/>
      <c r="XZ116" s="21"/>
      <c r="YA116" s="21"/>
      <c r="YB116" s="21"/>
      <c r="YC116" s="21"/>
      <c r="YD116" s="21"/>
      <c r="YE116" s="21"/>
      <c r="YF116" s="21"/>
      <c r="YG116" s="21"/>
      <c r="YH116" s="21"/>
      <c r="YI116" s="21"/>
      <c r="YJ116" s="21"/>
      <c r="YK116" s="21"/>
      <c r="YL116" s="21"/>
      <c r="YM116" s="21"/>
      <c r="YN116" s="21"/>
      <c r="YO116" s="21"/>
      <c r="YP116" s="21"/>
      <c r="YQ116" s="21"/>
      <c r="YR116" s="21"/>
      <c r="YS116" s="21"/>
      <c r="YT116" s="21"/>
      <c r="YU116" s="21"/>
      <c r="YV116" s="21"/>
      <c r="YW116" s="21"/>
      <c r="YX116" s="21"/>
      <c r="YY116" s="21"/>
      <c r="YZ116" s="21"/>
      <c r="ZA116" s="21"/>
      <c r="ZB116" s="21"/>
      <c r="ZC116" s="21"/>
      <c r="ZD116" s="21"/>
      <c r="ZE116" s="21"/>
      <c r="ZF116" s="21"/>
      <c r="ZG116" s="21"/>
      <c r="ZH116" s="21"/>
      <c r="ZI116" s="21"/>
      <c r="ZJ116" s="21"/>
      <c r="ZK116" s="21"/>
      <c r="ZL116" s="21"/>
      <c r="ZM116" s="21"/>
      <c r="ZN116" s="21"/>
      <c r="ZO116" s="21"/>
      <c r="ZP116" s="21"/>
      <c r="ZQ116" s="21"/>
      <c r="ZR116" s="21"/>
      <c r="ZS116" s="21"/>
      <c r="ZT116" s="21"/>
      <c r="ZU116" s="21"/>
      <c r="ZV116" s="21"/>
      <c r="ZW116" s="21"/>
      <c r="ZX116" s="21"/>
      <c r="ZY116" s="21"/>
      <c r="ZZ116" s="21"/>
      <c r="AAA116" s="21"/>
      <c r="AAB116" s="21"/>
      <c r="AAC116" s="21"/>
      <c r="AAD116" s="21"/>
      <c r="AAE116" s="21"/>
      <c r="AAF116" s="21"/>
      <c r="AAG116" s="21"/>
      <c r="AAH116" s="21"/>
      <c r="AAI116" s="21"/>
      <c r="AAJ116" s="21"/>
      <c r="AAK116" s="21"/>
      <c r="AAL116" s="21"/>
      <c r="AAM116" s="21"/>
      <c r="AAN116" s="21"/>
      <c r="AAO116" s="21"/>
      <c r="AAP116" s="21"/>
      <c r="AAQ116" s="21"/>
      <c r="AAR116" s="21"/>
      <c r="AAS116" s="21"/>
      <c r="AAT116" s="21"/>
      <c r="AAU116" s="21"/>
      <c r="AAV116" s="21"/>
      <c r="AAW116" s="21"/>
      <c r="AAX116" s="21"/>
      <c r="AAY116" s="21"/>
      <c r="AAZ116" s="21"/>
      <c r="ABA116" s="21"/>
      <c r="ABB116" s="21"/>
      <c r="ABC116" s="21"/>
      <c r="ABD116" s="21"/>
      <c r="ABE116" s="21"/>
      <c r="ABF116" s="21"/>
      <c r="ABG116" s="21"/>
      <c r="ABH116" s="21"/>
      <c r="ABI116" s="21"/>
      <c r="ABJ116" s="21"/>
      <c r="ABK116" s="21"/>
      <c r="ABL116" s="21"/>
      <c r="ABM116" s="21"/>
      <c r="ABN116" s="21"/>
      <c r="ABO116" s="21"/>
      <c r="ABP116" s="21"/>
      <c r="ABQ116" s="21"/>
      <c r="ABR116" s="21"/>
      <c r="ABS116" s="21"/>
      <c r="ABT116" s="21"/>
      <c r="ABU116" s="21"/>
      <c r="ABV116" s="21"/>
      <c r="ABW116" s="21"/>
      <c r="ABX116" s="21"/>
      <c r="ABY116" s="21"/>
      <c r="ABZ116" s="21"/>
      <c r="ACA116" s="21"/>
      <c r="ACB116" s="21"/>
      <c r="ACC116" s="21"/>
      <c r="ACD116" s="21"/>
      <c r="ACE116" s="21"/>
      <c r="ACF116" s="21"/>
      <c r="ACG116" s="21"/>
      <c r="ACH116" s="21"/>
      <c r="ACI116" s="21"/>
      <c r="ACJ116" s="21"/>
      <c r="ACK116" s="21"/>
      <c r="ACL116" s="21"/>
      <c r="ACM116" s="21"/>
      <c r="ACN116" s="21"/>
      <c r="ACO116" s="21"/>
      <c r="ACP116" s="21"/>
      <c r="ACQ116" s="21"/>
      <c r="ACR116" s="21"/>
      <c r="ACS116" s="21"/>
      <c r="ACT116" s="21"/>
      <c r="ACU116" s="21"/>
      <c r="ACV116" s="21"/>
      <c r="ACW116" s="21"/>
      <c r="ACX116" s="21"/>
      <c r="ACY116" s="21"/>
      <c r="ACZ116" s="21"/>
      <c r="ADA116" s="21"/>
      <c r="ADB116" s="21"/>
      <c r="ADC116" s="21"/>
      <c r="ADD116" s="21"/>
      <c r="ADE116" s="21"/>
      <c r="ADF116" s="21"/>
      <c r="ADG116" s="21"/>
      <c r="ADH116" s="21"/>
      <c r="ADI116" s="21"/>
      <c r="ADJ116" s="21"/>
      <c r="ADK116" s="21"/>
      <c r="ADL116" s="21"/>
      <c r="ADM116" s="21"/>
      <c r="ADN116" s="21"/>
      <c r="ADO116" s="21"/>
      <c r="ADP116" s="21"/>
      <c r="ADQ116" s="21"/>
      <c r="ADR116" s="21"/>
      <c r="ADS116" s="21"/>
      <c r="ADT116" s="21"/>
      <c r="ADU116" s="21"/>
      <c r="ADV116" s="21"/>
      <c r="ADW116" s="21"/>
      <c r="ADX116" s="21"/>
      <c r="ADY116" s="21"/>
      <c r="ADZ116" s="21"/>
      <c r="AEA116" s="21"/>
      <c r="AEB116" s="21"/>
      <c r="AEC116" s="21"/>
      <c r="AED116" s="21"/>
      <c r="AEE116" s="21"/>
      <c r="AEF116" s="21"/>
      <c r="AEG116" s="21"/>
      <c r="AEH116" s="21"/>
      <c r="AEI116" s="21"/>
      <c r="AEJ116" s="21"/>
      <c r="AEK116" s="21"/>
      <c r="AEL116" s="21"/>
      <c r="AEM116" s="21"/>
      <c r="AEN116" s="21"/>
      <c r="AEO116" s="21"/>
      <c r="AEP116" s="21"/>
      <c r="AEQ116" s="21"/>
      <c r="AER116" s="21"/>
      <c r="AES116" s="21"/>
      <c r="AET116" s="21"/>
      <c r="AEU116" s="21"/>
      <c r="AEV116" s="21"/>
      <c r="AEW116" s="21"/>
      <c r="AEX116" s="21"/>
      <c r="AEY116" s="21"/>
      <c r="AEZ116" s="21"/>
      <c r="AFA116" s="21"/>
      <c r="AFB116" s="21"/>
      <c r="AFC116" s="21"/>
      <c r="AFD116" s="21"/>
      <c r="AFE116" s="21"/>
      <c r="AFF116" s="21"/>
      <c r="AFG116" s="21"/>
      <c r="AFH116" s="21"/>
      <c r="AFI116" s="21"/>
      <c r="AFJ116" s="21"/>
      <c r="AFK116" s="21"/>
      <c r="AFL116" s="21"/>
      <c r="AFM116" s="21"/>
      <c r="AFN116" s="21"/>
      <c r="AFO116" s="21"/>
      <c r="AFP116" s="21"/>
      <c r="AFQ116" s="21"/>
      <c r="AFR116" s="21"/>
      <c r="AFS116" s="21"/>
      <c r="AFT116" s="21"/>
      <c r="AFU116" s="21"/>
      <c r="AFV116" s="21"/>
      <c r="AFW116" s="21"/>
      <c r="AFX116" s="21"/>
      <c r="AFY116" s="21"/>
      <c r="AFZ116" s="21"/>
      <c r="AGA116" s="21"/>
      <c r="AGB116" s="21"/>
      <c r="AGC116" s="21"/>
      <c r="AGD116" s="21"/>
      <c r="AGE116" s="21"/>
      <c r="AGF116" s="21"/>
      <c r="AGG116" s="21"/>
      <c r="AGH116" s="21"/>
      <c r="AGI116" s="21"/>
      <c r="AGJ116" s="21"/>
      <c r="AGK116" s="21"/>
      <c r="AGL116" s="21"/>
      <c r="AGM116" s="21"/>
      <c r="AGN116" s="21"/>
      <c r="AGO116" s="21"/>
      <c r="AGP116" s="21"/>
      <c r="AGQ116" s="21"/>
      <c r="AGR116" s="21"/>
      <c r="AGS116" s="21"/>
      <c r="AGT116" s="21"/>
      <c r="AGU116" s="21"/>
      <c r="AGV116" s="21"/>
      <c r="AGW116" s="21"/>
      <c r="AGX116" s="21"/>
      <c r="AGY116" s="21"/>
      <c r="AGZ116" s="21"/>
      <c r="AHA116" s="21"/>
      <c r="AHB116" s="21"/>
      <c r="AHC116" s="21"/>
      <c r="AHD116" s="21"/>
      <c r="AHE116" s="21"/>
      <c r="AHF116" s="21"/>
      <c r="AHG116" s="21"/>
      <c r="AHH116" s="21"/>
      <c r="AHI116" s="21"/>
      <c r="AHJ116" s="21"/>
      <c r="AHK116" s="21"/>
      <c r="AHL116" s="21"/>
      <c r="AHM116" s="21"/>
      <c r="AHN116" s="21"/>
      <c r="AHO116" s="21"/>
      <c r="AHP116" s="21"/>
      <c r="AHQ116" s="21"/>
      <c r="AHR116" s="21"/>
      <c r="AHS116" s="21"/>
      <c r="AHT116" s="21"/>
      <c r="AHU116" s="21"/>
      <c r="AHV116" s="21"/>
      <c r="AHW116" s="21"/>
      <c r="AHX116" s="21"/>
      <c r="AHY116" s="21"/>
      <c r="AHZ116" s="21"/>
      <c r="AIA116" s="21"/>
      <c r="AIB116" s="21"/>
      <c r="AIC116" s="21"/>
      <c r="AID116" s="21"/>
      <c r="AIE116" s="21"/>
      <c r="AIF116" s="21"/>
      <c r="AIG116" s="21"/>
      <c r="AIH116" s="21"/>
      <c r="AII116" s="21"/>
      <c r="AIJ116" s="21"/>
      <c r="AIK116" s="21"/>
      <c r="AIL116" s="21"/>
      <c r="AIM116" s="21"/>
      <c r="AIN116" s="21"/>
      <c r="AIO116" s="21"/>
      <c r="AIP116" s="21"/>
      <c r="AIQ116" s="21"/>
      <c r="AIR116" s="21"/>
      <c r="AIS116" s="21"/>
      <c r="AIT116" s="21"/>
      <c r="AIU116" s="21"/>
      <c r="AIV116" s="21"/>
      <c r="AIW116" s="21"/>
      <c r="AIX116" s="21"/>
      <c r="AIY116" s="21"/>
      <c r="AIZ116" s="21"/>
      <c r="AJA116" s="21"/>
      <c r="AJB116" s="21"/>
      <c r="AJC116" s="21"/>
      <c r="AJD116" s="21"/>
      <c r="AJE116" s="21"/>
      <c r="AJF116" s="21"/>
      <c r="AJG116" s="21"/>
      <c r="AJH116" s="21"/>
      <c r="AJI116" s="21"/>
      <c r="AJJ116" s="21"/>
      <c r="AJK116" s="21"/>
      <c r="AJL116" s="21"/>
      <c r="AJM116" s="21"/>
      <c r="AJN116" s="21"/>
      <c r="AJO116" s="21"/>
      <c r="AJP116" s="21"/>
      <c r="AJQ116" s="21"/>
      <c r="AJR116" s="21"/>
      <c r="AJS116" s="21"/>
      <c r="AJT116" s="21"/>
      <c r="AJU116" s="21"/>
      <c r="AJV116" s="21"/>
      <c r="AJW116" s="21"/>
      <c r="AJX116" s="21"/>
      <c r="AJY116" s="21"/>
      <c r="AJZ116" s="21"/>
      <c r="AKA116" s="21"/>
      <c r="AKB116" s="21"/>
      <c r="AKC116" s="21"/>
      <c r="AKD116" s="21"/>
      <c r="AKE116" s="21"/>
      <c r="AKF116" s="21"/>
      <c r="AKG116" s="21"/>
      <c r="AKH116" s="21"/>
      <c r="AKI116" s="21"/>
      <c r="AKJ116" s="21"/>
      <c r="AKK116" s="21"/>
      <c r="AKL116" s="21"/>
      <c r="AKM116" s="21"/>
      <c r="AKN116" s="21"/>
      <c r="AKO116" s="21"/>
      <c r="AKP116" s="21"/>
      <c r="AKQ116" s="21"/>
      <c r="AKR116" s="21"/>
      <c r="AKS116" s="21"/>
      <c r="AKT116" s="21"/>
      <c r="AKU116" s="21"/>
      <c r="AKV116" s="21"/>
      <c r="AKW116" s="21"/>
      <c r="AKX116" s="21"/>
      <c r="AKY116" s="21"/>
      <c r="AKZ116" s="21"/>
      <c r="ALA116" s="21"/>
      <c r="ALB116" s="21"/>
      <c r="ALC116" s="21"/>
      <c r="ALD116" s="21"/>
      <c r="ALE116" s="21"/>
      <c r="ALF116" s="21"/>
      <c r="ALG116" s="21"/>
      <c r="ALH116" s="21"/>
      <c r="ALI116" s="21"/>
      <c r="ALJ116" s="21"/>
      <c r="ALK116" s="21"/>
      <c r="ALL116" s="21"/>
      <c r="ALM116" s="21"/>
      <c r="ALN116" s="21"/>
      <c r="ALO116" s="21"/>
      <c r="ALP116" s="21"/>
      <c r="ALQ116" s="21"/>
      <c r="ALR116" s="21"/>
      <c r="ALS116" s="21"/>
      <c r="ALT116" s="21"/>
      <c r="ALU116" s="21"/>
      <c r="ALV116" s="21"/>
      <c r="ALW116" s="21"/>
      <c r="ALX116" s="21"/>
      <c r="ALY116" s="21"/>
      <c r="ALZ116" s="21"/>
      <c r="AMA116" s="21"/>
      <c r="AMB116" s="21"/>
      <c r="AMC116" s="21"/>
      <c r="AMD116" s="21"/>
      <c r="AME116" s="21"/>
      <c r="AMF116" s="21"/>
      <c r="AMG116" s="21"/>
      <c r="AMH116" s="21"/>
      <c r="AMI116" s="21"/>
      <c r="AMJ116" s="21"/>
      <c r="AMK116" s="21"/>
    </row>
    <row r="117" spans="1:1025" s="20" customFormat="1" ht="15" x14ac:dyDescent="0.2">
      <c r="A117" s="84">
        <f t="shared" si="11"/>
        <v>16</v>
      </c>
      <c r="B117" s="53"/>
      <c r="C117" s="54"/>
      <c r="D117" s="55"/>
      <c r="E117" s="56" t="str">
        <f t="shared" si="12"/>
        <v/>
      </c>
      <c r="F117" s="85">
        <f>_xlfn.IFNA(VLOOKUP(E117,SVerweis_Legende!$A$3:$B$7,2)*D117,0)</f>
        <v>0</v>
      </c>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147"/>
      <c r="AN117" s="147"/>
      <c r="AO117" s="147"/>
      <c r="AP117" s="147"/>
      <c r="AQ117" s="147"/>
      <c r="AR117" s="147"/>
      <c r="AS117" s="147"/>
      <c r="AT117" s="147"/>
      <c r="AU117" s="147"/>
      <c r="AV117" s="147"/>
      <c r="AW117" s="147"/>
      <c r="AX117" s="147"/>
      <c r="AY117" s="147"/>
      <c r="AZ117" s="147"/>
      <c r="BA117" s="147"/>
      <c r="BB117" s="147"/>
      <c r="BC117" s="147"/>
      <c r="BD117" s="147"/>
      <c r="BE117" s="147"/>
      <c r="BF117" s="147"/>
      <c r="BG117" s="147"/>
      <c r="BH117" s="147"/>
      <c r="BI117" s="147"/>
      <c r="BJ117" s="147"/>
      <c r="BK117" s="147"/>
      <c r="BL117" s="147"/>
      <c r="BM117" s="147"/>
      <c r="BN117" s="147"/>
      <c r="BO117" s="147"/>
      <c r="BP117" s="147"/>
      <c r="BQ117" s="147"/>
      <c r="BR117" s="147"/>
      <c r="BS117" s="147"/>
      <c r="BT117" s="147"/>
      <c r="BU117" s="147"/>
      <c r="BV117" s="147"/>
      <c r="BW117" s="147"/>
      <c r="BX117" s="147"/>
      <c r="BY117" s="147"/>
      <c r="BZ117" s="147"/>
      <c r="CA117" s="147"/>
      <c r="CB117" s="147"/>
      <c r="CC117" s="147"/>
      <c r="CD117" s="147"/>
      <c r="CE117" s="147"/>
      <c r="CF117" s="147"/>
      <c r="CG117" s="147"/>
      <c r="CH117" s="147"/>
      <c r="CI117" s="147"/>
      <c r="CJ117" s="147"/>
      <c r="CK117" s="147"/>
      <c r="CL117" s="147"/>
      <c r="CM117" s="147"/>
      <c r="CN117" s="147"/>
      <c r="CO117" s="147"/>
      <c r="CP117" s="147"/>
      <c r="CQ117" s="147"/>
      <c r="CR117" s="147"/>
      <c r="CS117" s="147"/>
      <c r="CT117" s="147"/>
      <c r="CU117" s="147"/>
      <c r="CV117" s="147"/>
      <c r="CW117" s="147"/>
      <c r="CX117" s="147"/>
      <c r="CY117" s="147"/>
      <c r="CZ117" s="147"/>
      <c r="DA117" s="147"/>
      <c r="DB117" s="147"/>
      <c r="DC117" s="147"/>
      <c r="DD117" s="147"/>
      <c r="DE117" s="147"/>
      <c r="DF117" s="147"/>
      <c r="DG117" s="147"/>
      <c r="DH117" s="147"/>
      <c r="DI117" s="147"/>
      <c r="DJ117" s="147"/>
      <c r="DK117" s="147"/>
      <c r="DL117" s="147"/>
      <c r="DM117" s="147"/>
      <c r="DN117" s="147"/>
      <c r="DO117" s="147"/>
      <c r="DP117" s="147"/>
      <c r="DQ117" s="147"/>
      <c r="DR117" s="147"/>
      <c r="DS117" s="147"/>
      <c r="DT117" s="147"/>
      <c r="DU117" s="147"/>
      <c r="DV117" s="147"/>
      <c r="DW117" s="147"/>
      <c r="DX117" s="147"/>
      <c r="DY117" s="147"/>
      <c r="DZ117" s="147"/>
      <c r="EA117" s="147"/>
      <c r="EB117" s="147"/>
      <c r="EC117" s="147"/>
      <c r="ED117" s="147"/>
      <c r="EE117" s="147"/>
      <c r="EF117" s="147"/>
      <c r="EG117" s="147"/>
      <c r="EH117" s="147"/>
      <c r="EI117" s="147"/>
      <c r="EJ117" s="147"/>
      <c r="EK117" s="147"/>
      <c r="EL117" s="147"/>
      <c r="EM117" s="147"/>
      <c r="EN117" s="147"/>
      <c r="EO117" s="147"/>
      <c r="EP117" s="147"/>
      <c r="EQ117" s="147"/>
      <c r="ER117" s="147"/>
      <c r="ES117" s="147"/>
      <c r="ET117" s="147"/>
      <c r="EU117" s="147"/>
      <c r="EV117" s="147"/>
      <c r="EW117" s="147"/>
      <c r="EX117" s="147"/>
      <c r="EY117" s="147"/>
      <c r="EZ117" s="147"/>
      <c r="FA117" s="147"/>
      <c r="FB117" s="147"/>
      <c r="FC117" s="147"/>
      <c r="FD117" s="147"/>
      <c r="FE117" s="147"/>
      <c r="FF117" s="147"/>
      <c r="FG117" s="147"/>
      <c r="FH117" s="147"/>
      <c r="FI117" s="147"/>
      <c r="FJ117" s="147"/>
      <c r="FK117" s="147"/>
      <c r="FL117" s="147"/>
      <c r="FM117" s="147"/>
      <c r="FN117" s="147"/>
      <c r="FO117" s="147"/>
      <c r="FP117" s="147"/>
      <c r="FQ117" s="147"/>
      <c r="FR117" s="147"/>
      <c r="FS117" s="147"/>
      <c r="FT117" s="147"/>
      <c r="FU117" s="147"/>
      <c r="FV117" s="147"/>
      <c r="FW117" s="147"/>
      <c r="FX117" s="147"/>
      <c r="FY117" s="147"/>
      <c r="FZ117" s="147"/>
      <c r="GA117" s="147"/>
      <c r="GB117" s="147"/>
      <c r="GC117" s="147"/>
      <c r="GD117" s="147"/>
      <c r="GE117" s="147"/>
      <c r="GF117" s="147"/>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c r="IM117" s="21"/>
      <c r="IN117" s="21"/>
      <c r="IO117" s="21"/>
      <c r="IP117" s="21"/>
      <c r="IQ117" s="21"/>
      <c r="IR117" s="21"/>
      <c r="IS117" s="21"/>
      <c r="IT117" s="21"/>
      <c r="IU117" s="21"/>
      <c r="IV117" s="21"/>
      <c r="IW117" s="21"/>
      <c r="IX117" s="21"/>
      <c r="IY117" s="21"/>
      <c r="IZ117" s="21"/>
      <c r="JA117" s="21"/>
      <c r="JB117" s="21"/>
      <c r="JC117" s="21"/>
      <c r="JD117" s="21"/>
      <c r="JE117" s="21"/>
      <c r="JF117" s="21"/>
      <c r="JG117" s="21"/>
      <c r="JH117" s="21"/>
      <c r="JI117" s="21"/>
      <c r="JJ117" s="21"/>
      <c r="JK117" s="21"/>
      <c r="JL117" s="21"/>
      <c r="JM117" s="21"/>
      <c r="JN117" s="21"/>
      <c r="JO117" s="21"/>
      <c r="JP117" s="21"/>
      <c r="JQ117" s="21"/>
      <c r="JR117" s="21"/>
      <c r="JS117" s="21"/>
      <c r="JT117" s="21"/>
      <c r="JU117" s="21"/>
      <c r="JV117" s="21"/>
      <c r="JW117" s="21"/>
      <c r="JX117" s="21"/>
      <c r="JY117" s="21"/>
      <c r="JZ117" s="21"/>
      <c r="KA117" s="21"/>
      <c r="KB117" s="21"/>
      <c r="KC117" s="21"/>
      <c r="KD117" s="21"/>
      <c r="KE117" s="21"/>
      <c r="KF117" s="21"/>
      <c r="KG117" s="21"/>
      <c r="KH117" s="21"/>
      <c r="KI117" s="21"/>
      <c r="KJ117" s="21"/>
      <c r="KK117" s="21"/>
      <c r="KL117" s="21"/>
      <c r="KM117" s="21"/>
      <c r="KN117" s="21"/>
      <c r="KO117" s="21"/>
      <c r="KP117" s="21"/>
      <c r="KQ117" s="21"/>
      <c r="KR117" s="21"/>
      <c r="KS117" s="21"/>
      <c r="KT117" s="21"/>
      <c r="KU117" s="21"/>
      <c r="KV117" s="21"/>
      <c r="KW117" s="21"/>
      <c r="KX117" s="21"/>
      <c r="KY117" s="21"/>
      <c r="KZ117" s="21"/>
      <c r="LA117" s="21"/>
      <c r="LB117" s="21"/>
      <c r="LC117" s="21"/>
      <c r="LD117" s="21"/>
      <c r="LE117" s="21"/>
      <c r="LF117" s="21"/>
      <c r="LG117" s="21"/>
      <c r="LH117" s="21"/>
      <c r="LI117" s="21"/>
      <c r="LJ117" s="21"/>
      <c r="LK117" s="21"/>
      <c r="LL117" s="21"/>
      <c r="LM117" s="21"/>
      <c r="LN117" s="21"/>
      <c r="LO117" s="21"/>
      <c r="LP117" s="21"/>
      <c r="LQ117" s="21"/>
      <c r="LR117" s="21"/>
      <c r="LS117" s="21"/>
      <c r="LT117" s="21"/>
      <c r="LU117" s="21"/>
      <c r="LV117" s="21"/>
      <c r="LW117" s="21"/>
      <c r="LX117" s="21"/>
      <c r="LY117" s="21"/>
      <c r="LZ117" s="21"/>
      <c r="MA117" s="21"/>
      <c r="MB117" s="21"/>
      <c r="MC117" s="21"/>
      <c r="MD117" s="21"/>
      <c r="ME117" s="21"/>
      <c r="MF117" s="21"/>
      <c r="MG117" s="21"/>
      <c r="MH117" s="21"/>
      <c r="MI117" s="21"/>
      <c r="MJ117" s="21"/>
      <c r="MK117" s="21"/>
      <c r="ML117" s="21"/>
      <c r="MM117" s="21"/>
      <c r="MN117" s="21"/>
      <c r="MO117" s="21"/>
      <c r="MP117" s="21"/>
      <c r="MQ117" s="21"/>
      <c r="MR117" s="21"/>
      <c r="MS117" s="21"/>
      <c r="MT117" s="21"/>
      <c r="MU117" s="21"/>
      <c r="MV117" s="21"/>
      <c r="MW117" s="21"/>
      <c r="MX117" s="21"/>
      <c r="MY117" s="21"/>
      <c r="MZ117" s="21"/>
      <c r="NA117" s="21"/>
      <c r="NB117" s="21"/>
      <c r="NC117" s="21"/>
      <c r="ND117" s="21"/>
      <c r="NE117" s="21"/>
      <c r="NF117" s="21"/>
      <c r="NG117" s="21"/>
      <c r="NH117" s="21"/>
      <c r="NI117" s="21"/>
      <c r="NJ117" s="21"/>
      <c r="NK117" s="21"/>
      <c r="NL117" s="21"/>
      <c r="NM117" s="21"/>
      <c r="NN117" s="21"/>
      <c r="NO117" s="21"/>
      <c r="NP117" s="21"/>
      <c r="NQ117" s="21"/>
      <c r="NR117" s="21"/>
      <c r="NS117" s="21"/>
      <c r="NT117" s="21"/>
      <c r="NU117" s="21"/>
      <c r="NV117" s="21"/>
      <c r="NW117" s="21"/>
      <c r="NX117" s="21"/>
      <c r="NY117" s="21"/>
      <c r="NZ117" s="21"/>
      <c r="OA117" s="21"/>
      <c r="OB117" s="21"/>
      <c r="OC117" s="21"/>
      <c r="OD117" s="21"/>
      <c r="OE117" s="21"/>
      <c r="OF117" s="21"/>
      <c r="OG117" s="21"/>
      <c r="OH117" s="21"/>
      <c r="OI117" s="21"/>
      <c r="OJ117" s="21"/>
      <c r="OK117" s="21"/>
      <c r="OL117" s="21"/>
      <c r="OM117" s="21"/>
      <c r="ON117" s="21"/>
      <c r="OO117" s="21"/>
      <c r="OP117" s="21"/>
      <c r="OQ117" s="21"/>
      <c r="OR117" s="21"/>
      <c r="OS117" s="21"/>
      <c r="OT117" s="21"/>
      <c r="OU117" s="21"/>
      <c r="OV117" s="21"/>
      <c r="OW117" s="21"/>
      <c r="OX117" s="21"/>
      <c r="OY117" s="21"/>
      <c r="OZ117" s="21"/>
      <c r="PA117" s="21"/>
      <c r="PB117" s="21"/>
      <c r="PC117" s="21"/>
      <c r="PD117" s="21"/>
      <c r="PE117" s="21"/>
      <c r="PF117" s="21"/>
      <c r="PG117" s="21"/>
      <c r="PH117" s="21"/>
      <c r="PI117" s="21"/>
      <c r="PJ117" s="21"/>
      <c r="PK117" s="21"/>
      <c r="PL117" s="21"/>
      <c r="PM117" s="21"/>
      <c r="PN117" s="21"/>
      <c r="PO117" s="21"/>
      <c r="PP117" s="21"/>
      <c r="PQ117" s="21"/>
      <c r="PR117" s="21"/>
      <c r="PS117" s="21"/>
      <c r="PT117" s="21"/>
      <c r="PU117" s="21"/>
      <c r="PV117" s="21"/>
      <c r="PW117" s="21"/>
      <c r="PX117" s="21"/>
      <c r="PY117" s="21"/>
      <c r="PZ117" s="21"/>
      <c r="QA117" s="21"/>
      <c r="QB117" s="21"/>
      <c r="QC117" s="21"/>
      <c r="QD117" s="21"/>
      <c r="QE117" s="21"/>
      <c r="QF117" s="21"/>
      <c r="QG117" s="21"/>
      <c r="QH117" s="21"/>
      <c r="QI117" s="21"/>
      <c r="QJ117" s="21"/>
      <c r="QK117" s="21"/>
      <c r="QL117" s="21"/>
      <c r="QM117" s="21"/>
      <c r="QN117" s="21"/>
      <c r="QO117" s="21"/>
      <c r="QP117" s="21"/>
      <c r="QQ117" s="21"/>
      <c r="QR117" s="21"/>
      <c r="QS117" s="21"/>
      <c r="QT117" s="21"/>
      <c r="QU117" s="21"/>
      <c r="QV117" s="21"/>
      <c r="QW117" s="21"/>
      <c r="QX117" s="21"/>
      <c r="QY117" s="21"/>
      <c r="QZ117" s="21"/>
      <c r="RA117" s="21"/>
      <c r="RB117" s="21"/>
      <c r="RC117" s="21"/>
      <c r="RD117" s="21"/>
      <c r="RE117" s="21"/>
      <c r="RF117" s="21"/>
      <c r="RG117" s="21"/>
      <c r="RH117" s="21"/>
      <c r="RI117" s="21"/>
      <c r="RJ117" s="21"/>
      <c r="RK117" s="21"/>
      <c r="RL117" s="21"/>
      <c r="RM117" s="21"/>
      <c r="RN117" s="21"/>
      <c r="RO117" s="21"/>
      <c r="RP117" s="21"/>
      <c r="RQ117" s="21"/>
      <c r="RR117" s="21"/>
      <c r="RS117" s="21"/>
      <c r="RT117" s="21"/>
      <c r="RU117" s="21"/>
      <c r="RV117" s="21"/>
      <c r="RW117" s="21"/>
      <c r="RX117" s="21"/>
      <c r="RY117" s="21"/>
      <c r="RZ117" s="21"/>
      <c r="SA117" s="21"/>
      <c r="SB117" s="21"/>
      <c r="SC117" s="21"/>
      <c r="SD117" s="21"/>
      <c r="SE117" s="21"/>
      <c r="SF117" s="21"/>
      <c r="SG117" s="21"/>
      <c r="SH117" s="21"/>
      <c r="SI117" s="21"/>
      <c r="SJ117" s="21"/>
      <c r="SK117" s="21"/>
      <c r="SL117" s="21"/>
      <c r="SM117" s="21"/>
      <c r="SN117" s="21"/>
      <c r="SO117" s="21"/>
      <c r="SP117" s="21"/>
      <c r="SQ117" s="21"/>
      <c r="SR117" s="21"/>
      <c r="SS117" s="21"/>
      <c r="ST117" s="21"/>
      <c r="SU117" s="21"/>
      <c r="SV117" s="21"/>
      <c r="SW117" s="21"/>
      <c r="SX117" s="21"/>
      <c r="SY117" s="21"/>
      <c r="SZ117" s="21"/>
      <c r="TA117" s="21"/>
      <c r="TB117" s="21"/>
      <c r="TC117" s="21"/>
      <c r="TD117" s="21"/>
      <c r="TE117" s="21"/>
      <c r="TF117" s="21"/>
      <c r="TG117" s="21"/>
      <c r="TH117" s="21"/>
      <c r="TI117" s="21"/>
      <c r="TJ117" s="21"/>
      <c r="TK117" s="21"/>
      <c r="TL117" s="21"/>
      <c r="TM117" s="21"/>
      <c r="TN117" s="21"/>
      <c r="TO117" s="21"/>
      <c r="TP117" s="21"/>
      <c r="TQ117" s="21"/>
      <c r="TR117" s="21"/>
      <c r="TS117" s="21"/>
      <c r="TT117" s="21"/>
      <c r="TU117" s="21"/>
      <c r="TV117" s="21"/>
      <c r="TW117" s="21"/>
      <c r="TX117" s="21"/>
      <c r="TY117" s="21"/>
      <c r="TZ117" s="21"/>
      <c r="UA117" s="21"/>
      <c r="UB117" s="21"/>
      <c r="UC117" s="21"/>
      <c r="UD117" s="21"/>
      <c r="UE117" s="21"/>
      <c r="UF117" s="21"/>
      <c r="UG117" s="21"/>
      <c r="UH117" s="21"/>
      <c r="UI117" s="21"/>
      <c r="UJ117" s="21"/>
      <c r="UK117" s="21"/>
      <c r="UL117" s="21"/>
      <c r="UM117" s="21"/>
      <c r="UN117" s="21"/>
      <c r="UO117" s="21"/>
      <c r="UP117" s="21"/>
      <c r="UQ117" s="21"/>
      <c r="UR117" s="21"/>
      <c r="US117" s="21"/>
      <c r="UT117" s="21"/>
      <c r="UU117" s="21"/>
      <c r="UV117" s="21"/>
      <c r="UW117" s="21"/>
      <c r="UX117" s="21"/>
      <c r="UY117" s="21"/>
      <c r="UZ117" s="21"/>
      <c r="VA117" s="21"/>
      <c r="VB117" s="21"/>
      <c r="VC117" s="21"/>
      <c r="VD117" s="21"/>
      <c r="VE117" s="21"/>
      <c r="VF117" s="21"/>
      <c r="VG117" s="21"/>
      <c r="VH117" s="21"/>
      <c r="VI117" s="21"/>
      <c r="VJ117" s="21"/>
      <c r="VK117" s="21"/>
      <c r="VL117" s="21"/>
      <c r="VM117" s="21"/>
      <c r="VN117" s="21"/>
      <c r="VO117" s="21"/>
      <c r="VP117" s="21"/>
      <c r="VQ117" s="21"/>
      <c r="VR117" s="21"/>
      <c r="VS117" s="21"/>
      <c r="VT117" s="21"/>
      <c r="VU117" s="21"/>
      <c r="VV117" s="21"/>
      <c r="VW117" s="21"/>
      <c r="VX117" s="21"/>
      <c r="VY117" s="21"/>
      <c r="VZ117" s="21"/>
      <c r="WA117" s="21"/>
      <c r="WB117" s="21"/>
      <c r="WC117" s="21"/>
      <c r="WD117" s="21"/>
      <c r="WE117" s="21"/>
      <c r="WF117" s="21"/>
      <c r="WG117" s="21"/>
      <c r="WH117" s="21"/>
      <c r="WI117" s="21"/>
      <c r="WJ117" s="21"/>
      <c r="WK117" s="21"/>
      <c r="WL117" s="21"/>
      <c r="WM117" s="21"/>
      <c r="WN117" s="21"/>
      <c r="WO117" s="21"/>
      <c r="WP117" s="21"/>
      <c r="WQ117" s="21"/>
      <c r="WR117" s="21"/>
      <c r="WS117" s="21"/>
      <c r="WT117" s="21"/>
      <c r="WU117" s="21"/>
      <c r="WV117" s="21"/>
      <c r="WW117" s="21"/>
      <c r="WX117" s="21"/>
      <c r="WY117" s="21"/>
      <c r="WZ117" s="21"/>
      <c r="XA117" s="21"/>
      <c r="XB117" s="21"/>
      <c r="XC117" s="21"/>
      <c r="XD117" s="21"/>
      <c r="XE117" s="21"/>
      <c r="XF117" s="21"/>
      <c r="XG117" s="21"/>
      <c r="XH117" s="21"/>
      <c r="XI117" s="21"/>
      <c r="XJ117" s="21"/>
      <c r="XK117" s="21"/>
      <c r="XL117" s="21"/>
      <c r="XM117" s="21"/>
      <c r="XN117" s="21"/>
      <c r="XO117" s="21"/>
      <c r="XP117" s="21"/>
      <c r="XQ117" s="21"/>
      <c r="XR117" s="21"/>
      <c r="XS117" s="21"/>
      <c r="XT117" s="21"/>
      <c r="XU117" s="21"/>
      <c r="XV117" s="21"/>
      <c r="XW117" s="21"/>
      <c r="XX117" s="21"/>
      <c r="XY117" s="21"/>
      <c r="XZ117" s="21"/>
      <c r="YA117" s="21"/>
      <c r="YB117" s="21"/>
      <c r="YC117" s="21"/>
      <c r="YD117" s="21"/>
      <c r="YE117" s="21"/>
      <c r="YF117" s="21"/>
      <c r="YG117" s="21"/>
      <c r="YH117" s="21"/>
      <c r="YI117" s="21"/>
      <c r="YJ117" s="21"/>
      <c r="YK117" s="21"/>
      <c r="YL117" s="21"/>
      <c r="YM117" s="21"/>
      <c r="YN117" s="21"/>
      <c r="YO117" s="21"/>
      <c r="YP117" s="21"/>
      <c r="YQ117" s="21"/>
      <c r="YR117" s="21"/>
      <c r="YS117" s="21"/>
      <c r="YT117" s="21"/>
      <c r="YU117" s="21"/>
      <c r="YV117" s="21"/>
      <c r="YW117" s="21"/>
      <c r="YX117" s="21"/>
      <c r="YY117" s="21"/>
      <c r="YZ117" s="21"/>
      <c r="ZA117" s="21"/>
      <c r="ZB117" s="21"/>
      <c r="ZC117" s="21"/>
      <c r="ZD117" s="21"/>
      <c r="ZE117" s="21"/>
      <c r="ZF117" s="21"/>
      <c r="ZG117" s="21"/>
      <c r="ZH117" s="21"/>
      <c r="ZI117" s="21"/>
      <c r="ZJ117" s="21"/>
      <c r="ZK117" s="21"/>
      <c r="ZL117" s="21"/>
      <c r="ZM117" s="21"/>
      <c r="ZN117" s="21"/>
      <c r="ZO117" s="21"/>
      <c r="ZP117" s="21"/>
      <c r="ZQ117" s="21"/>
      <c r="ZR117" s="21"/>
      <c r="ZS117" s="21"/>
      <c r="ZT117" s="21"/>
      <c r="ZU117" s="21"/>
      <c r="ZV117" s="21"/>
      <c r="ZW117" s="21"/>
      <c r="ZX117" s="21"/>
      <c r="ZY117" s="21"/>
      <c r="ZZ117" s="21"/>
      <c r="AAA117" s="21"/>
      <c r="AAB117" s="21"/>
      <c r="AAC117" s="21"/>
      <c r="AAD117" s="21"/>
      <c r="AAE117" s="21"/>
      <c r="AAF117" s="21"/>
      <c r="AAG117" s="21"/>
      <c r="AAH117" s="21"/>
      <c r="AAI117" s="21"/>
      <c r="AAJ117" s="21"/>
      <c r="AAK117" s="21"/>
      <c r="AAL117" s="21"/>
      <c r="AAM117" s="21"/>
      <c r="AAN117" s="21"/>
      <c r="AAO117" s="21"/>
      <c r="AAP117" s="21"/>
      <c r="AAQ117" s="21"/>
      <c r="AAR117" s="21"/>
      <c r="AAS117" s="21"/>
      <c r="AAT117" s="21"/>
      <c r="AAU117" s="21"/>
      <c r="AAV117" s="21"/>
      <c r="AAW117" s="21"/>
      <c r="AAX117" s="21"/>
      <c r="AAY117" s="21"/>
      <c r="AAZ117" s="21"/>
      <c r="ABA117" s="21"/>
      <c r="ABB117" s="21"/>
      <c r="ABC117" s="21"/>
      <c r="ABD117" s="21"/>
      <c r="ABE117" s="21"/>
      <c r="ABF117" s="21"/>
      <c r="ABG117" s="21"/>
      <c r="ABH117" s="21"/>
      <c r="ABI117" s="21"/>
      <c r="ABJ117" s="21"/>
      <c r="ABK117" s="21"/>
      <c r="ABL117" s="21"/>
      <c r="ABM117" s="21"/>
      <c r="ABN117" s="21"/>
      <c r="ABO117" s="21"/>
      <c r="ABP117" s="21"/>
      <c r="ABQ117" s="21"/>
      <c r="ABR117" s="21"/>
      <c r="ABS117" s="21"/>
      <c r="ABT117" s="21"/>
      <c r="ABU117" s="21"/>
      <c r="ABV117" s="21"/>
      <c r="ABW117" s="21"/>
      <c r="ABX117" s="21"/>
      <c r="ABY117" s="21"/>
      <c r="ABZ117" s="21"/>
      <c r="ACA117" s="21"/>
      <c r="ACB117" s="21"/>
      <c r="ACC117" s="21"/>
      <c r="ACD117" s="21"/>
      <c r="ACE117" s="21"/>
      <c r="ACF117" s="21"/>
      <c r="ACG117" s="21"/>
      <c r="ACH117" s="21"/>
      <c r="ACI117" s="21"/>
      <c r="ACJ117" s="21"/>
      <c r="ACK117" s="21"/>
      <c r="ACL117" s="21"/>
      <c r="ACM117" s="21"/>
      <c r="ACN117" s="21"/>
      <c r="ACO117" s="21"/>
      <c r="ACP117" s="21"/>
      <c r="ACQ117" s="21"/>
      <c r="ACR117" s="21"/>
      <c r="ACS117" s="21"/>
      <c r="ACT117" s="21"/>
      <c r="ACU117" s="21"/>
      <c r="ACV117" s="21"/>
      <c r="ACW117" s="21"/>
      <c r="ACX117" s="21"/>
      <c r="ACY117" s="21"/>
      <c r="ACZ117" s="21"/>
      <c r="ADA117" s="21"/>
      <c r="ADB117" s="21"/>
      <c r="ADC117" s="21"/>
      <c r="ADD117" s="21"/>
      <c r="ADE117" s="21"/>
      <c r="ADF117" s="21"/>
      <c r="ADG117" s="21"/>
      <c r="ADH117" s="21"/>
      <c r="ADI117" s="21"/>
      <c r="ADJ117" s="21"/>
      <c r="ADK117" s="21"/>
      <c r="ADL117" s="21"/>
      <c r="ADM117" s="21"/>
      <c r="ADN117" s="21"/>
      <c r="ADO117" s="21"/>
      <c r="ADP117" s="21"/>
      <c r="ADQ117" s="21"/>
      <c r="ADR117" s="21"/>
      <c r="ADS117" s="21"/>
      <c r="ADT117" s="21"/>
      <c r="ADU117" s="21"/>
      <c r="ADV117" s="21"/>
      <c r="ADW117" s="21"/>
      <c r="ADX117" s="21"/>
      <c r="ADY117" s="21"/>
      <c r="ADZ117" s="21"/>
      <c r="AEA117" s="21"/>
      <c r="AEB117" s="21"/>
      <c r="AEC117" s="21"/>
      <c r="AED117" s="21"/>
      <c r="AEE117" s="21"/>
      <c r="AEF117" s="21"/>
      <c r="AEG117" s="21"/>
      <c r="AEH117" s="21"/>
      <c r="AEI117" s="21"/>
      <c r="AEJ117" s="21"/>
      <c r="AEK117" s="21"/>
      <c r="AEL117" s="21"/>
      <c r="AEM117" s="21"/>
      <c r="AEN117" s="21"/>
      <c r="AEO117" s="21"/>
      <c r="AEP117" s="21"/>
      <c r="AEQ117" s="21"/>
      <c r="AER117" s="21"/>
      <c r="AES117" s="21"/>
      <c r="AET117" s="21"/>
      <c r="AEU117" s="21"/>
      <c r="AEV117" s="21"/>
      <c r="AEW117" s="21"/>
      <c r="AEX117" s="21"/>
      <c r="AEY117" s="21"/>
      <c r="AEZ117" s="21"/>
      <c r="AFA117" s="21"/>
      <c r="AFB117" s="21"/>
      <c r="AFC117" s="21"/>
      <c r="AFD117" s="21"/>
      <c r="AFE117" s="21"/>
      <c r="AFF117" s="21"/>
      <c r="AFG117" s="21"/>
      <c r="AFH117" s="21"/>
      <c r="AFI117" s="21"/>
      <c r="AFJ117" s="21"/>
      <c r="AFK117" s="21"/>
      <c r="AFL117" s="21"/>
      <c r="AFM117" s="21"/>
      <c r="AFN117" s="21"/>
      <c r="AFO117" s="21"/>
      <c r="AFP117" s="21"/>
      <c r="AFQ117" s="21"/>
      <c r="AFR117" s="21"/>
      <c r="AFS117" s="21"/>
      <c r="AFT117" s="21"/>
      <c r="AFU117" s="21"/>
      <c r="AFV117" s="21"/>
      <c r="AFW117" s="21"/>
      <c r="AFX117" s="21"/>
      <c r="AFY117" s="21"/>
      <c r="AFZ117" s="21"/>
      <c r="AGA117" s="21"/>
      <c r="AGB117" s="21"/>
      <c r="AGC117" s="21"/>
      <c r="AGD117" s="21"/>
      <c r="AGE117" s="21"/>
      <c r="AGF117" s="21"/>
      <c r="AGG117" s="21"/>
      <c r="AGH117" s="21"/>
      <c r="AGI117" s="21"/>
      <c r="AGJ117" s="21"/>
      <c r="AGK117" s="21"/>
      <c r="AGL117" s="21"/>
      <c r="AGM117" s="21"/>
      <c r="AGN117" s="21"/>
      <c r="AGO117" s="21"/>
      <c r="AGP117" s="21"/>
      <c r="AGQ117" s="21"/>
      <c r="AGR117" s="21"/>
      <c r="AGS117" s="21"/>
      <c r="AGT117" s="21"/>
      <c r="AGU117" s="21"/>
      <c r="AGV117" s="21"/>
      <c r="AGW117" s="21"/>
      <c r="AGX117" s="21"/>
      <c r="AGY117" s="21"/>
      <c r="AGZ117" s="21"/>
      <c r="AHA117" s="21"/>
      <c r="AHB117" s="21"/>
      <c r="AHC117" s="21"/>
      <c r="AHD117" s="21"/>
      <c r="AHE117" s="21"/>
      <c r="AHF117" s="21"/>
      <c r="AHG117" s="21"/>
      <c r="AHH117" s="21"/>
      <c r="AHI117" s="21"/>
      <c r="AHJ117" s="21"/>
      <c r="AHK117" s="21"/>
      <c r="AHL117" s="21"/>
      <c r="AHM117" s="21"/>
      <c r="AHN117" s="21"/>
      <c r="AHO117" s="21"/>
      <c r="AHP117" s="21"/>
      <c r="AHQ117" s="21"/>
      <c r="AHR117" s="21"/>
      <c r="AHS117" s="21"/>
      <c r="AHT117" s="21"/>
      <c r="AHU117" s="21"/>
      <c r="AHV117" s="21"/>
      <c r="AHW117" s="21"/>
      <c r="AHX117" s="21"/>
      <c r="AHY117" s="21"/>
      <c r="AHZ117" s="21"/>
      <c r="AIA117" s="21"/>
      <c r="AIB117" s="21"/>
      <c r="AIC117" s="21"/>
      <c r="AID117" s="21"/>
      <c r="AIE117" s="21"/>
      <c r="AIF117" s="21"/>
      <c r="AIG117" s="21"/>
      <c r="AIH117" s="21"/>
      <c r="AII117" s="21"/>
      <c r="AIJ117" s="21"/>
      <c r="AIK117" s="21"/>
      <c r="AIL117" s="21"/>
      <c r="AIM117" s="21"/>
      <c r="AIN117" s="21"/>
      <c r="AIO117" s="21"/>
      <c r="AIP117" s="21"/>
      <c r="AIQ117" s="21"/>
      <c r="AIR117" s="21"/>
      <c r="AIS117" s="21"/>
      <c r="AIT117" s="21"/>
      <c r="AIU117" s="21"/>
      <c r="AIV117" s="21"/>
      <c r="AIW117" s="21"/>
      <c r="AIX117" s="21"/>
      <c r="AIY117" s="21"/>
      <c r="AIZ117" s="21"/>
      <c r="AJA117" s="21"/>
      <c r="AJB117" s="21"/>
      <c r="AJC117" s="21"/>
      <c r="AJD117" s="21"/>
      <c r="AJE117" s="21"/>
      <c r="AJF117" s="21"/>
      <c r="AJG117" s="21"/>
      <c r="AJH117" s="21"/>
      <c r="AJI117" s="21"/>
      <c r="AJJ117" s="21"/>
      <c r="AJK117" s="21"/>
      <c r="AJL117" s="21"/>
      <c r="AJM117" s="21"/>
      <c r="AJN117" s="21"/>
      <c r="AJO117" s="21"/>
      <c r="AJP117" s="21"/>
      <c r="AJQ117" s="21"/>
      <c r="AJR117" s="21"/>
      <c r="AJS117" s="21"/>
      <c r="AJT117" s="21"/>
      <c r="AJU117" s="21"/>
      <c r="AJV117" s="21"/>
      <c r="AJW117" s="21"/>
      <c r="AJX117" s="21"/>
      <c r="AJY117" s="21"/>
      <c r="AJZ117" s="21"/>
      <c r="AKA117" s="21"/>
      <c r="AKB117" s="21"/>
      <c r="AKC117" s="21"/>
      <c r="AKD117" s="21"/>
      <c r="AKE117" s="21"/>
      <c r="AKF117" s="21"/>
      <c r="AKG117" s="21"/>
      <c r="AKH117" s="21"/>
      <c r="AKI117" s="21"/>
      <c r="AKJ117" s="21"/>
      <c r="AKK117" s="21"/>
      <c r="AKL117" s="21"/>
      <c r="AKM117" s="21"/>
      <c r="AKN117" s="21"/>
      <c r="AKO117" s="21"/>
      <c r="AKP117" s="21"/>
      <c r="AKQ117" s="21"/>
      <c r="AKR117" s="21"/>
      <c r="AKS117" s="21"/>
      <c r="AKT117" s="21"/>
      <c r="AKU117" s="21"/>
      <c r="AKV117" s="21"/>
      <c r="AKW117" s="21"/>
      <c r="AKX117" s="21"/>
      <c r="AKY117" s="21"/>
      <c r="AKZ117" s="21"/>
      <c r="ALA117" s="21"/>
      <c r="ALB117" s="21"/>
      <c r="ALC117" s="21"/>
      <c r="ALD117" s="21"/>
      <c r="ALE117" s="21"/>
      <c r="ALF117" s="21"/>
      <c r="ALG117" s="21"/>
      <c r="ALH117" s="21"/>
      <c r="ALI117" s="21"/>
      <c r="ALJ117" s="21"/>
      <c r="ALK117" s="21"/>
      <c r="ALL117" s="21"/>
      <c r="ALM117" s="21"/>
      <c r="ALN117" s="21"/>
      <c r="ALO117" s="21"/>
      <c r="ALP117" s="21"/>
      <c r="ALQ117" s="21"/>
      <c r="ALR117" s="21"/>
      <c r="ALS117" s="21"/>
      <c r="ALT117" s="21"/>
      <c r="ALU117" s="21"/>
      <c r="ALV117" s="21"/>
      <c r="ALW117" s="21"/>
      <c r="ALX117" s="21"/>
      <c r="ALY117" s="21"/>
      <c r="ALZ117" s="21"/>
      <c r="AMA117" s="21"/>
      <c r="AMB117" s="21"/>
      <c r="AMC117" s="21"/>
      <c r="AMD117" s="21"/>
      <c r="AME117" s="21"/>
      <c r="AMF117" s="21"/>
      <c r="AMG117" s="21"/>
      <c r="AMH117" s="21"/>
      <c r="AMI117" s="21"/>
      <c r="AMJ117" s="21"/>
      <c r="AMK117" s="21"/>
    </row>
    <row r="118" spans="1:1025" s="20" customFormat="1" ht="15" x14ac:dyDescent="0.2">
      <c r="A118" s="84">
        <f t="shared" si="11"/>
        <v>17</v>
      </c>
      <c r="B118" s="53"/>
      <c r="C118" s="54"/>
      <c r="D118" s="55"/>
      <c r="E118" s="56" t="str">
        <f t="shared" ref="E118:E121" si="13">IF(C118="","",ROUNDUP(($C$9-C118)/365,0))</f>
        <v/>
      </c>
      <c r="F118" s="85">
        <f>_xlfn.IFNA(VLOOKUP(E118,SVerweis_Legende!$A$3:$B$7,2)*D118,0)</f>
        <v>0</v>
      </c>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147"/>
      <c r="AN118" s="147"/>
      <c r="AO118" s="147"/>
      <c r="AP118" s="147"/>
      <c r="AQ118" s="147"/>
      <c r="AR118" s="147"/>
      <c r="AS118" s="147"/>
      <c r="AT118" s="147"/>
      <c r="AU118" s="147"/>
      <c r="AV118" s="147"/>
      <c r="AW118" s="147"/>
      <c r="AX118" s="147"/>
      <c r="AY118" s="147"/>
      <c r="AZ118" s="147"/>
      <c r="BA118" s="147"/>
      <c r="BB118" s="147"/>
      <c r="BC118" s="147"/>
      <c r="BD118" s="147"/>
      <c r="BE118" s="147"/>
      <c r="BF118" s="147"/>
      <c r="BG118" s="147"/>
      <c r="BH118" s="147"/>
      <c r="BI118" s="147"/>
      <c r="BJ118" s="147"/>
      <c r="BK118" s="147"/>
      <c r="BL118" s="147"/>
      <c r="BM118" s="147"/>
      <c r="BN118" s="147"/>
      <c r="BO118" s="147"/>
      <c r="BP118" s="147"/>
      <c r="BQ118" s="147"/>
      <c r="BR118" s="147"/>
      <c r="BS118" s="147"/>
      <c r="BT118" s="147"/>
      <c r="BU118" s="147"/>
      <c r="BV118" s="147"/>
      <c r="BW118" s="147"/>
      <c r="BX118" s="147"/>
      <c r="BY118" s="147"/>
      <c r="BZ118" s="147"/>
      <c r="CA118" s="147"/>
      <c r="CB118" s="147"/>
      <c r="CC118" s="147"/>
      <c r="CD118" s="147"/>
      <c r="CE118" s="147"/>
      <c r="CF118" s="147"/>
      <c r="CG118" s="147"/>
      <c r="CH118" s="147"/>
      <c r="CI118" s="147"/>
      <c r="CJ118" s="147"/>
      <c r="CK118" s="147"/>
      <c r="CL118" s="147"/>
      <c r="CM118" s="147"/>
      <c r="CN118" s="147"/>
      <c r="CO118" s="147"/>
      <c r="CP118" s="147"/>
      <c r="CQ118" s="147"/>
      <c r="CR118" s="147"/>
      <c r="CS118" s="147"/>
      <c r="CT118" s="147"/>
      <c r="CU118" s="147"/>
      <c r="CV118" s="147"/>
      <c r="CW118" s="147"/>
      <c r="CX118" s="147"/>
      <c r="CY118" s="147"/>
      <c r="CZ118" s="147"/>
      <c r="DA118" s="147"/>
      <c r="DB118" s="147"/>
      <c r="DC118" s="147"/>
      <c r="DD118" s="147"/>
      <c r="DE118" s="147"/>
      <c r="DF118" s="147"/>
      <c r="DG118" s="147"/>
      <c r="DH118" s="147"/>
      <c r="DI118" s="147"/>
      <c r="DJ118" s="147"/>
      <c r="DK118" s="147"/>
      <c r="DL118" s="147"/>
      <c r="DM118" s="147"/>
      <c r="DN118" s="147"/>
      <c r="DO118" s="147"/>
      <c r="DP118" s="147"/>
      <c r="DQ118" s="147"/>
      <c r="DR118" s="147"/>
      <c r="DS118" s="147"/>
      <c r="DT118" s="147"/>
      <c r="DU118" s="147"/>
      <c r="DV118" s="147"/>
      <c r="DW118" s="147"/>
      <c r="DX118" s="147"/>
      <c r="DY118" s="147"/>
      <c r="DZ118" s="147"/>
      <c r="EA118" s="147"/>
      <c r="EB118" s="147"/>
      <c r="EC118" s="147"/>
      <c r="ED118" s="147"/>
      <c r="EE118" s="147"/>
      <c r="EF118" s="147"/>
      <c r="EG118" s="147"/>
      <c r="EH118" s="147"/>
      <c r="EI118" s="147"/>
      <c r="EJ118" s="147"/>
      <c r="EK118" s="147"/>
      <c r="EL118" s="147"/>
      <c r="EM118" s="147"/>
      <c r="EN118" s="147"/>
      <c r="EO118" s="147"/>
      <c r="EP118" s="147"/>
      <c r="EQ118" s="147"/>
      <c r="ER118" s="147"/>
      <c r="ES118" s="147"/>
      <c r="ET118" s="147"/>
      <c r="EU118" s="147"/>
      <c r="EV118" s="147"/>
      <c r="EW118" s="147"/>
      <c r="EX118" s="147"/>
      <c r="EY118" s="147"/>
      <c r="EZ118" s="147"/>
      <c r="FA118" s="147"/>
      <c r="FB118" s="147"/>
      <c r="FC118" s="147"/>
      <c r="FD118" s="147"/>
      <c r="FE118" s="147"/>
      <c r="FF118" s="147"/>
      <c r="FG118" s="147"/>
      <c r="FH118" s="147"/>
      <c r="FI118" s="147"/>
      <c r="FJ118" s="147"/>
      <c r="FK118" s="147"/>
      <c r="FL118" s="147"/>
      <c r="FM118" s="147"/>
      <c r="FN118" s="147"/>
      <c r="FO118" s="147"/>
      <c r="FP118" s="147"/>
      <c r="FQ118" s="147"/>
      <c r="FR118" s="147"/>
      <c r="FS118" s="147"/>
      <c r="FT118" s="147"/>
      <c r="FU118" s="147"/>
      <c r="FV118" s="147"/>
      <c r="FW118" s="147"/>
      <c r="FX118" s="147"/>
      <c r="FY118" s="147"/>
      <c r="FZ118" s="147"/>
      <c r="GA118" s="147"/>
      <c r="GB118" s="147"/>
      <c r="GC118" s="147"/>
      <c r="GD118" s="147"/>
      <c r="GE118" s="147"/>
      <c r="GF118" s="147"/>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c r="IV118" s="21"/>
      <c r="IW118" s="21"/>
      <c r="IX118" s="21"/>
      <c r="IY118" s="21"/>
      <c r="IZ118" s="21"/>
      <c r="JA118" s="21"/>
      <c r="JB118" s="21"/>
      <c r="JC118" s="21"/>
      <c r="JD118" s="21"/>
      <c r="JE118" s="21"/>
      <c r="JF118" s="21"/>
      <c r="JG118" s="21"/>
      <c r="JH118" s="21"/>
      <c r="JI118" s="21"/>
      <c r="JJ118" s="21"/>
      <c r="JK118" s="21"/>
      <c r="JL118" s="21"/>
      <c r="JM118" s="21"/>
      <c r="JN118" s="21"/>
      <c r="JO118" s="21"/>
      <c r="JP118" s="21"/>
      <c r="JQ118" s="21"/>
      <c r="JR118" s="21"/>
      <c r="JS118" s="21"/>
      <c r="JT118" s="21"/>
      <c r="JU118" s="21"/>
      <c r="JV118" s="21"/>
      <c r="JW118" s="21"/>
      <c r="JX118" s="21"/>
      <c r="JY118" s="21"/>
      <c r="JZ118" s="21"/>
      <c r="KA118" s="21"/>
      <c r="KB118" s="21"/>
      <c r="KC118" s="21"/>
      <c r="KD118" s="21"/>
      <c r="KE118" s="21"/>
      <c r="KF118" s="21"/>
      <c r="KG118" s="21"/>
      <c r="KH118" s="21"/>
      <c r="KI118" s="21"/>
      <c r="KJ118" s="21"/>
      <c r="KK118" s="21"/>
      <c r="KL118" s="21"/>
      <c r="KM118" s="21"/>
      <c r="KN118" s="21"/>
      <c r="KO118" s="21"/>
      <c r="KP118" s="21"/>
      <c r="KQ118" s="21"/>
      <c r="KR118" s="21"/>
      <c r="KS118" s="21"/>
      <c r="KT118" s="21"/>
      <c r="KU118" s="21"/>
      <c r="KV118" s="21"/>
      <c r="KW118" s="21"/>
      <c r="KX118" s="21"/>
      <c r="KY118" s="21"/>
      <c r="KZ118" s="21"/>
      <c r="LA118" s="21"/>
      <c r="LB118" s="21"/>
      <c r="LC118" s="21"/>
      <c r="LD118" s="21"/>
      <c r="LE118" s="21"/>
      <c r="LF118" s="21"/>
      <c r="LG118" s="21"/>
      <c r="LH118" s="21"/>
      <c r="LI118" s="21"/>
      <c r="LJ118" s="21"/>
      <c r="LK118" s="21"/>
      <c r="LL118" s="21"/>
      <c r="LM118" s="21"/>
      <c r="LN118" s="21"/>
      <c r="LO118" s="21"/>
      <c r="LP118" s="21"/>
      <c r="LQ118" s="21"/>
      <c r="LR118" s="21"/>
      <c r="LS118" s="21"/>
      <c r="LT118" s="21"/>
      <c r="LU118" s="21"/>
      <c r="LV118" s="21"/>
      <c r="LW118" s="21"/>
      <c r="LX118" s="21"/>
      <c r="LY118" s="21"/>
      <c r="LZ118" s="21"/>
      <c r="MA118" s="21"/>
      <c r="MB118" s="21"/>
      <c r="MC118" s="21"/>
      <c r="MD118" s="21"/>
      <c r="ME118" s="21"/>
      <c r="MF118" s="21"/>
      <c r="MG118" s="21"/>
      <c r="MH118" s="21"/>
      <c r="MI118" s="21"/>
      <c r="MJ118" s="21"/>
      <c r="MK118" s="21"/>
      <c r="ML118" s="21"/>
      <c r="MM118" s="21"/>
      <c r="MN118" s="21"/>
      <c r="MO118" s="21"/>
      <c r="MP118" s="21"/>
      <c r="MQ118" s="21"/>
      <c r="MR118" s="21"/>
      <c r="MS118" s="21"/>
      <c r="MT118" s="21"/>
      <c r="MU118" s="21"/>
      <c r="MV118" s="21"/>
      <c r="MW118" s="21"/>
      <c r="MX118" s="21"/>
      <c r="MY118" s="21"/>
      <c r="MZ118" s="21"/>
      <c r="NA118" s="21"/>
      <c r="NB118" s="21"/>
      <c r="NC118" s="21"/>
      <c r="ND118" s="21"/>
      <c r="NE118" s="21"/>
      <c r="NF118" s="21"/>
      <c r="NG118" s="21"/>
      <c r="NH118" s="21"/>
      <c r="NI118" s="21"/>
      <c r="NJ118" s="21"/>
      <c r="NK118" s="21"/>
      <c r="NL118" s="21"/>
      <c r="NM118" s="21"/>
      <c r="NN118" s="21"/>
      <c r="NO118" s="21"/>
      <c r="NP118" s="21"/>
      <c r="NQ118" s="21"/>
      <c r="NR118" s="21"/>
      <c r="NS118" s="21"/>
      <c r="NT118" s="21"/>
      <c r="NU118" s="21"/>
      <c r="NV118" s="21"/>
      <c r="NW118" s="21"/>
      <c r="NX118" s="21"/>
      <c r="NY118" s="21"/>
      <c r="NZ118" s="21"/>
      <c r="OA118" s="21"/>
      <c r="OB118" s="21"/>
      <c r="OC118" s="21"/>
      <c r="OD118" s="21"/>
      <c r="OE118" s="21"/>
      <c r="OF118" s="21"/>
      <c r="OG118" s="21"/>
      <c r="OH118" s="21"/>
      <c r="OI118" s="21"/>
      <c r="OJ118" s="21"/>
      <c r="OK118" s="21"/>
      <c r="OL118" s="21"/>
      <c r="OM118" s="21"/>
      <c r="ON118" s="21"/>
      <c r="OO118" s="21"/>
      <c r="OP118" s="21"/>
      <c r="OQ118" s="21"/>
      <c r="OR118" s="21"/>
      <c r="OS118" s="21"/>
      <c r="OT118" s="21"/>
      <c r="OU118" s="21"/>
      <c r="OV118" s="21"/>
      <c r="OW118" s="21"/>
      <c r="OX118" s="21"/>
      <c r="OY118" s="21"/>
      <c r="OZ118" s="21"/>
      <c r="PA118" s="21"/>
      <c r="PB118" s="21"/>
      <c r="PC118" s="21"/>
      <c r="PD118" s="21"/>
      <c r="PE118" s="21"/>
      <c r="PF118" s="21"/>
      <c r="PG118" s="21"/>
      <c r="PH118" s="21"/>
      <c r="PI118" s="21"/>
      <c r="PJ118" s="21"/>
      <c r="PK118" s="21"/>
      <c r="PL118" s="21"/>
      <c r="PM118" s="21"/>
      <c r="PN118" s="21"/>
      <c r="PO118" s="21"/>
      <c r="PP118" s="21"/>
      <c r="PQ118" s="21"/>
      <c r="PR118" s="21"/>
      <c r="PS118" s="21"/>
      <c r="PT118" s="21"/>
      <c r="PU118" s="21"/>
      <c r="PV118" s="21"/>
      <c r="PW118" s="21"/>
      <c r="PX118" s="21"/>
      <c r="PY118" s="21"/>
      <c r="PZ118" s="21"/>
      <c r="QA118" s="21"/>
      <c r="QB118" s="21"/>
      <c r="QC118" s="21"/>
      <c r="QD118" s="21"/>
      <c r="QE118" s="21"/>
      <c r="QF118" s="21"/>
      <c r="QG118" s="21"/>
      <c r="QH118" s="21"/>
      <c r="QI118" s="21"/>
      <c r="QJ118" s="21"/>
      <c r="QK118" s="21"/>
      <c r="QL118" s="21"/>
      <c r="QM118" s="21"/>
      <c r="QN118" s="21"/>
      <c r="QO118" s="21"/>
      <c r="QP118" s="21"/>
      <c r="QQ118" s="21"/>
      <c r="QR118" s="21"/>
      <c r="QS118" s="21"/>
      <c r="QT118" s="21"/>
      <c r="QU118" s="21"/>
      <c r="QV118" s="21"/>
      <c r="QW118" s="21"/>
      <c r="QX118" s="21"/>
      <c r="QY118" s="21"/>
      <c r="QZ118" s="21"/>
      <c r="RA118" s="21"/>
      <c r="RB118" s="21"/>
      <c r="RC118" s="21"/>
      <c r="RD118" s="21"/>
      <c r="RE118" s="21"/>
      <c r="RF118" s="21"/>
      <c r="RG118" s="21"/>
      <c r="RH118" s="21"/>
      <c r="RI118" s="21"/>
      <c r="RJ118" s="21"/>
      <c r="RK118" s="21"/>
      <c r="RL118" s="21"/>
      <c r="RM118" s="21"/>
      <c r="RN118" s="21"/>
      <c r="RO118" s="21"/>
      <c r="RP118" s="21"/>
      <c r="RQ118" s="21"/>
      <c r="RR118" s="21"/>
      <c r="RS118" s="21"/>
      <c r="RT118" s="21"/>
      <c r="RU118" s="21"/>
      <c r="RV118" s="21"/>
      <c r="RW118" s="21"/>
      <c r="RX118" s="21"/>
      <c r="RY118" s="21"/>
      <c r="RZ118" s="21"/>
      <c r="SA118" s="21"/>
      <c r="SB118" s="21"/>
      <c r="SC118" s="21"/>
      <c r="SD118" s="21"/>
      <c r="SE118" s="21"/>
      <c r="SF118" s="21"/>
      <c r="SG118" s="21"/>
      <c r="SH118" s="21"/>
      <c r="SI118" s="21"/>
      <c r="SJ118" s="21"/>
      <c r="SK118" s="21"/>
      <c r="SL118" s="21"/>
      <c r="SM118" s="21"/>
      <c r="SN118" s="21"/>
      <c r="SO118" s="21"/>
      <c r="SP118" s="21"/>
      <c r="SQ118" s="21"/>
      <c r="SR118" s="21"/>
      <c r="SS118" s="21"/>
      <c r="ST118" s="21"/>
      <c r="SU118" s="21"/>
      <c r="SV118" s="21"/>
      <c r="SW118" s="21"/>
      <c r="SX118" s="21"/>
      <c r="SY118" s="21"/>
      <c r="SZ118" s="21"/>
      <c r="TA118" s="21"/>
      <c r="TB118" s="21"/>
      <c r="TC118" s="21"/>
      <c r="TD118" s="21"/>
      <c r="TE118" s="21"/>
      <c r="TF118" s="21"/>
      <c r="TG118" s="21"/>
      <c r="TH118" s="21"/>
      <c r="TI118" s="21"/>
      <c r="TJ118" s="21"/>
      <c r="TK118" s="21"/>
      <c r="TL118" s="21"/>
      <c r="TM118" s="21"/>
      <c r="TN118" s="21"/>
      <c r="TO118" s="21"/>
      <c r="TP118" s="21"/>
      <c r="TQ118" s="21"/>
      <c r="TR118" s="21"/>
      <c r="TS118" s="21"/>
      <c r="TT118" s="21"/>
      <c r="TU118" s="21"/>
      <c r="TV118" s="21"/>
      <c r="TW118" s="21"/>
      <c r="TX118" s="21"/>
      <c r="TY118" s="21"/>
      <c r="TZ118" s="21"/>
      <c r="UA118" s="21"/>
      <c r="UB118" s="21"/>
      <c r="UC118" s="21"/>
      <c r="UD118" s="21"/>
      <c r="UE118" s="21"/>
      <c r="UF118" s="21"/>
      <c r="UG118" s="21"/>
      <c r="UH118" s="21"/>
      <c r="UI118" s="21"/>
      <c r="UJ118" s="21"/>
      <c r="UK118" s="21"/>
      <c r="UL118" s="21"/>
      <c r="UM118" s="21"/>
      <c r="UN118" s="21"/>
      <c r="UO118" s="21"/>
      <c r="UP118" s="21"/>
      <c r="UQ118" s="21"/>
      <c r="UR118" s="21"/>
      <c r="US118" s="21"/>
      <c r="UT118" s="21"/>
      <c r="UU118" s="21"/>
      <c r="UV118" s="21"/>
      <c r="UW118" s="21"/>
      <c r="UX118" s="21"/>
      <c r="UY118" s="21"/>
      <c r="UZ118" s="21"/>
      <c r="VA118" s="21"/>
      <c r="VB118" s="21"/>
      <c r="VC118" s="21"/>
      <c r="VD118" s="21"/>
      <c r="VE118" s="21"/>
      <c r="VF118" s="21"/>
      <c r="VG118" s="21"/>
      <c r="VH118" s="21"/>
      <c r="VI118" s="21"/>
      <c r="VJ118" s="21"/>
      <c r="VK118" s="21"/>
      <c r="VL118" s="21"/>
      <c r="VM118" s="21"/>
      <c r="VN118" s="21"/>
      <c r="VO118" s="21"/>
      <c r="VP118" s="21"/>
      <c r="VQ118" s="21"/>
      <c r="VR118" s="21"/>
      <c r="VS118" s="21"/>
      <c r="VT118" s="21"/>
      <c r="VU118" s="21"/>
      <c r="VV118" s="21"/>
      <c r="VW118" s="21"/>
      <c r="VX118" s="21"/>
      <c r="VY118" s="21"/>
      <c r="VZ118" s="21"/>
      <c r="WA118" s="21"/>
      <c r="WB118" s="21"/>
      <c r="WC118" s="21"/>
      <c r="WD118" s="21"/>
      <c r="WE118" s="21"/>
      <c r="WF118" s="21"/>
      <c r="WG118" s="21"/>
      <c r="WH118" s="21"/>
      <c r="WI118" s="21"/>
      <c r="WJ118" s="21"/>
      <c r="WK118" s="21"/>
      <c r="WL118" s="21"/>
      <c r="WM118" s="21"/>
      <c r="WN118" s="21"/>
      <c r="WO118" s="21"/>
      <c r="WP118" s="21"/>
      <c r="WQ118" s="21"/>
      <c r="WR118" s="21"/>
      <c r="WS118" s="21"/>
      <c r="WT118" s="21"/>
      <c r="WU118" s="21"/>
      <c r="WV118" s="21"/>
      <c r="WW118" s="21"/>
      <c r="WX118" s="21"/>
      <c r="WY118" s="21"/>
      <c r="WZ118" s="21"/>
      <c r="XA118" s="21"/>
      <c r="XB118" s="21"/>
      <c r="XC118" s="21"/>
      <c r="XD118" s="21"/>
      <c r="XE118" s="21"/>
      <c r="XF118" s="21"/>
      <c r="XG118" s="21"/>
      <c r="XH118" s="21"/>
      <c r="XI118" s="21"/>
      <c r="XJ118" s="21"/>
      <c r="XK118" s="21"/>
      <c r="XL118" s="21"/>
      <c r="XM118" s="21"/>
      <c r="XN118" s="21"/>
      <c r="XO118" s="21"/>
      <c r="XP118" s="21"/>
      <c r="XQ118" s="21"/>
      <c r="XR118" s="21"/>
      <c r="XS118" s="21"/>
      <c r="XT118" s="21"/>
      <c r="XU118" s="21"/>
      <c r="XV118" s="21"/>
      <c r="XW118" s="21"/>
      <c r="XX118" s="21"/>
      <c r="XY118" s="21"/>
      <c r="XZ118" s="21"/>
      <c r="YA118" s="21"/>
      <c r="YB118" s="21"/>
      <c r="YC118" s="21"/>
      <c r="YD118" s="21"/>
      <c r="YE118" s="21"/>
      <c r="YF118" s="21"/>
      <c r="YG118" s="21"/>
      <c r="YH118" s="21"/>
      <c r="YI118" s="21"/>
      <c r="YJ118" s="21"/>
      <c r="YK118" s="21"/>
      <c r="YL118" s="21"/>
      <c r="YM118" s="21"/>
      <c r="YN118" s="21"/>
      <c r="YO118" s="21"/>
      <c r="YP118" s="21"/>
      <c r="YQ118" s="21"/>
      <c r="YR118" s="21"/>
      <c r="YS118" s="21"/>
      <c r="YT118" s="21"/>
      <c r="YU118" s="21"/>
      <c r="YV118" s="21"/>
      <c r="YW118" s="21"/>
      <c r="YX118" s="21"/>
      <c r="YY118" s="21"/>
      <c r="YZ118" s="21"/>
      <c r="ZA118" s="21"/>
      <c r="ZB118" s="21"/>
      <c r="ZC118" s="21"/>
      <c r="ZD118" s="21"/>
      <c r="ZE118" s="21"/>
      <c r="ZF118" s="21"/>
      <c r="ZG118" s="21"/>
      <c r="ZH118" s="21"/>
      <c r="ZI118" s="21"/>
      <c r="ZJ118" s="21"/>
      <c r="ZK118" s="21"/>
      <c r="ZL118" s="21"/>
      <c r="ZM118" s="21"/>
      <c r="ZN118" s="21"/>
      <c r="ZO118" s="21"/>
      <c r="ZP118" s="21"/>
      <c r="ZQ118" s="21"/>
      <c r="ZR118" s="21"/>
      <c r="ZS118" s="21"/>
      <c r="ZT118" s="21"/>
      <c r="ZU118" s="21"/>
      <c r="ZV118" s="21"/>
      <c r="ZW118" s="21"/>
      <c r="ZX118" s="21"/>
      <c r="ZY118" s="21"/>
      <c r="ZZ118" s="21"/>
      <c r="AAA118" s="21"/>
      <c r="AAB118" s="21"/>
      <c r="AAC118" s="21"/>
      <c r="AAD118" s="21"/>
      <c r="AAE118" s="21"/>
      <c r="AAF118" s="21"/>
      <c r="AAG118" s="21"/>
      <c r="AAH118" s="21"/>
      <c r="AAI118" s="21"/>
      <c r="AAJ118" s="21"/>
      <c r="AAK118" s="21"/>
      <c r="AAL118" s="21"/>
      <c r="AAM118" s="21"/>
      <c r="AAN118" s="21"/>
      <c r="AAO118" s="21"/>
      <c r="AAP118" s="21"/>
      <c r="AAQ118" s="21"/>
      <c r="AAR118" s="21"/>
      <c r="AAS118" s="21"/>
      <c r="AAT118" s="21"/>
      <c r="AAU118" s="21"/>
      <c r="AAV118" s="21"/>
      <c r="AAW118" s="21"/>
      <c r="AAX118" s="21"/>
      <c r="AAY118" s="21"/>
      <c r="AAZ118" s="21"/>
      <c r="ABA118" s="21"/>
      <c r="ABB118" s="21"/>
      <c r="ABC118" s="21"/>
      <c r="ABD118" s="21"/>
      <c r="ABE118" s="21"/>
      <c r="ABF118" s="21"/>
      <c r="ABG118" s="21"/>
      <c r="ABH118" s="21"/>
      <c r="ABI118" s="21"/>
      <c r="ABJ118" s="21"/>
      <c r="ABK118" s="21"/>
      <c r="ABL118" s="21"/>
      <c r="ABM118" s="21"/>
      <c r="ABN118" s="21"/>
      <c r="ABO118" s="21"/>
      <c r="ABP118" s="21"/>
      <c r="ABQ118" s="21"/>
      <c r="ABR118" s="21"/>
      <c r="ABS118" s="21"/>
      <c r="ABT118" s="21"/>
      <c r="ABU118" s="21"/>
      <c r="ABV118" s="21"/>
      <c r="ABW118" s="21"/>
      <c r="ABX118" s="21"/>
      <c r="ABY118" s="21"/>
      <c r="ABZ118" s="21"/>
      <c r="ACA118" s="21"/>
      <c r="ACB118" s="21"/>
      <c r="ACC118" s="21"/>
      <c r="ACD118" s="21"/>
      <c r="ACE118" s="21"/>
      <c r="ACF118" s="21"/>
      <c r="ACG118" s="21"/>
      <c r="ACH118" s="21"/>
      <c r="ACI118" s="21"/>
      <c r="ACJ118" s="21"/>
      <c r="ACK118" s="21"/>
      <c r="ACL118" s="21"/>
      <c r="ACM118" s="21"/>
      <c r="ACN118" s="21"/>
      <c r="ACO118" s="21"/>
      <c r="ACP118" s="21"/>
      <c r="ACQ118" s="21"/>
      <c r="ACR118" s="21"/>
      <c r="ACS118" s="21"/>
      <c r="ACT118" s="21"/>
      <c r="ACU118" s="21"/>
      <c r="ACV118" s="21"/>
      <c r="ACW118" s="21"/>
      <c r="ACX118" s="21"/>
      <c r="ACY118" s="21"/>
      <c r="ACZ118" s="21"/>
      <c r="ADA118" s="21"/>
      <c r="ADB118" s="21"/>
      <c r="ADC118" s="21"/>
      <c r="ADD118" s="21"/>
      <c r="ADE118" s="21"/>
      <c r="ADF118" s="21"/>
      <c r="ADG118" s="21"/>
      <c r="ADH118" s="21"/>
      <c r="ADI118" s="21"/>
      <c r="ADJ118" s="21"/>
      <c r="ADK118" s="21"/>
      <c r="ADL118" s="21"/>
      <c r="ADM118" s="21"/>
      <c r="ADN118" s="21"/>
      <c r="ADO118" s="21"/>
      <c r="ADP118" s="21"/>
      <c r="ADQ118" s="21"/>
      <c r="ADR118" s="21"/>
      <c r="ADS118" s="21"/>
      <c r="ADT118" s="21"/>
      <c r="ADU118" s="21"/>
      <c r="ADV118" s="21"/>
      <c r="ADW118" s="21"/>
      <c r="ADX118" s="21"/>
      <c r="ADY118" s="21"/>
      <c r="ADZ118" s="21"/>
      <c r="AEA118" s="21"/>
      <c r="AEB118" s="21"/>
      <c r="AEC118" s="21"/>
      <c r="AED118" s="21"/>
      <c r="AEE118" s="21"/>
      <c r="AEF118" s="21"/>
      <c r="AEG118" s="21"/>
      <c r="AEH118" s="21"/>
      <c r="AEI118" s="21"/>
      <c r="AEJ118" s="21"/>
      <c r="AEK118" s="21"/>
      <c r="AEL118" s="21"/>
      <c r="AEM118" s="21"/>
      <c r="AEN118" s="21"/>
      <c r="AEO118" s="21"/>
      <c r="AEP118" s="21"/>
      <c r="AEQ118" s="21"/>
      <c r="AER118" s="21"/>
      <c r="AES118" s="21"/>
      <c r="AET118" s="21"/>
      <c r="AEU118" s="21"/>
      <c r="AEV118" s="21"/>
      <c r="AEW118" s="21"/>
      <c r="AEX118" s="21"/>
      <c r="AEY118" s="21"/>
      <c r="AEZ118" s="21"/>
      <c r="AFA118" s="21"/>
      <c r="AFB118" s="21"/>
      <c r="AFC118" s="21"/>
      <c r="AFD118" s="21"/>
      <c r="AFE118" s="21"/>
      <c r="AFF118" s="21"/>
      <c r="AFG118" s="21"/>
      <c r="AFH118" s="21"/>
      <c r="AFI118" s="21"/>
      <c r="AFJ118" s="21"/>
      <c r="AFK118" s="21"/>
      <c r="AFL118" s="21"/>
      <c r="AFM118" s="21"/>
      <c r="AFN118" s="21"/>
      <c r="AFO118" s="21"/>
      <c r="AFP118" s="21"/>
      <c r="AFQ118" s="21"/>
      <c r="AFR118" s="21"/>
      <c r="AFS118" s="21"/>
      <c r="AFT118" s="21"/>
      <c r="AFU118" s="21"/>
      <c r="AFV118" s="21"/>
      <c r="AFW118" s="21"/>
      <c r="AFX118" s="21"/>
      <c r="AFY118" s="21"/>
      <c r="AFZ118" s="21"/>
      <c r="AGA118" s="21"/>
      <c r="AGB118" s="21"/>
      <c r="AGC118" s="21"/>
      <c r="AGD118" s="21"/>
      <c r="AGE118" s="21"/>
      <c r="AGF118" s="21"/>
      <c r="AGG118" s="21"/>
      <c r="AGH118" s="21"/>
      <c r="AGI118" s="21"/>
      <c r="AGJ118" s="21"/>
      <c r="AGK118" s="21"/>
      <c r="AGL118" s="21"/>
      <c r="AGM118" s="21"/>
      <c r="AGN118" s="21"/>
      <c r="AGO118" s="21"/>
      <c r="AGP118" s="21"/>
      <c r="AGQ118" s="21"/>
      <c r="AGR118" s="21"/>
      <c r="AGS118" s="21"/>
      <c r="AGT118" s="21"/>
      <c r="AGU118" s="21"/>
      <c r="AGV118" s="21"/>
      <c r="AGW118" s="21"/>
      <c r="AGX118" s="21"/>
      <c r="AGY118" s="21"/>
      <c r="AGZ118" s="21"/>
      <c r="AHA118" s="21"/>
      <c r="AHB118" s="21"/>
      <c r="AHC118" s="21"/>
      <c r="AHD118" s="21"/>
      <c r="AHE118" s="21"/>
      <c r="AHF118" s="21"/>
      <c r="AHG118" s="21"/>
      <c r="AHH118" s="21"/>
      <c r="AHI118" s="21"/>
      <c r="AHJ118" s="21"/>
      <c r="AHK118" s="21"/>
      <c r="AHL118" s="21"/>
      <c r="AHM118" s="21"/>
      <c r="AHN118" s="21"/>
      <c r="AHO118" s="21"/>
      <c r="AHP118" s="21"/>
      <c r="AHQ118" s="21"/>
      <c r="AHR118" s="21"/>
      <c r="AHS118" s="21"/>
      <c r="AHT118" s="21"/>
      <c r="AHU118" s="21"/>
      <c r="AHV118" s="21"/>
      <c r="AHW118" s="21"/>
      <c r="AHX118" s="21"/>
      <c r="AHY118" s="21"/>
      <c r="AHZ118" s="21"/>
      <c r="AIA118" s="21"/>
      <c r="AIB118" s="21"/>
      <c r="AIC118" s="21"/>
      <c r="AID118" s="21"/>
      <c r="AIE118" s="21"/>
      <c r="AIF118" s="21"/>
      <c r="AIG118" s="21"/>
      <c r="AIH118" s="21"/>
      <c r="AII118" s="21"/>
      <c r="AIJ118" s="21"/>
      <c r="AIK118" s="21"/>
      <c r="AIL118" s="21"/>
      <c r="AIM118" s="21"/>
      <c r="AIN118" s="21"/>
      <c r="AIO118" s="21"/>
      <c r="AIP118" s="21"/>
      <c r="AIQ118" s="21"/>
      <c r="AIR118" s="21"/>
      <c r="AIS118" s="21"/>
      <c r="AIT118" s="21"/>
      <c r="AIU118" s="21"/>
      <c r="AIV118" s="21"/>
      <c r="AIW118" s="21"/>
      <c r="AIX118" s="21"/>
      <c r="AIY118" s="21"/>
      <c r="AIZ118" s="21"/>
      <c r="AJA118" s="21"/>
      <c r="AJB118" s="21"/>
      <c r="AJC118" s="21"/>
      <c r="AJD118" s="21"/>
      <c r="AJE118" s="21"/>
      <c r="AJF118" s="21"/>
      <c r="AJG118" s="21"/>
      <c r="AJH118" s="21"/>
      <c r="AJI118" s="21"/>
      <c r="AJJ118" s="21"/>
      <c r="AJK118" s="21"/>
      <c r="AJL118" s="21"/>
      <c r="AJM118" s="21"/>
      <c r="AJN118" s="21"/>
      <c r="AJO118" s="21"/>
      <c r="AJP118" s="21"/>
      <c r="AJQ118" s="21"/>
      <c r="AJR118" s="21"/>
      <c r="AJS118" s="21"/>
      <c r="AJT118" s="21"/>
      <c r="AJU118" s="21"/>
      <c r="AJV118" s="21"/>
      <c r="AJW118" s="21"/>
      <c r="AJX118" s="21"/>
      <c r="AJY118" s="21"/>
      <c r="AJZ118" s="21"/>
      <c r="AKA118" s="21"/>
      <c r="AKB118" s="21"/>
      <c r="AKC118" s="21"/>
      <c r="AKD118" s="21"/>
      <c r="AKE118" s="21"/>
      <c r="AKF118" s="21"/>
      <c r="AKG118" s="21"/>
      <c r="AKH118" s="21"/>
      <c r="AKI118" s="21"/>
      <c r="AKJ118" s="21"/>
      <c r="AKK118" s="21"/>
      <c r="AKL118" s="21"/>
      <c r="AKM118" s="21"/>
      <c r="AKN118" s="21"/>
      <c r="AKO118" s="21"/>
      <c r="AKP118" s="21"/>
      <c r="AKQ118" s="21"/>
      <c r="AKR118" s="21"/>
      <c r="AKS118" s="21"/>
      <c r="AKT118" s="21"/>
      <c r="AKU118" s="21"/>
      <c r="AKV118" s="21"/>
      <c r="AKW118" s="21"/>
      <c r="AKX118" s="21"/>
      <c r="AKY118" s="21"/>
      <c r="AKZ118" s="21"/>
      <c r="ALA118" s="21"/>
      <c r="ALB118" s="21"/>
      <c r="ALC118" s="21"/>
      <c r="ALD118" s="21"/>
      <c r="ALE118" s="21"/>
      <c r="ALF118" s="21"/>
      <c r="ALG118" s="21"/>
      <c r="ALH118" s="21"/>
      <c r="ALI118" s="21"/>
      <c r="ALJ118" s="21"/>
      <c r="ALK118" s="21"/>
      <c r="ALL118" s="21"/>
      <c r="ALM118" s="21"/>
      <c r="ALN118" s="21"/>
      <c r="ALO118" s="21"/>
      <c r="ALP118" s="21"/>
      <c r="ALQ118" s="21"/>
      <c r="ALR118" s="21"/>
      <c r="ALS118" s="21"/>
      <c r="ALT118" s="21"/>
      <c r="ALU118" s="21"/>
      <c r="ALV118" s="21"/>
      <c r="ALW118" s="21"/>
      <c r="ALX118" s="21"/>
      <c r="ALY118" s="21"/>
      <c r="ALZ118" s="21"/>
      <c r="AMA118" s="21"/>
      <c r="AMB118" s="21"/>
      <c r="AMC118" s="21"/>
      <c r="AMD118" s="21"/>
      <c r="AME118" s="21"/>
      <c r="AMF118" s="21"/>
      <c r="AMG118" s="21"/>
      <c r="AMH118" s="21"/>
      <c r="AMI118" s="21"/>
      <c r="AMJ118" s="21"/>
      <c r="AMK118" s="21"/>
    </row>
    <row r="119" spans="1:1025" s="20" customFormat="1" ht="15" x14ac:dyDescent="0.2">
      <c r="A119" s="84">
        <f t="shared" si="11"/>
        <v>18</v>
      </c>
      <c r="B119" s="53"/>
      <c r="C119" s="54"/>
      <c r="D119" s="55"/>
      <c r="E119" s="56" t="str">
        <f t="shared" si="13"/>
        <v/>
      </c>
      <c r="F119" s="85">
        <f>_xlfn.IFNA(VLOOKUP(E119,SVerweis_Legende!$A$3:$B$7,2)*D119,0)</f>
        <v>0</v>
      </c>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7"/>
      <c r="BY119" s="147"/>
      <c r="BZ119" s="147"/>
      <c r="CA119" s="147"/>
      <c r="CB119" s="147"/>
      <c r="CC119" s="147"/>
      <c r="CD119" s="147"/>
      <c r="CE119" s="147"/>
      <c r="CF119" s="147"/>
      <c r="CG119" s="147"/>
      <c r="CH119" s="147"/>
      <c r="CI119" s="147"/>
      <c r="CJ119" s="147"/>
      <c r="CK119" s="147"/>
      <c r="CL119" s="147"/>
      <c r="CM119" s="147"/>
      <c r="CN119" s="147"/>
      <c r="CO119" s="147"/>
      <c r="CP119" s="147"/>
      <c r="CQ119" s="147"/>
      <c r="CR119" s="147"/>
      <c r="CS119" s="147"/>
      <c r="CT119" s="147"/>
      <c r="CU119" s="147"/>
      <c r="CV119" s="147"/>
      <c r="CW119" s="147"/>
      <c r="CX119" s="147"/>
      <c r="CY119" s="147"/>
      <c r="CZ119" s="147"/>
      <c r="DA119" s="147"/>
      <c r="DB119" s="147"/>
      <c r="DC119" s="147"/>
      <c r="DD119" s="147"/>
      <c r="DE119" s="147"/>
      <c r="DF119" s="147"/>
      <c r="DG119" s="147"/>
      <c r="DH119" s="147"/>
      <c r="DI119" s="147"/>
      <c r="DJ119" s="147"/>
      <c r="DK119" s="147"/>
      <c r="DL119" s="147"/>
      <c r="DM119" s="147"/>
      <c r="DN119" s="147"/>
      <c r="DO119" s="147"/>
      <c r="DP119" s="147"/>
      <c r="DQ119" s="147"/>
      <c r="DR119" s="147"/>
      <c r="DS119" s="147"/>
      <c r="DT119" s="147"/>
      <c r="DU119" s="147"/>
      <c r="DV119" s="147"/>
      <c r="DW119" s="147"/>
      <c r="DX119" s="147"/>
      <c r="DY119" s="147"/>
      <c r="DZ119" s="147"/>
      <c r="EA119" s="147"/>
      <c r="EB119" s="147"/>
      <c r="EC119" s="147"/>
      <c r="ED119" s="147"/>
      <c r="EE119" s="147"/>
      <c r="EF119" s="147"/>
      <c r="EG119" s="147"/>
      <c r="EH119" s="147"/>
      <c r="EI119" s="147"/>
      <c r="EJ119" s="147"/>
      <c r="EK119" s="147"/>
      <c r="EL119" s="147"/>
      <c r="EM119" s="147"/>
      <c r="EN119" s="147"/>
      <c r="EO119" s="147"/>
      <c r="EP119" s="147"/>
      <c r="EQ119" s="147"/>
      <c r="ER119" s="147"/>
      <c r="ES119" s="147"/>
      <c r="ET119" s="147"/>
      <c r="EU119" s="147"/>
      <c r="EV119" s="147"/>
      <c r="EW119" s="147"/>
      <c r="EX119" s="147"/>
      <c r="EY119" s="147"/>
      <c r="EZ119" s="147"/>
      <c r="FA119" s="147"/>
      <c r="FB119" s="147"/>
      <c r="FC119" s="147"/>
      <c r="FD119" s="147"/>
      <c r="FE119" s="147"/>
      <c r="FF119" s="147"/>
      <c r="FG119" s="147"/>
      <c r="FH119" s="147"/>
      <c r="FI119" s="147"/>
      <c r="FJ119" s="147"/>
      <c r="FK119" s="147"/>
      <c r="FL119" s="147"/>
      <c r="FM119" s="147"/>
      <c r="FN119" s="147"/>
      <c r="FO119" s="147"/>
      <c r="FP119" s="147"/>
      <c r="FQ119" s="147"/>
      <c r="FR119" s="147"/>
      <c r="FS119" s="147"/>
      <c r="FT119" s="147"/>
      <c r="FU119" s="147"/>
      <c r="FV119" s="147"/>
      <c r="FW119" s="147"/>
      <c r="FX119" s="147"/>
      <c r="FY119" s="147"/>
      <c r="FZ119" s="147"/>
      <c r="GA119" s="147"/>
      <c r="GB119" s="147"/>
      <c r="GC119" s="147"/>
      <c r="GD119" s="147"/>
      <c r="GE119" s="147"/>
      <c r="GF119" s="147"/>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c r="IM119" s="21"/>
      <c r="IN119" s="21"/>
      <c r="IO119" s="21"/>
      <c r="IP119" s="21"/>
      <c r="IQ119" s="21"/>
      <c r="IR119" s="21"/>
      <c r="IS119" s="21"/>
      <c r="IT119" s="21"/>
      <c r="IU119" s="21"/>
      <c r="IV119" s="21"/>
      <c r="IW119" s="21"/>
      <c r="IX119" s="21"/>
      <c r="IY119" s="21"/>
      <c r="IZ119" s="21"/>
      <c r="JA119" s="21"/>
      <c r="JB119" s="21"/>
      <c r="JC119" s="21"/>
      <c r="JD119" s="21"/>
      <c r="JE119" s="21"/>
      <c r="JF119" s="21"/>
      <c r="JG119" s="21"/>
      <c r="JH119" s="21"/>
      <c r="JI119" s="21"/>
      <c r="JJ119" s="21"/>
      <c r="JK119" s="21"/>
      <c r="JL119" s="21"/>
      <c r="JM119" s="21"/>
      <c r="JN119" s="21"/>
      <c r="JO119" s="21"/>
      <c r="JP119" s="21"/>
      <c r="JQ119" s="21"/>
      <c r="JR119" s="21"/>
      <c r="JS119" s="21"/>
      <c r="JT119" s="21"/>
      <c r="JU119" s="21"/>
      <c r="JV119" s="21"/>
      <c r="JW119" s="21"/>
      <c r="JX119" s="21"/>
      <c r="JY119" s="21"/>
      <c r="JZ119" s="21"/>
      <c r="KA119" s="21"/>
      <c r="KB119" s="21"/>
      <c r="KC119" s="21"/>
      <c r="KD119" s="21"/>
      <c r="KE119" s="21"/>
      <c r="KF119" s="21"/>
      <c r="KG119" s="21"/>
      <c r="KH119" s="21"/>
      <c r="KI119" s="21"/>
      <c r="KJ119" s="21"/>
      <c r="KK119" s="21"/>
      <c r="KL119" s="21"/>
      <c r="KM119" s="21"/>
      <c r="KN119" s="21"/>
      <c r="KO119" s="21"/>
      <c r="KP119" s="21"/>
      <c r="KQ119" s="21"/>
      <c r="KR119" s="21"/>
      <c r="KS119" s="21"/>
      <c r="KT119" s="21"/>
      <c r="KU119" s="21"/>
      <c r="KV119" s="21"/>
      <c r="KW119" s="21"/>
      <c r="KX119" s="21"/>
      <c r="KY119" s="21"/>
      <c r="KZ119" s="21"/>
      <c r="LA119" s="21"/>
      <c r="LB119" s="21"/>
      <c r="LC119" s="21"/>
      <c r="LD119" s="21"/>
      <c r="LE119" s="21"/>
      <c r="LF119" s="21"/>
      <c r="LG119" s="21"/>
      <c r="LH119" s="21"/>
      <c r="LI119" s="21"/>
      <c r="LJ119" s="21"/>
      <c r="LK119" s="21"/>
      <c r="LL119" s="21"/>
      <c r="LM119" s="21"/>
      <c r="LN119" s="21"/>
      <c r="LO119" s="21"/>
      <c r="LP119" s="21"/>
      <c r="LQ119" s="21"/>
      <c r="LR119" s="21"/>
      <c r="LS119" s="21"/>
      <c r="LT119" s="21"/>
      <c r="LU119" s="21"/>
      <c r="LV119" s="21"/>
      <c r="LW119" s="21"/>
      <c r="LX119" s="21"/>
      <c r="LY119" s="21"/>
      <c r="LZ119" s="21"/>
      <c r="MA119" s="21"/>
      <c r="MB119" s="21"/>
      <c r="MC119" s="21"/>
      <c r="MD119" s="21"/>
      <c r="ME119" s="21"/>
      <c r="MF119" s="21"/>
      <c r="MG119" s="21"/>
      <c r="MH119" s="21"/>
      <c r="MI119" s="21"/>
      <c r="MJ119" s="21"/>
      <c r="MK119" s="21"/>
      <c r="ML119" s="21"/>
      <c r="MM119" s="21"/>
      <c r="MN119" s="21"/>
      <c r="MO119" s="21"/>
      <c r="MP119" s="21"/>
      <c r="MQ119" s="21"/>
      <c r="MR119" s="21"/>
      <c r="MS119" s="21"/>
      <c r="MT119" s="21"/>
      <c r="MU119" s="21"/>
      <c r="MV119" s="21"/>
      <c r="MW119" s="21"/>
      <c r="MX119" s="21"/>
      <c r="MY119" s="21"/>
      <c r="MZ119" s="21"/>
      <c r="NA119" s="21"/>
      <c r="NB119" s="21"/>
      <c r="NC119" s="21"/>
      <c r="ND119" s="21"/>
      <c r="NE119" s="21"/>
      <c r="NF119" s="21"/>
      <c r="NG119" s="21"/>
      <c r="NH119" s="21"/>
      <c r="NI119" s="21"/>
      <c r="NJ119" s="21"/>
      <c r="NK119" s="21"/>
      <c r="NL119" s="21"/>
      <c r="NM119" s="21"/>
      <c r="NN119" s="21"/>
      <c r="NO119" s="21"/>
      <c r="NP119" s="21"/>
      <c r="NQ119" s="21"/>
      <c r="NR119" s="21"/>
      <c r="NS119" s="21"/>
      <c r="NT119" s="21"/>
      <c r="NU119" s="21"/>
      <c r="NV119" s="21"/>
      <c r="NW119" s="21"/>
      <c r="NX119" s="21"/>
      <c r="NY119" s="21"/>
      <c r="NZ119" s="21"/>
      <c r="OA119" s="21"/>
      <c r="OB119" s="21"/>
      <c r="OC119" s="21"/>
      <c r="OD119" s="21"/>
      <c r="OE119" s="21"/>
      <c r="OF119" s="21"/>
      <c r="OG119" s="21"/>
      <c r="OH119" s="21"/>
      <c r="OI119" s="21"/>
      <c r="OJ119" s="21"/>
      <c r="OK119" s="21"/>
      <c r="OL119" s="21"/>
      <c r="OM119" s="21"/>
      <c r="ON119" s="21"/>
      <c r="OO119" s="21"/>
      <c r="OP119" s="21"/>
      <c r="OQ119" s="21"/>
      <c r="OR119" s="21"/>
      <c r="OS119" s="21"/>
      <c r="OT119" s="21"/>
      <c r="OU119" s="21"/>
      <c r="OV119" s="21"/>
      <c r="OW119" s="21"/>
      <c r="OX119" s="21"/>
      <c r="OY119" s="21"/>
      <c r="OZ119" s="21"/>
      <c r="PA119" s="21"/>
      <c r="PB119" s="21"/>
      <c r="PC119" s="21"/>
      <c r="PD119" s="21"/>
      <c r="PE119" s="21"/>
      <c r="PF119" s="21"/>
      <c r="PG119" s="21"/>
      <c r="PH119" s="21"/>
      <c r="PI119" s="21"/>
      <c r="PJ119" s="21"/>
      <c r="PK119" s="21"/>
      <c r="PL119" s="21"/>
      <c r="PM119" s="21"/>
      <c r="PN119" s="21"/>
      <c r="PO119" s="21"/>
      <c r="PP119" s="21"/>
      <c r="PQ119" s="21"/>
      <c r="PR119" s="21"/>
      <c r="PS119" s="21"/>
      <c r="PT119" s="21"/>
      <c r="PU119" s="21"/>
      <c r="PV119" s="21"/>
      <c r="PW119" s="21"/>
      <c r="PX119" s="21"/>
      <c r="PY119" s="21"/>
      <c r="PZ119" s="21"/>
      <c r="QA119" s="21"/>
      <c r="QB119" s="21"/>
      <c r="QC119" s="21"/>
      <c r="QD119" s="21"/>
      <c r="QE119" s="21"/>
      <c r="QF119" s="21"/>
      <c r="QG119" s="21"/>
      <c r="QH119" s="21"/>
      <c r="QI119" s="21"/>
      <c r="QJ119" s="21"/>
      <c r="QK119" s="21"/>
      <c r="QL119" s="21"/>
      <c r="QM119" s="21"/>
      <c r="QN119" s="21"/>
      <c r="QO119" s="21"/>
      <c r="QP119" s="21"/>
      <c r="QQ119" s="21"/>
      <c r="QR119" s="21"/>
      <c r="QS119" s="21"/>
      <c r="QT119" s="21"/>
      <c r="QU119" s="21"/>
      <c r="QV119" s="21"/>
      <c r="QW119" s="21"/>
      <c r="QX119" s="21"/>
      <c r="QY119" s="21"/>
      <c r="QZ119" s="21"/>
      <c r="RA119" s="21"/>
      <c r="RB119" s="21"/>
      <c r="RC119" s="21"/>
      <c r="RD119" s="21"/>
      <c r="RE119" s="21"/>
      <c r="RF119" s="21"/>
      <c r="RG119" s="21"/>
      <c r="RH119" s="21"/>
      <c r="RI119" s="21"/>
      <c r="RJ119" s="21"/>
      <c r="RK119" s="21"/>
      <c r="RL119" s="21"/>
      <c r="RM119" s="21"/>
      <c r="RN119" s="21"/>
      <c r="RO119" s="21"/>
      <c r="RP119" s="21"/>
      <c r="RQ119" s="21"/>
      <c r="RR119" s="21"/>
      <c r="RS119" s="21"/>
      <c r="RT119" s="21"/>
      <c r="RU119" s="21"/>
      <c r="RV119" s="21"/>
      <c r="RW119" s="21"/>
      <c r="RX119" s="21"/>
      <c r="RY119" s="21"/>
      <c r="RZ119" s="21"/>
      <c r="SA119" s="21"/>
      <c r="SB119" s="21"/>
      <c r="SC119" s="21"/>
      <c r="SD119" s="21"/>
      <c r="SE119" s="21"/>
      <c r="SF119" s="21"/>
      <c r="SG119" s="21"/>
      <c r="SH119" s="21"/>
      <c r="SI119" s="21"/>
      <c r="SJ119" s="21"/>
      <c r="SK119" s="21"/>
      <c r="SL119" s="21"/>
      <c r="SM119" s="21"/>
      <c r="SN119" s="21"/>
      <c r="SO119" s="21"/>
      <c r="SP119" s="21"/>
      <c r="SQ119" s="21"/>
      <c r="SR119" s="21"/>
      <c r="SS119" s="21"/>
      <c r="ST119" s="21"/>
      <c r="SU119" s="21"/>
      <c r="SV119" s="21"/>
      <c r="SW119" s="21"/>
      <c r="SX119" s="21"/>
      <c r="SY119" s="21"/>
      <c r="SZ119" s="21"/>
      <c r="TA119" s="21"/>
      <c r="TB119" s="21"/>
      <c r="TC119" s="21"/>
      <c r="TD119" s="21"/>
      <c r="TE119" s="21"/>
      <c r="TF119" s="21"/>
      <c r="TG119" s="21"/>
      <c r="TH119" s="21"/>
      <c r="TI119" s="21"/>
      <c r="TJ119" s="21"/>
      <c r="TK119" s="21"/>
      <c r="TL119" s="21"/>
      <c r="TM119" s="21"/>
      <c r="TN119" s="21"/>
      <c r="TO119" s="21"/>
      <c r="TP119" s="21"/>
      <c r="TQ119" s="21"/>
      <c r="TR119" s="21"/>
      <c r="TS119" s="21"/>
      <c r="TT119" s="21"/>
      <c r="TU119" s="21"/>
      <c r="TV119" s="21"/>
      <c r="TW119" s="21"/>
      <c r="TX119" s="21"/>
      <c r="TY119" s="21"/>
      <c r="TZ119" s="21"/>
      <c r="UA119" s="21"/>
      <c r="UB119" s="21"/>
      <c r="UC119" s="21"/>
      <c r="UD119" s="21"/>
      <c r="UE119" s="21"/>
      <c r="UF119" s="21"/>
      <c r="UG119" s="21"/>
      <c r="UH119" s="21"/>
      <c r="UI119" s="21"/>
      <c r="UJ119" s="21"/>
      <c r="UK119" s="21"/>
      <c r="UL119" s="21"/>
      <c r="UM119" s="21"/>
      <c r="UN119" s="21"/>
      <c r="UO119" s="21"/>
      <c r="UP119" s="21"/>
      <c r="UQ119" s="21"/>
      <c r="UR119" s="21"/>
      <c r="US119" s="21"/>
      <c r="UT119" s="21"/>
      <c r="UU119" s="21"/>
      <c r="UV119" s="21"/>
      <c r="UW119" s="21"/>
      <c r="UX119" s="21"/>
      <c r="UY119" s="21"/>
      <c r="UZ119" s="21"/>
      <c r="VA119" s="21"/>
      <c r="VB119" s="21"/>
      <c r="VC119" s="21"/>
      <c r="VD119" s="21"/>
      <c r="VE119" s="21"/>
      <c r="VF119" s="21"/>
      <c r="VG119" s="21"/>
      <c r="VH119" s="21"/>
      <c r="VI119" s="21"/>
      <c r="VJ119" s="21"/>
      <c r="VK119" s="21"/>
      <c r="VL119" s="21"/>
      <c r="VM119" s="21"/>
      <c r="VN119" s="21"/>
      <c r="VO119" s="21"/>
      <c r="VP119" s="21"/>
      <c r="VQ119" s="21"/>
      <c r="VR119" s="21"/>
      <c r="VS119" s="21"/>
      <c r="VT119" s="21"/>
      <c r="VU119" s="21"/>
      <c r="VV119" s="21"/>
      <c r="VW119" s="21"/>
      <c r="VX119" s="21"/>
      <c r="VY119" s="21"/>
      <c r="VZ119" s="21"/>
      <c r="WA119" s="21"/>
      <c r="WB119" s="21"/>
      <c r="WC119" s="21"/>
      <c r="WD119" s="21"/>
      <c r="WE119" s="21"/>
      <c r="WF119" s="21"/>
      <c r="WG119" s="21"/>
      <c r="WH119" s="21"/>
      <c r="WI119" s="21"/>
      <c r="WJ119" s="21"/>
      <c r="WK119" s="21"/>
      <c r="WL119" s="21"/>
      <c r="WM119" s="21"/>
      <c r="WN119" s="21"/>
      <c r="WO119" s="21"/>
      <c r="WP119" s="21"/>
      <c r="WQ119" s="21"/>
      <c r="WR119" s="21"/>
      <c r="WS119" s="21"/>
      <c r="WT119" s="21"/>
      <c r="WU119" s="21"/>
      <c r="WV119" s="21"/>
      <c r="WW119" s="21"/>
      <c r="WX119" s="21"/>
      <c r="WY119" s="21"/>
      <c r="WZ119" s="21"/>
      <c r="XA119" s="21"/>
      <c r="XB119" s="21"/>
      <c r="XC119" s="21"/>
      <c r="XD119" s="21"/>
      <c r="XE119" s="21"/>
      <c r="XF119" s="21"/>
      <c r="XG119" s="21"/>
      <c r="XH119" s="21"/>
      <c r="XI119" s="21"/>
      <c r="XJ119" s="21"/>
      <c r="XK119" s="21"/>
      <c r="XL119" s="21"/>
      <c r="XM119" s="21"/>
      <c r="XN119" s="21"/>
      <c r="XO119" s="21"/>
      <c r="XP119" s="21"/>
      <c r="XQ119" s="21"/>
      <c r="XR119" s="21"/>
      <c r="XS119" s="21"/>
      <c r="XT119" s="21"/>
      <c r="XU119" s="21"/>
      <c r="XV119" s="21"/>
      <c r="XW119" s="21"/>
      <c r="XX119" s="21"/>
      <c r="XY119" s="21"/>
      <c r="XZ119" s="21"/>
      <c r="YA119" s="21"/>
      <c r="YB119" s="21"/>
      <c r="YC119" s="21"/>
      <c r="YD119" s="21"/>
      <c r="YE119" s="21"/>
      <c r="YF119" s="21"/>
      <c r="YG119" s="21"/>
      <c r="YH119" s="21"/>
      <c r="YI119" s="21"/>
      <c r="YJ119" s="21"/>
      <c r="YK119" s="21"/>
      <c r="YL119" s="21"/>
      <c r="YM119" s="21"/>
      <c r="YN119" s="21"/>
      <c r="YO119" s="21"/>
      <c r="YP119" s="21"/>
      <c r="YQ119" s="21"/>
      <c r="YR119" s="21"/>
      <c r="YS119" s="21"/>
      <c r="YT119" s="21"/>
      <c r="YU119" s="21"/>
      <c r="YV119" s="21"/>
      <c r="YW119" s="21"/>
      <c r="YX119" s="21"/>
      <c r="YY119" s="21"/>
      <c r="YZ119" s="21"/>
      <c r="ZA119" s="21"/>
      <c r="ZB119" s="21"/>
      <c r="ZC119" s="21"/>
      <c r="ZD119" s="21"/>
      <c r="ZE119" s="21"/>
      <c r="ZF119" s="21"/>
      <c r="ZG119" s="21"/>
      <c r="ZH119" s="21"/>
      <c r="ZI119" s="21"/>
      <c r="ZJ119" s="21"/>
      <c r="ZK119" s="21"/>
      <c r="ZL119" s="21"/>
      <c r="ZM119" s="21"/>
      <c r="ZN119" s="21"/>
      <c r="ZO119" s="21"/>
      <c r="ZP119" s="21"/>
      <c r="ZQ119" s="21"/>
      <c r="ZR119" s="21"/>
      <c r="ZS119" s="21"/>
      <c r="ZT119" s="21"/>
      <c r="ZU119" s="21"/>
      <c r="ZV119" s="21"/>
      <c r="ZW119" s="21"/>
      <c r="ZX119" s="21"/>
      <c r="ZY119" s="21"/>
      <c r="ZZ119" s="21"/>
      <c r="AAA119" s="21"/>
      <c r="AAB119" s="21"/>
      <c r="AAC119" s="21"/>
      <c r="AAD119" s="21"/>
      <c r="AAE119" s="21"/>
      <c r="AAF119" s="21"/>
      <c r="AAG119" s="21"/>
      <c r="AAH119" s="21"/>
      <c r="AAI119" s="21"/>
      <c r="AAJ119" s="21"/>
      <c r="AAK119" s="21"/>
      <c r="AAL119" s="21"/>
      <c r="AAM119" s="21"/>
      <c r="AAN119" s="21"/>
      <c r="AAO119" s="21"/>
      <c r="AAP119" s="21"/>
      <c r="AAQ119" s="21"/>
      <c r="AAR119" s="21"/>
      <c r="AAS119" s="21"/>
      <c r="AAT119" s="21"/>
      <c r="AAU119" s="21"/>
      <c r="AAV119" s="21"/>
      <c r="AAW119" s="21"/>
      <c r="AAX119" s="21"/>
      <c r="AAY119" s="21"/>
      <c r="AAZ119" s="21"/>
      <c r="ABA119" s="21"/>
      <c r="ABB119" s="21"/>
      <c r="ABC119" s="21"/>
      <c r="ABD119" s="21"/>
      <c r="ABE119" s="21"/>
      <c r="ABF119" s="21"/>
      <c r="ABG119" s="21"/>
      <c r="ABH119" s="21"/>
      <c r="ABI119" s="21"/>
      <c r="ABJ119" s="21"/>
      <c r="ABK119" s="21"/>
      <c r="ABL119" s="21"/>
      <c r="ABM119" s="21"/>
      <c r="ABN119" s="21"/>
      <c r="ABO119" s="21"/>
      <c r="ABP119" s="21"/>
      <c r="ABQ119" s="21"/>
      <c r="ABR119" s="21"/>
      <c r="ABS119" s="21"/>
      <c r="ABT119" s="21"/>
      <c r="ABU119" s="21"/>
      <c r="ABV119" s="21"/>
      <c r="ABW119" s="21"/>
      <c r="ABX119" s="21"/>
      <c r="ABY119" s="21"/>
      <c r="ABZ119" s="21"/>
      <c r="ACA119" s="21"/>
      <c r="ACB119" s="21"/>
      <c r="ACC119" s="21"/>
      <c r="ACD119" s="21"/>
      <c r="ACE119" s="21"/>
      <c r="ACF119" s="21"/>
      <c r="ACG119" s="21"/>
      <c r="ACH119" s="21"/>
      <c r="ACI119" s="21"/>
      <c r="ACJ119" s="21"/>
      <c r="ACK119" s="21"/>
      <c r="ACL119" s="21"/>
      <c r="ACM119" s="21"/>
      <c r="ACN119" s="21"/>
      <c r="ACO119" s="21"/>
      <c r="ACP119" s="21"/>
      <c r="ACQ119" s="21"/>
      <c r="ACR119" s="21"/>
      <c r="ACS119" s="21"/>
      <c r="ACT119" s="21"/>
      <c r="ACU119" s="21"/>
      <c r="ACV119" s="21"/>
      <c r="ACW119" s="21"/>
      <c r="ACX119" s="21"/>
      <c r="ACY119" s="21"/>
      <c r="ACZ119" s="21"/>
      <c r="ADA119" s="21"/>
      <c r="ADB119" s="21"/>
      <c r="ADC119" s="21"/>
      <c r="ADD119" s="21"/>
      <c r="ADE119" s="21"/>
      <c r="ADF119" s="21"/>
      <c r="ADG119" s="21"/>
      <c r="ADH119" s="21"/>
      <c r="ADI119" s="21"/>
      <c r="ADJ119" s="21"/>
      <c r="ADK119" s="21"/>
      <c r="ADL119" s="21"/>
      <c r="ADM119" s="21"/>
      <c r="ADN119" s="21"/>
      <c r="ADO119" s="21"/>
      <c r="ADP119" s="21"/>
      <c r="ADQ119" s="21"/>
      <c r="ADR119" s="21"/>
      <c r="ADS119" s="21"/>
      <c r="ADT119" s="21"/>
      <c r="ADU119" s="21"/>
      <c r="ADV119" s="21"/>
      <c r="ADW119" s="21"/>
      <c r="ADX119" s="21"/>
      <c r="ADY119" s="21"/>
      <c r="ADZ119" s="21"/>
      <c r="AEA119" s="21"/>
      <c r="AEB119" s="21"/>
      <c r="AEC119" s="21"/>
      <c r="AED119" s="21"/>
      <c r="AEE119" s="21"/>
      <c r="AEF119" s="21"/>
      <c r="AEG119" s="21"/>
      <c r="AEH119" s="21"/>
      <c r="AEI119" s="21"/>
      <c r="AEJ119" s="21"/>
      <c r="AEK119" s="21"/>
      <c r="AEL119" s="21"/>
      <c r="AEM119" s="21"/>
      <c r="AEN119" s="21"/>
      <c r="AEO119" s="21"/>
      <c r="AEP119" s="21"/>
      <c r="AEQ119" s="21"/>
      <c r="AER119" s="21"/>
      <c r="AES119" s="21"/>
      <c r="AET119" s="21"/>
      <c r="AEU119" s="21"/>
      <c r="AEV119" s="21"/>
      <c r="AEW119" s="21"/>
      <c r="AEX119" s="21"/>
      <c r="AEY119" s="21"/>
      <c r="AEZ119" s="21"/>
      <c r="AFA119" s="21"/>
      <c r="AFB119" s="21"/>
      <c r="AFC119" s="21"/>
      <c r="AFD119" s="21"/>
      <c r="AFE119" s="21"/>
      <c r="AFF119" s="21"/>
      <c r="AFG119" s="21"/>
      <c r="AFH119" s="21"/>
      <c r="AFI119" s="21"/>
      <c r="AFJ119" s="21"/>
      <c r="AFK119" s="21"/>
      <c r="AFL119" s="21"/>
      <c r="AFM119" s="21"/>
      <c r="AFN119" s="21"/>
      <c r="AFO119" s="21"/>
      <c r="AFP119" s="21"/>
      <c r="AFQ119" s="21"/>
      <c r="AFR119" s="21"/>
      <c r="AFS119" s="21"/>
      <c r="AFT119" s="21"/>
      <c r="AFU119" s="21"/>
      <c r="AFV119" s="21"/>
      <c r="AFW119" s="21"/>
      <c r="AFX119" s="21"/>
      <c r="AFY119" s="21"/>
      <c r="AFZ119" s="21"/>
      <c r="AGA119" s="21"/>
      <c r="AGB119" s="21"/>
      <c r="AGC119" s="21"/>
      <c r="AGD119" s="21"/>
      <c r="AGE119" s="21"/>
      <c r="AGF119" s="21"/>
      <c r="AGG119" s="21"/>
      <c r="AGH119" s="21"/>
      <c r="AGI119" s="21"/>
      <c r="AGJ119" s="21"/>
      <c r="AGK119" s="21"/>
      <c r="AGL119" s="21"/>
      <c r="AGM119" s="21"/>
      <c r="AGN119" s="21"/>
      <c r="AGO119" s="21"/>
      <c r="AGP119" s="21"/>
      <c r="AGQ119" s="21"/>
      <c r="AGR119" s="21"/>
      <c r="AGS119" s="21"/>
      <c r="AGT119" s="21"/>
      <c r="AGU119" s="21"/>
      <c r="AGV119" s="21"/>
      <c r="AGW119" s="21"/>
      <c r="AGX119" s="21"/>
      <c r="AGY119" s="21"/>
      <c r="AGZ119" s="21"/>
      <c r="AHA119" s="21"/>
      <c r="AHB119" s="21"/>
      <c r="AHC119" s="21"/>
      <c r="AHD119" s="21"/>
      <c r="AHE119" s="21"/>
      <c r="AHF119" s="21"/>
      <c r="AHG119" s="21"/>
      <c r="AHH119" s="21"/>
      <c r="AHI119" s="21"/>
      <c r="AHJ119" s="21"/>
      <c r="AHK119" s="21"/>
      <c r="AHL119" s="21"/>
      <c r="AHM119" s="21"/>
      <c r="AHN119" s="21"/>
      <c r="AHO119" s="21"/>
      <c r="AHP119" s="21"/>
      <c r="AHQ119" s="21"/>
      <c r="AHR119" s="21"/>
      <c r="AHS119" s="21"/>
      <c r="AHT119" s="21"/>
      <c r="AHU119" s="21"/>
      <c r="AHV119" s="21"/>
      <c r="AHW119" s="21"/>
      <c r="AHX119" s="21"/>
      <c r="AHY119" s="21"/>
      <c r="AHZ119" s="21"/>
      <c r="AIA119" s="21"/>
      <c r="AIB119" s="21"/>
      <c r="AIC119" s="21"/>
      <c r="AID119" s="21"/>
      <c r="AIE119" s="21"/>
      <c r="AIF119" s="21"/>
      <c r="AIG119" s="21"/>
      <c r="AIH119" s="21"/>
      <c r="AII119" s="21"/>
      <c r="AIJ119" s="21"/>
      <c r="AIK119" s="21"/>
      <c r="AIL119" s="21"/>
      <c r="AIM119" s="21"/>
      <c r="AIN119" s="21"/>
      <c r="AIO119" s="21"/>
      <c r="AIP119" s="21"/>
      <c r="AIQ119" s="21"/>
      <c r="AIR119" s="21"/>
      <c r="AIS119" s="21"/>
      <c r="AIT119" s="21"/>
      <c r="AIU119" s="21"/>
      <c r="AIV119" s="21"/>
      <c r="AIW119" s="21"/>
      <c r="AIX119" s="21"/>
      <c r="AIY119" s="21"/>
      <c r="AIZ119" s="21"/>
      <c r="AJA119" s="21"/>
      <c r="AJB119" s="21"/>
      <c r="AJC119" s="21"/>
      <c r="AJD119" s="21"/>
      <c r="AJE119" s="21"/>
      <c r="AJF119" s="21"/>
      <c r="AJG119" s="21"/>
      <c r="AJH119" s="21"/>
      <c r="AJI119" s="21"/>
      <c r="AJJ119" s="21"/>
      <c r="AJK119" s="21"/>
      <c r="AJL119" s="21"/>
      <c r="AJM119" s="21"/>
      <c r="AJN119" s="21"/>
      <c r="AJO119" s="21"/>
      <c r="AJP119" s="21"/>
      <c r="AJQ119" s="21"/>
      <c r="AJR119" s="21"/>
      <c r="AJS119" s="21"/>
      <c r="AJT119" s="21"/>
      <c r="AJU119" s="21"/>
      <c r="AJV119" s="21"/>
      <c r="AJW119" s="21"/>
      <c r="AJX119" s="21"/>
      <c r="AJY119" s="21"/>
      <c r="AJZ119" s="21"/>
      <c r="AKA119" s="21"/>
      <c r="AKB119" s="21"/>
      <c r="AKC119" s="21"/>
      <c r="AKD119" s="21"/>
      <c r="AKE119" s="21"/>
      <c r="AKF119" s="21"/>
      <c r="AKG119" s="21"/>
      <c r="AKH119" s="21"/>
      <c r="AKI119" s="21"/>
      <c r="AKJ119" s="21"/>
      <c r="AKK119" s="21"/>
      <c r="AKL119" s="21"/>
      <c r="AKM119" s="21"/>
      <c r="AKN119" s="21"/>
      <c r="AKO119" s="21"/>
      <c r="AKP119" s="21"/>
      <c r="AKQ119" s="21"/>
      <c r="AKR119" s="21"/>
      <c r="AKS119" s="21"/>
      <c r="AKT119" s="21"/>
      <c r="AKU119" s="21"/>
      <c r="AKV119" s="21"/>
      <c r="AKW119" s="21"/>
      <c r="AKX119" s="21"/>
      <c r="AKY119" s="21"/>
      <c r="AKZ119" s="21"/>
      <c r="ALA119" s="21"/>
      <c r="ALB119" s="21"/>
      <c r="ALC119" s="21"/>
      <c r="ALD119" s="21"/>
      <c r="ALE119" s="21"/>
      <c r="ALF119" s="21"/>
      <c r="ALG119" s="21"/>
      <c r="ALH119" s="21"/>
      <c r="ALI119" s="21"/>
      <c r="ALJ119" s="21"/>
      <c r="ALK119" s="21"/>
      <c r="ALL119" s="21"/>
      <c r="ALM119" s="21"/>
      <c r="ALN119" s="21"/>
      <c r="ALO119" s="21"/>
      <c r="ALP119" s="21"/>
      <c r="ALQ119" s="21"/>
      <c r="ALR119" s="21"/>
      <c r="ALS119" s="21"/>
      <c r="ALT119" s="21"/>
      <c r="ALU119" s="21"/>
      <c r="ALV119" s="21"/>
      <c r="ALW119" s="21"/>
      <c r="ALX119" s="21"/>
      <c r="ALY119" s="21"/>
      <c r="ALZ119" s="21"/>
      <c r="AMA119" s="21"/>
      <c r="AMB119" s="21"/>
      <c r="AMC119" s="21"/>
      <c r="AMD119" s="21"/>
      <c r="AME119" s="21"/>
      <c r="AMF119" s="21"/>
      <c r="AMG119" s="21"/>
      <c r="AMH119" s="21"/>
      <c r="AMI119" s="21"/>
      <c r="AMJ119" s="21"/>
      <c r="AMK119" s="21"/>
    </row>
    <row r="120" spans="1:1025" s="20" customFormat="1" ht="15" x14ac:dyDescent="0.2">
      <c r="A120" s="84">
        <f t="shared" si="11"/>
        <v>19</v>
      </c>
      <c r="B120" s="53"/>
      <c r="C120" s="54"/>
      <c r="D120" s="55"/>
      <c r="E120" s="56" t="str">
        <f t="shared" si="13"/>
        <v/>
      </c>
      <c r="F120" s="85">
        <f>_xlfn.IFNA(VLOOKUP(E120,SVerweis_Legende!$A$3:$B$7,2)*D120,0)</f>
        <v>0</v>
      </c>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147"/>
      <c r="AN120" s="147"/>
      <c r="AO120" s="147"/>
      <c r="AP120" s="147"/>
      <c r="AQ120" s="147"/>
      <c r="AR120" s="147"/>
      <c r="AS120" s="147"/>
      <c r="AT120" s="147"/>
      <c r="AU120" s="147"/>
      <c r="AV120" s="147"/>
      <c r="AW120" s="147"/>
      <c r="AX120" s="147"/>
      <c r="AY120" s="147"/>
      <c r="AZ120" s="147"/>
      <c r="BA120" s="147"/>
      <c r="BB120" s="147"/>
      <c r="BC120" s="147"/>
      <c r="BD120" s="147"/>
      <c r="BE120" s="147"/>
      <c r="BF120" s="147"/>
      <c r="BG120" s="147"/>
      <c r="BH120" s="147"/>
      <c r="BI120" s="147"/>
      <c r="BJ120" s="147"/>
      <c r="BK120" s="147"/>
      <c r="BL120" s="147"/>
      <c r="BM120" s="147"/>
      <c r="BN120" s="147"/>
      <c r="BO120" s="147"/>
      <c r="BP120" s="147"/>
      <c r="BQ120" s="147"/>
      <c r="BR120" s="147"/>
      <c r="BS120" s="147"/>
      <c r="BT120" s="147"/>
      <c r="BU120" s="147"/>
      <c r="BV120" s="147"/>
      <c r="BW120" s="147"/>
      <c r="BX120" s="147"/>
      <c r="BY120" s="147"/>
      <c r="BZ120" s="147"/>
      <c r="CA120" s="147"/>
      <c r="CB120" s="147"/>
      <c r="CC120" s="147"/>
      <c r="CD120" s="147"/>
      <c r="CE120" s="147"/>
      <c r="CF120" s="147"/>
      <c r="CG120" s="147"/>
      <c r="CH120" s="147"/>
      <c r="CI120" s="147"/>
      <c r="CJ120" s="147"/>
      <c r="CK120" s="147"/>
      <c r="CL120" s="147"/>
      <c r="CM120" s="147"/>
      <c r="CN120" s="147"/>
      <c r="CO120" s="147"/>
      <c r="CP120" s="147"/>
      <c r="CQ120" s="147"/>
      <c r="CR120" s="147"/>
      <c r="CS120" s="147"/>
      <c r="CT120" s="147"/>
      <c r="CU120" s="147"/>
      <c r="CV120" s="147"/>
      <c r="CW120" s="147"/>
      <c r="CX120" s="147"/>
      <c r="CY120" s="147"/>
      <c r="CZ120" s="147"/>
      <c r="DA120" s="147"/>
      <c r="DB120" s="147"/>
      <c r="DC120" s="147"/>
      <c r="DD120" s="147"/>
      <c r="DE120" s="147"/>
      <c r="DF120" s="147"/>
      <c r="DG120" s="147"/>
      <c r="DH120" s="147"/>
      <c r="DI120" s="147"/>
      <c r="DJ120" s="147"/>
      <c r="DK120" s="147"/>
      <c r="DL120" s="147"/>
      <c r="DM120" s="147"/>
      <c r="DN120" s="147"/>
      <c r="DO120" s="147"/>
      <c r="DP120" s="147"/>
      <c r="DQ120" s="147"/>
      <c r="DR120" s="147"/>
      <c r="DS120" s="147"/>
      <c r="DT120" s="147"/>
      <c r="DU120" s="147"/>
      <c r="DV120" s="147"/>
      <c r="DW120" s="147"/>
      <c r="DX120" s="147"/>
      <c r="DY120" s="147"/>
      <c r="DZ120" s="147"/>
      <c r="EA120" s="147"/>
      <c r="EB120" s="147"/>
      <c r="EC120" s="147"/>
      <c r="ED120" s="147"/>
      <c r="EE120" s="147"/>
      <c r="EF120" s="147"/>
      <c r="EG120" s="147"/>
      <c r="EH120" s="147"/>
      <c r="EI120" s="147"/>
      <c r="EJ120" s="147"/>
      <c r="EK120" s="147"/>
      <c r="EL120" s="147"/>
      <c r="EM120" s="147"/>
      <c r="EN120" s="147"/>
      <c r="EO120" s="147"/>
      <c r="EP120" s="147"/>
      <c r="EQ120" s="147"/>
      <c r="ER120" s="147"/>
      <c r="ES120" s="147"/>
      <c r="ET120" s="147"/>
      <c r="EU120" s="147"/>
      <c r="EV120" s="147"/>
      <c r="EW120" s="147"/>
      <c r="EX120" s="147"/>
      <c r="EY120" s="147"/>
      <c r="EZ120" s="147"/>
      <c r="FA120" s="147"/>
      <c r="FB120" s="147"/>
      <c r="FC120" s="147"/>
      <c r="FD120" s="147"/>
      <c r="FE120" s="147"/>
      <c r="FF120" s="147"/>
      <c r="FG120" s="147"/>
      <c r="FH120" s="147"/>
      <c r="FI120" s="147"/>
      <c r="FJ120" s="147"/>
      <c r="FK120" s="147"/>
      <c r="FL120" s="147"/>
      <c r="FM120" s="147"/>
      <c r="FN120" s="147"/>
      <c r="FO120" s="147"/>
      <c r="FP120" s="147"/>
      <c r="FQ120" s="147"/>
      <c r="FR120" s="147"/>
      <c r="FS120" s="147"/>
      <c r="FT120" s="147"/>
      <c r="FU120" s="147"/>
      <c r="FV120" s="147"/>
      <c r="FW120" s="147"/>
      <c r="FX120" s="147"/>
      <c r="FY120" s="147"/>
      <c r="FZ120" s="147"/>
      <c r="GA120" s="147"/>
      <c r="GB120" s="147"/>
      <c r="GC120" s="147"/>
      <c r="GD120" s="147"/>
      <c r="GE120" s="147"/>
      <c r="GF120" s="147"/>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c r="HE120" s="21"/>
      <c r="HF120" s="21"/>
      <c r="HG120" s="21"/>
      <c r="HH120" s="21"/>
      <c r="HI120" s="21"/>
      <c r="HJ120" s="21"/>
      <c r="HK120" s="21"/>
      <c r="HL120" s="21"/>
      <c r="HM120" s="21"/>
      <c r="HN120" s="21"/>
      <c r="HO120" s="21"/>
      <c r="HP120" s="21"/>
      <c r="HQ120" s="21"/>
      <c r="HR120" s="21"/>
      <c r="HS120" s="21"/>
      <c r="HT120" s="21"/>
      <c r="HU120" s="21"/>
      <c r="HV120" s="21"/>
      <c r="HW120" s="21"/>
      <c r="HX120" s="21"/>
      <c r="HY120" s="21"/>
      <c r="HZ120" s="21"/>
      <c r="IA120" s="21"/>
      <c r="IB120" s="21"/>
      <c r="IC120" s="21"/>
      <c r="ID120" s="21"/>
      <c r="IE120" s="21"/>
      <c r="IF120" s="21"/>
      <c r="IG120" s="21"/>
      <c r="IH120" s="21"/>
      <c r="II120" s="21"/>
      <c r="IJ120" s="21"/>
      <c r="IK120" s="21"/>
      <c r="IL120" s="21"/>
      <c r="IM120" s="21"/>
      <c r="IN120" s="21"/>
      <c r="IO120" s="21"/>
      <c r="IP120" s="21"/>
      <c r="IQ120" s="21"/>
      <c r="IR120" s="21"/>
      <c r="IS120" s="21"/>
      <c r="IT120" s="21"/>
      <c r="IU120" s="21"/>
      <c r="IV120" s="21"/>
      <c r="IW120" s="21"/>
      <c r="IX120" s="21"/>
      <c r="IY120" s="21"/>
      <c r="IZ120" s="21"/>
      <c r="JA120" s="21"/>
      <c r="JB120" s="21"/>
      <c r="JC120" s="21"/>
      <c r="JD120" s="21"/>
      <c r="JE120" s="21"/>
      <c r="JF120" s="21"/>
      <c r="JG120" s="21"/>
      <c r="JH120" s="21"/>
      <c r="JI120" s="21"/>
      <c r="JJ120" s="21"/>
      <c r="JK120" s="21"/>
      <c r="JL120" s="21"/>
      <c r="JM120" s="21"/>
      <c r="JN120" s="21"/>
      <c r="JO120" s="21"/>
      <c r="JP120" s="21"/>
      <c r="JQ120" s="21"/>
      <c r="JR120" s="21"/>
      <c r="JS120" s="21"/>
      <c r="JT120" s="21"/>
      <c r="JU120" s="21"/>
      <c r="JV120" s="21"/>
      <c r="JW120" s="21"/>
      <c r="JX120" s="21"/>
      <c r="JY120" s="21"/>
      <c r="JZ120" s="21"/>
      <c r="KA120" s="21"/>
      <c r="KB120" s="21"/>
      <c r="KC120" s="21"/>
      <c r="KD120" s="21"/>
      <c r="KE120" s="21"/>
      <c r="KF120" s="21"/>
      <c r="KG120" s="21"/>
      <c r="KH120" s="21"/>
      <c r="KI120" s="21"/>
      <c r="KJ120" s="21"/>
      <c r="KK120" s="21"/>
      <c r="KL120" s="21"/>
      <c r="KM120" s="21"/>
      <c r="KN120" s="21"/>
      <c r="KO120" s="21"/>
      <c r="KP120" s="21"/>
      <c r="KQ120" s="21"/>
      <c r="KR120" s="21"/>
      <c r="KS120" s="21"/>
      <c r="KT120" s="21"/>
      <c r="KU120" s="21"/>
      <c r="KV120" s="21"/>
      <c r="KW120" s="21"/>
      <c r="KX120" s="21"/>
      <c r="KY120" s="21"/>
      <c r="KZ120" s="21"/>
      <c r="LA120" s="21"/>
      <c r="LB120" s="21"/>
      <c r="LC120" s="21"/>
      <c r="LD120" s="21"/>
      <c r="LE120" s="21"/>
      <c r="LF120" s="21"/>
      <c r="LG120" s="21"/>
      <c r="LH120" s="21"/>
      <c r="LI120" s="21"/>
      <c r="LJ120" s="21"/>
      <c r="LK120" s="21"/>
      <c r="LL120" s="21"/>
      <c r="LM120" s="21"/>
      <c r="LN120" s="21"/>
      <c r="LO120" s="21"/>
      <c r="LP120" s="21"/>
      <c r="LQ120" s="21"/>
      <c r="LR120" s="21"/>
      <c r="LS120" s="21"/>
      <c r="LT120" s="21"/>
      <c r="LU120" s="21"/>
      <c r="LV120" s="21"/>
      <c r="LW120" s="21"/>
      <c r="LX120" s="21"/>
      <c r="LY120" s="21"/>
      <c r="LZ120" s="21"/>
      <c r="MA120" s="21"/>
      <c r="MB120" s="21"/>
      <c r="MC120" s="21"/>
      <c r="MD120" s="21"/>
      <c r="ME120" s="21"/>
      <c r="MF120" s="21"/>
      <c r="MG120" s="21"/>
      <c r="MH120" s="21"/>
      <c r="MI120" s="21"/>
      <c r="MJ120" s="21"/>
      <c r="MK120" s="21"/>
      <c r="ML120" s="21"/>
      <c r="MM120" s="21"/>
      <c r="MN120" s="21"/>
      <c r="MO120" s="21"/>
      <c r="MP120" s="21"/>
      <c r="MQ120" s="21"/>
      <c r="MR120" s="21"/>
      <c r="MS120" s="21"/>
      <c r="MT120" s="21"/>
      <c r="MU120" s="21"/>
      <c r="MV120" s="21"/>
      <c r="MW120" s="21"/>
      <c r="MX120" s="21"/>
      <c r="MY120" s="21"/>
      <c r="MZ120" s="21"/>
      <c r="NA120" s="21"/>
      <c r="NB120" s="21"/>
      <c r="NC120" s="21"/>
      <c r="ND120" s="21"/>
      <c r="NE120" s="21"/>
      <c r="NF120" s="21"/>
      <c r="NG120" s="21"/>
      <c r="NH120" s="21"/>
      <c r="NI120" s="21"/>
      <c r="NJ120" s="21"/>
      <c r="NK120" s="21"/>
      <c r="NL120" s="21"/>
      <c r="NM120" s="21"/>
      <c r="NN120" s="21"/>
      <c r="NO120" s="21"/>
      <c r="NP120" s="21"/>
      <c r="NQ120" s="21"/>
      <c r="NR120" s="21"/>
      <c r="NS120" s="21"/>
      <c r="NT120" s="21"/>
      <c r="NU120" s="21"/>
      <c r="NV120" s="21"/>
      <c r="NW120" s="21"/>
      <c r="NX120" s="21"/>
      <c r="NY120" s="21"/>
      <c r="NZ120" s="21"/>
      <c r="OA120" s="21"/>
      <c r="OB120" s="21"/>
      <c r="OC120" s="21"/>
      <c r="OD120" s="21"/>
      <c r="OE120" s="21"/>
      <c r="OF120" s="21"/>
      <c r="OG120" s="21"/>
      <c r="OH120" s="21"/>
      <c r="OI120" s="21"/>
      <c r="OJ120" s="21"/>
      <c r="OK120" s="21"/>
      <c r="OL120" s="21"/>
      <c r="OM120" s="21"/>
      <c r="ON120" s="21"/>
      <c r="OO120" s="21"/>
      <c r="OP120" s="21"/>
      <c r="OQ120" s="21"/>
      <c r="OR120" s="21"/>
      <c r="OS120" s="21"/>
      <c r="OT120" s="21"/>
      <c r="OU120" s="21"/>
      <c r="OV120" s="21"/>
      <c r="OW120" s="21"/>
      <c r="OX120" s="21"/>
      <c r="OY120" s="21"/>
      <c r="OZ120" s="21"/>
      <c r="PA120" s="21"/>
      <c r="PB120" s="21"/>
      <c r="PC120" s="21"/>
      <c r="PD120" s="21"/>
      <c r="PE120" s="21"/>
      <c r="PF120" s="21"/>
      <c r="PG120" s="21"/>
      <c r="PH120" s="21"/>
      <c r="PI120" s="21"/>
      <c r="PJ120" s="21"/>
      <c r="PK120" s="21"/>
      <c r="PL120" s="21"/>
      <c r="PM120" s="21"/>
      <c r="PN120" s="21"/>
      <c r="PO120" s="21"/>
      <c r="PP120" s="21"/>
      <c r="PQ120" s="21"/>
      <c r="PR120" s="21"/>
      <c r="PS120" s="21"/>
      <c r="PT120" s="21"/>
      <c r="PU120" s="21"/>
      <c r="PV120" s="21"/>
      <c r="PW120" s="21"/>
      <c r="PX120" s="21"/>
      <c r="PY120" s="21"/>
      <c r="PZ120" s="21"/>
      <c r="QA120" s="21"/>
      <c r="QB120" s="21"/>
      <c r="QC120" s="21"/>
      <c r="QD120" s="21"/>
      <c r="QE120" s="21"/>
      <c r="QF120" s="21"/>
      <c r="QG120" s="21"/>
      <c r="QH120" s="21"/>
      <c r="QI120" s="21"/>
      <c r="QJ120" s="21"/>
      <c r="QK120" s="21"/>
      <c r="QL120" s="21"/>
      <c r="QM120" s="21"/>
      <c r="QN120" s="21"/>
      <c r="QO120" s="21"/>
      <c r="QP120" s="21"/>
      <c r="QQ120" s="21"/>
      <c r="QR120" s="21"/>
      <c r="QS120" s="21"/>
      <c r="QT120" s="21"/>
      <c r="QU120" s="21"/>
      <c r="QV120" s="21"/>
      <c r="QW120" s="21"/>
      <c r="QX120" s="21"/>
      <c r="QY120" s="21"/>
      <c r="QZ120" s="21"/>
      <c r="RA120" s="21"/>
      <c r="RB120" s="21"/>
      <c r="RC120" s="21"/>
      <c r="RD120" s="21"/>
      <c r="RE120" s="21"/>
      <c r="RF120" s="21"/>
      <c r="RG120" s="21"/>
      <c r="RH120" s="21"/>
      <c r="RI120" s="21"/>
      <c r="RJ120" s="21"/>
      <c r="RK120" s="21"/>
      <c r="RL120" s="21"/>
      <c r="RM120" s="21"/>
      <c r="RN120" s="21"/>
      <c r="RO120" s="21"/>
      <c r="RP120" s="21"/>
      <c r="RQ120" s="21"/>
      <c r="RR120" s="21"/>
      <c r="RS120" s="21"/>
      <c r="RT120" s="21"/>
      <c r="RU120" s="21"/>
      <c r="RV120" s="21"/>
      <c r="RW120" s="21"/>
      <c r="RX120" s="21"/>
      <c r="RY120" s="21"/>
      <c r="RZ120" s="21"/>
      <c r="SA120" s="21"/>
      <c r="SB120" s="21"/>
      <c r="SC120" s="21"/>
      <c r="SD120" s="21"/>
      <c r="SE120" s="21"/>
      <c r="SF120" s="21"/>
      <c r="SG120" s="21"/>
      <c r="SH120" s="21"/>
      <c r="SI120" s="21"/>
      <c r="SJ120" s="21"/>
      <c r="SK120" s="21"/>
      <c r="SL120" s="21"/>
      <c r="SM120" s="21"/>
      <c r="SN120" s="21"/>
      <c r="SO120" s="21"/>
      <c r="SP120" s="21"/>
      <c r="SQ120" s="21"/>
      <c r="SR120" s="21"/>
      <c r="SS120" s="21"/>
      <c r="ST120" s="21"/>
      <c r="SU120" s="21"/>
      <c r="SV120" s="21"/>
      <c r="SW120" s="21"/>
      <c r="SX120" s="21"/>
      <c r="SY120" s="21"/>
      <c r="SZ120" s="21"/>
      <c r="TA120" s="21"/>
      <c r="TB120" s="21"/>
      <c r="TC120" s="21"/>
      <c r="TD120" s="21"/>
      <c r="TE120" s="21"/>
      <c r="TF120" s="21"/>
      <c r="TG120" s="21"/>
      <c r="TH120" s="21"/>
      <c r="TI120" s="21"/>
      <c r="TJ120" s="21"/>
      <c r="TK120" s="21"/>
      <c r="TL120" s="21"/>
      <c r="TM120" s="21"/>
      <c r="TN120" s="21"/>
      <c r="TO120" s="21"/>
      <c r="TP120" s="21"/>
      <c r="TQ120" s="21"/>
      <c r="TR120" s="21"/>
      <c r="TS120" s="21"/>
      <c r="TT120" s="21"/>
      <c r="TU120" s="21"/>
      <c r="TV120" s="21"/>
      <c r="TW120" s="21"/>
      <c r="TX120" s="21"/>
      <c r="TY120" s="21"/>
      <c r="TZ120" s="21"/>
      <c r="UA120" s="21"/>
      <c r="UB120" s="21"/>
      <c r="UC120" s="21"/>
      <c r="UD120" s="21"/>
      <c r="UE120" s="21"/>
      <c r="UF120" s="21"/>
      <c r="UG120" s="21"/>
      <c r="UH120" s="21"/>
      <c r="UI120" s="21"/>
      <c r="UJ120" s="21"/>
      <c r="UK120" s="21"/>
      <c r="UL120" s="21"/>
      <c r="UM120" s="21"/>
      <c r="UN120" s="21"/>
      <c r="UO120" s="21"/>
      <c r="UP120" s="21"/>
      <c r="UQ120" s="21"/>
      <c r="UR120" s="21"/>
      <c r="US120" s="21"/>
      <c r="UT120" s="21"/>
      <c r="UU120" s="21"/>
      <c r="UV120" s="21"/>
      <c r="UW120" s="21"/>
      <c r="UX120" s="21"/>
      <c r="UY120" s="21"/>
      <c r="UZ120" s="21"/>
      <c r="VA120" s="21"/>
      <c r="VB120" s="21"/>
      <c r="VC120" s="21"/>
      <c r="VD120" s="21"/>
      <c r="VE120" s="21"/>
      <c r="VF120" s="21"/>
      <c r="VG120" s="21"/>
      <c r="VH120" s="21"/>
      <c r="VI120" s="21"/>
      <c r="VJ120" s="21"/>
      <c r="VK120" s="21"/>
      <c r="VL120" s="21"/>
      <c r="VM120" s="21"/>
      <c r="VN120" s="21"/>
      <c r="VO120" s="21"/>
      <c r="VP120" s="21"/>
      <c r="VQ120" s="21"/>
      <c r="VR120" s="21"/>
      <c r="VS120" s="21"/>
      <c r="VT120" s="21"/>
      <c r="VU120" s="21"/>
      <c r="VV120" s="21"/>
      <c r="VW120" s="21"/>
      <c r="VX120" s="21"/>
      <c r="VY120" s="21"/>
      <c r="VZ120" s="21"/>
      <c r="WA120" s="21"/>
      <c r="WB120" s="21"/>
      <c r="WC120" s="21"/>
      <c r="WD120" s="21"/>
      <c r="WE120" s="21"/>
      <c r="WF120" s="21"/>
      <c r="WG120" s="21"/>
      <c r="WH120" s="21"/>
      <c r="WI120" s="21"/>
      <c r="WJ120" s="21"/>
      <c r="WK120" s="21"/>
      <c r="WL120" s="21"/>
      <c r="WM120" s="21"/>
      <c r="WN120" s="21"/>
      <c r="WO120" s="21"/>
      <c r="WP120" s="21"/>
      <c r="WQ120" s="21"/>
      <c r="WR120" s="21"/>
      <c r="WS120" s="21"/>
      <c r="WT120" s="21"/>
      <c r="WU120" s="21"/>
      <c r="WV120" s="21"/>
      <c r="WW120" s="21"/>
      <c r="WX120" s="21"/>
      <c r="WY120" s="21"/>
      <c r="WZ120" s="21"/>
      <c r="XA120" s="21"/>
      <c r="XB120" s="21"/>
      <c r="XC120" s="21"/>
      <c r="XD120" s="21"/>
      <c r="XE120" s="21"/>
      <c r="XF120" s="21"/>
      <c r="XG120" s="21"/>
      <c r="XH120" s="21"/>
      <c r="XI120" s="21"/>
      <c r="XJ120" s="21"/>
      <c r="XK120" s="21"/>
      <c r="XL120" s="21"/>
      <c r="XM120" s="21"/>
      <c r="XN120" s="21"/>
      <c r="XO120" s="21"/>
      <c r="XP120" s="21"/>
      <c r="XQ120" s="21"/>
      <c r="XR120" s="21"/>
      <c r="XS120" s="21"/>
      <c r="XT120" s="21"/>
      <c r="XU120" s="21"/>
      <c r="XV120" s="21"/>
      <c r="XW120" s="21"/>
      <c r="XX120" s="21"/>
      <c r="XY120" s="21"/>
      <c r="XZ120" s="21"/>
      <c r="YA120" s="21"/>
      <c r="YB120" s="21"/>
      <c r="YC120" s="21"/>
      <c r="YD120" s="21"/>
      <c r="YE120" s="21"/>
      <c r="YF120" s="21"/>
      <c r="YG120" s="21"/>
      <c r="YH120" s="21"/>
      <c r="YI120" s="21"/>
      <c r="YJ120" s="21"/>
      <c r="YK120" s="21"/>
      <c r="YL120" s="21"/>
      <c r="YM120" s="21"/>
      <c r="YN120" s="21"/>
      <c r="YO120" s="21"/>
      <c r="YP120" s="21"/>
      <c r="YQ120" s="21"/>
      <c r="YR120" s="21"/>
      <c r="YS120" s="21"/>
      <c r="YT120" s="21"/>
      <c r="YU120" s="21"/>
      <c r="YV120" s="21"/>
      <c r="YW120" s="21"/>
      <c r="YX120" s="21"/>
      <c r="YY120" s="21"/>
      <c r="YZ120" s="21"/>
      <c r="ZA120" s="21"/>
      <c r="ZB120" s="21"/>
      <c r="ZC120" s="21"/>
      <c r="ZD120" s="21"/>
      <c r="ZE120" s="21"/>
      <c r="ZF120" s="21"/>
      <c r="ZG120" s="21"/>
      <c r="ZH120" s="21"/>
      <c r="ZI120" s="21"/>
      <c r="ZJ120" s="21"/>
      <c r="ZK120" s="21"/>
      <c r="ZL120" s="21"/>
      <c r="ZM120" s="21"/>
      <c r="ZN120" s="21"/>
      <c r="ZO120" s="21"/>
      <c r="ZP120" s="21"/>
      <c r="ZQ120" s="21"/>
      <c r="ZR120" s="21"/>
      <c r="ZS120" s="21"/>
      <c r="ZT120" s="21"/>
      <c r="ZU120" s="21"/>
      <c r="ZV120" s="21"/>
      <c r="ZW120" s="21"/>
      <c r="ZX120" s="21"/>
      <c r="ZY120" s="21"/>
      <c r="ZZ120" s="21"/>
      <c r="AAA120" s="21"/>
      <c r="AAB120" s="21"/>
      <c r="AAC120" s="21"/>
      <c r="AAD120" s="21"/>
      <c r="AAE120" s="21"/>
      <c r="AAF120" s="21"/>
      <c r="AAG120" s="21"/>
      <c r="AAH120" s="21"/>
      <c r="AAI120" s="21"/>
      <c r="AAJ120" s="21"/>
      <c r="AAK120" s="21"/>
      <c r="AAL120" s="21"/>
      <c r="AAM120" s="21"/>
      <c r="AAN120" s="21"/>
      <c r="AAO120" s="21"/>
      <c r="AAP120" s="21"/>
      <c r="AAQ120" s="21"/>
      <c r="AAR120" s="21"/>
      <c r="AAS120" s="21"/>
      <c r="AAT120" s="21"/>
      <c r="AAU120" s="21"/>
      <c r="AAV120" s="21"/>
      <c r="AAW120" s="21"/>
      <c r="AAX120" s="21"/>
      <c r="AAY120" s="21"/>
      <c r="AAZ120" s="21"/>
      <c r="ABA120" s="21"/>
      <c r="ABB120" s="21"/>
      <c r="ABC120" s="21"/>
      <c r="ABD120" s="21"/>
      <c r="ABE120" s="21"/>
      <c r="ABF120" s="21"/>
      <c r="ABG120" s="21"/>
      <c r="ABH120" s="21"/>
      <c r="ABI120" s="21"/>
      <c r="ABJ120" s="21"/>
      <c r="ABK120" s="21"/>
      <c r="ABL120" s="21"/>
      <c r="ABM120" s="21"/>
      <c r="ABN120" s="21"/>
      <c r="ABO120" s="21"/>
      <c r="ABP120" s="21"/>
      <c r="ABQ120" s="21"/>
      <c r="ABR120" s="21"/>
      <c r="ABS120" s="21"/>
      <c r="ABT120" s="21"/>
      <c r="ABU120" s="21"/>
      <c r="ABV120" s="21"/>
      <c r="ABW120" s="21"/>
      <c r="ABX120" s="21"/>
      <c r="ABY120" s="21"/>
      <c r="ABZ120" s="21"/>
      <c r="ACA120" s="21"/>
      <c r="ACB120" s="21"/>
      <c r="ACC120" s="21"/>
      <c r="ACD120" s="21"/>
      <c r="ACE120" s="21"/>
      <c r="ACF120" s="21"/>
      <c r="ACG120" s="21"/>
      <c r="ACH120" s="21"/>
      <c r="ACI120" s="21"/>
      <c r="ACJ120" s="21"/>
      <c r="ACK120" s="21"/>
      <c r="ACL120" s="21"/>
      <c r="ACM120" s="21"/>
      <c r="ACN120" s="21"/>
      <c r="ACO120" s="21"/>
      <c r="ACP120" s="21"/>
      <c r="ACQ120" s="21"/>
      <c r="ACR120" s="21"/>
      <c r="ACS120" s="21"/>
      <c r="ACT120" s="21"/>
      <c r="ACU120" s="21"/>
      <c r="ACV120" s="21"/>
      <c r="ACW120" s="21"/>
      <c r="ACX120" s="21"/>
      <c r="ACY120" s="21"/>
      <c r="ACZ120" s="21"/>
      <c r="ADA120" s="21"/>
      <c r="ADB120" s="21"/>
      <c r="ADC120" s="21"/>
      <c r="ADD120" s="21"/>
      <c r="ADE120" s="21"/>
      <c r="ADF120" s="21"/>
      <c r="ADG120" s="21"/>
      <c r="ADH120" s="21"/>
      <c r="ADI120" s="21"/>
      <c r="ADJ120" s="21"/>
      <c r="ADK120" s="21"/>
      <c r="ADL120" s="21"/>
      <c r="ADM120" s="21"/>
      <c r="ADN120" s="21"/>
      <c r="ADO120" s="21"/>
      <c r="ADP120" s="21"/>
      <c r="ADQ120" s="21"/>
      <c r="ADR120" s="21"/>
      <c r="ADS120" s="21"/>
      <c r="ADT120" s="21"/>
      <c r="ADU120" s="21"/>
      <c r="ADV120" s="21"/>
      <c r="ADW120" s="21"/>
      <c r="ADX120" s="21"/>
      <c r="ADY120" s="21"/>
      <c r="ADZ120" s="21"/>
      <c r="AEA120" s="21"/>
      <c r="AEB120" s="21"/>
      <c r="AEC120" s="21"/>
      <c r="AED120" s="21"/>
      <c r="AEE120" s="21"/>
      <c r="AEF120" s="21"/>
      <c r="AEG120" s="21"/>
      <c r="AEH120" s="21"/>
      <c r="AEI120" s="21"/>
      <c r="AEJ120" s="21"/>
      <c r="AEK120" s="21"/>
      <c r="AEL120" s="21"/>
      <c r="AEM120" s="21"/>
      <c r="AEN120" s="21"/>
      <c r="AEO120" s="21"/>
      <c r="AEP120" s="21"/>
      <c r="AEQ120" s="21"/>
      <c r="AER120" s="21"/>
      <c r="AES120" s="21"/>
      <c r="AET120" s="21"/>
      <c r="AEU120" s="21"/>
      <c r="AEV120" s="21"/>
      <c r="AEW120" s="21"/>
      <c r="AEX120" s="21"/>
      <c r="AEY120" s="21"/>
      <c r="AEZ120" s="21"/>
      <c r="AFA120" s="21"/>
      <c r="AFB120" s="21"/>
      <c r="AFC120" s="21"/>
      <c r="AFD120" s="21"/>
      <c r="AFE120" s="21"/>
      <c r="AFF120" s="21"/>
      <c r="AFG120" s="21"/>
      <c r="AFH120" s="21"/>
      <c r="AFI120" s="21"/>
      <c r="AFJ120" s="21"/>
      <c r="AFK120" s="21"/>
      <c r="AFL120" s="21"/>
      <c r="AFM120" s="21"/>
      <c r="AFN120" s="21"/>
      <c r="AFO120" s="21"/>
      <c r="AFP120" s="21"/>
      <c r="AFQ120" s="21"/>
      <c r="AFR120" s="21"/>
      <c r="AFS120" s="21"/>
      <c r="AFT120" s="21"/>
      <c r="AFU120" s="21"/>
      <c r="AFV120" s="21"/>
      <c r="AFW120" s="21"/>
      <c r="AFX120" s="21"/>
      <c r="AFY120" s="21"/>
      <c r="AFZ120" s="21"/>
      <c r="AGA120" s="21"/>
      <c r="AGB120" s="21"/>
      <c r="AGC120" s="21"/>
      <c r="AGD120" s="21"/>
      <c r="AGE120" s="21"/>
      <c r="AGF120" s="21"/>
      <c r="AGG120" s="21"/>
      <c r="AGH120" s="21"/>
      <c r="AGI120" s="21"/>
      <c r="AGJ120" s="21"/>
      <c r="AGK120" s="21"/>
      <c r="AGL120" s="21"/>
      <c r="AGM120" s="21"/>
      <c r="AGN120" s="21"/>
      <c r="AGO120" s="21"/>
      <c r="AGP120" s="21"/>
      <c r="AGQ120" s="21"/>
      <c r="AGR120" s="21"/>
      <c r="AGS120" s="21"/>
      <c r="AGT120" s="21"/>
      <c r="AGU120" s="21"/>
      <c r="AGV120" s="21"/>
      <c r="AGW120" s="21"/>
      <c r="AGX120" s="21"/>
      <c r="AGY120" s="21"/>
      <c r="AGZ120" s="21"/>
      <c r="AHA120" s="21"/>
      <c r="AHB120" s="21"/>
      <c r="AHC120" s="21"/>
      <c r="AHD120" s="21"/>
      <c r="AHE120" s="21"/>
      <c r="AHF120" s="21"/>
      <c r="AHG120" s="21"/>
      <c r="AHH120" s="21"/>
      <c r="AHI120" s="21"/>
      <c r="AHJ120" s="21"/>
      <c r="AHK120" s="21"/>
      <c r="AHL120" s="21"/>
      <c r="AHM120" s="21"/>
      <c r="AHN120" s="21"/>
      <c r="AHO120" s="21"/>
      <c r="AHP120" s="21"/>
      <c r="AHQ120" s="21"/>
      <c r="AHR120" s="21"/>
      <c r="AHS120" s="21"/>
      <c r="AHT120" s="21"/>
      <c r="AHU120" s="21"/>
      <c r="AHV120" s="21"/>
      <c r="AHW120" s="21"/>
      <c r="AHX120" s="21"/>
      <c r="AHY120" s="21"/>
      <c r="AHZ120" s="21"/>
      <c r="AIA120" s="21"/>
      <c r="AIB120" s="21"/>
      <c r="AIC120" s="21"/>
      <c r="AID120" s="21"/>
      <c r="AIE120" s="21"/>
      <c r="AIF120" s="21"/>
      <c r="AIG120" s="21"/>
      <c r="AIH120" s="21"/>
      <c r="AII120" s="21"/>
      <c r="AIJ120" s="21"/>
      <c r="AIK120" s="21"/>
      <c r="AIL120" s="21"/>
      <c r="AIM120" s="21"/>
      <c r="AIN120" s="21"/>
      <c r="AIO120" s="21"/>
      <c r="AIP120" s="21"/>
      <c r="AIQ120" s="21"/>
      <c r="AIR120" s="21"/>
      <c r="AIS120" s="21"/>
      <c r="AIT120" s="21"/>
      <c r="AIU120" s="21"/>
      <c r="AIV120" s="21"/>
      <c r="AIW120" s="21"/>
      <c r="AIX120" s="21"/>
      <c r="AIY120" s="21"/>
      <c r="AIZ120" s="21"/>
      <c r="AJA120" s="21"/>
      <c r="AJB120" s="21"/>
      <c r="AJC120" s="21"/>
      <c r="AJD120" s="21"/>
      <c r="AJE120" s="21"/>
      <c r="AJF120" s="21"/>
      <c r="AJG120" s="21"/>
      <c r="AJH120" s="21"/>
      <c r="AJI120" s="21"/>
      <c r="AJJ120" s="21"/>
      <c r="AJK120" s="21"/>
      <c r="AJL120" s="21"/>
      <c r="AJM120" s="21"/>
      <c r="AJN120" s="21"/>
      <c r="AJO120" s="21"/>
      <c r="AJP120" s="21"/>
      <c r="AJQ120" s="21"/>
      <c r="AJR120" s="21"/>
      <c r="AJS120" s="21"/>
      <c r="AJT120" s="21"/>
      <c r="AJU120" s="21"/>
      <c r="AJV120" s="21"/>
      <c r="AJW120" s="21"/>
      <c r="AJX120" s="21"/>
      <c r="AJY120" s="21"/>
      <c r="AJZ120" s="21"/>
      <c r="AKA120" s="21"/>
      <c r="AKB120" s="21"/>
      <c r="AKC120" s="21"/>
      <c r="AKD120" s="21"/>
      <c r="AKE120" s="21"/>
      <c r="AKF120" s="21"/>
      <c r="AKG120" s="21"/>
      <c r="AKH120" s="21"/>
      <c r="AKI120" s="21"/>
      <c r="AKJ120" s="21"/>
      <c r="AKK120" s="21"/>
      <c r="AKL120" s="21"/>
      <c r="AKM120" s="21"/>
      <c r="AKN120" s="21"/>
      <c r="AKO120" s="21"/>
      <c r="AKP120" s="21"/>
      <c r="AKQ120" s="21"/>
      <c r="AKR120" s="21"/>
      <c r="AKS120" s="21"/>
      <c r="AKT120" s="21"/>
      <c r="AKU120" s="21"/>
      <c r="AKV120" s="21"/>
      <c r="AKW120" s="21"/>
      <c r="AKX120" s="21"/>
      <c r="AKY120" s="21"/>
      <c r="AKZ120" s="21"/>
      <c r="ALA120" s="21"/>
      <c r="ALB120" s="21"/>
      <c r="ALC120" s="21"/>
      <c r="ALD120" s="21"/>
      <c r="ALE120" s="21"/>
      <c r="ALF120" s="21"/>
      <c r="ALG120" s="21"/>
      <c r="ALH120" s="21"/>
      <c r="ALI120" s="21"/>
      <c r="ALJ120" s="21"/>
      <c r="ALK120" s="21"/>
      <c r="ALL120" s="21"/>
      <c r="ALM120" s="21"/>
      <c r="ALN120" s="21"/>
      <c r="ALO120" s="21"/>
      <c r="ALP120" s="21"/>
      <c r="ALQ120" s="21"/>
      <c r="ALR120" s="21"/>
      <c r="ALS120" s="21"/>
      <c r="ALT120" s="21"/>
      <c r="ALU120" s="21"/>
      <c r="ALV120" s="21"/>
      <c r="ALW120" s="21"/>
      <c r="ALX120" s="21"/>
      <c r="ALY120" s="21"/>
      <c r="ALZ120" s="21"/>
      <c r="AMA120" s="21"/>
      <c r="AMB120" s="21"/>
      <c r="AMC120" s="21"/>
      <c r="AMD120" s="21"/>
      <c r="AME120" s="21"/>
      <c r="AMF120" s="21"/>
      <c r="AMG120" s="21"/>
      <c r="AMH120" s="21"/>
      <c r="AMI120" s="21"/>
      <c r="AMJ120" s="21"/>
      <c r="AMK120" s="21"/>
    </row>
    <row r="121" spans="1:1025" s="20" customFormat="1" ht="15" x14ac:dyDescent="0.2">
      <c r="A121" s="84">
        <f t="shared" si="11"/>
        <v>20</v>
      </c>
      <c r="B121" s="53"/>
      <c r="C121" s="54"/>
      <c r="D121" s="55"/>
      <c r="E121" s="56" t="str">
        <f t="shared" si="13"/>
        <v/>
      </c>
      <c r="F121" s="85">
        <f>_xlfn.IFNA(VLOOKUP(E121,SVerweis_Legende!$A$3:$B$7,2)*D121,0)</f>
        <v>0</v>
      </c>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47"/>
      <c r="BO121" s="147"/>
      <c r="BP121" s="147"/>
      <c r="BQ121" s="147"/>
      <c r="BR121" s="147"/>
      <c r="BS121" s="147"/>
      <c r="BT121" s="147"/>
      <c r="BU121" s="147"/>
      <c r="BV121" s="147"/>
      <c r="BW121" s="147"/>
      <c r="BX121" s="147"/>
      <c r="BY121" s="147"/>
      <c r="BZ121" s="147"/>
      <c r="CA121" s="147"/>
      <c r="CB121" s="147"/>
      <c r="CC121" s="147"/>
      <c r="CD121" s="147"/>
      <c r="CE121" s="147"/>
      <c r="CF121" s="147"/>
      <c r="CG121" s="147"/>
      <c r="CH121" s="147"/>
      <c r="CI121" s="147"/>
      <c r="CJ121" s="147"/>
      <c r="CK121" s="147"/>
      <c r="CL121" s="147"/>
      <c r="CM121" s="147"/>
      <c r="CN121" s="147"/>
      <c r="CO121" s="147"/>
      <c r="CP121" s="147"/>
      <c r="CQ121" s="147"/>
      <c r="CR121" s="147"/>
      <c r="CS121" s="147"/>
      <c r="CT121" s="147"/>
      <c r="CU121" s="147"/>
      <c r="CV121" s="147"/>
      <c r="CW121" s="147"/>
      <c r="CX121" s="147"/>
      <c r="CY121" s="147"/>
      <c r="CZ121" s="147"/>
      <c r="DA121" s="147"/>
      <c r="DB121" s="147"/>
      <c r="DC121" s="147"/>
      <c r="DD121" s="147"/>
      <c r="DE121" s="147"/>
      <c r="DF121" s="147"/>
      <c r="DG121" s="147"/>
      <c r="DH121" s="147"/>
      <c r="DI121" s="147"/>
      <c r="DJ121" s="147"/>
      <c r="DK121" s="147"/>
      <c r="DL121" s="147"/>
      <c r="DM121" s="147"/>
      <c r="DN121" s="147"/>
      <c r="DO121" s="147"/>
      <c r="DP121" s="147"/>
      <c r="DQ121" s="147"/>
      <c r="DR121" s="147"/>
      <c r="DS121" s="147"/>
      <c r="DT121" s="147"/>
      <c r="DU121" s="147"/>
      <c r="DV121" s="147"/>
      <c r="DW121" s="147"/>
      <c r="DX121" s="147"/>
      <c r="DY121" s="147"/>
      <c r="DZ121" s="147"/>
      <c r="EA121" s="147"/>
      <c r="EB121" s="147"/>
      <c r="EC121" s="147"/>
      <c r="ED121" s="147"/>
      <c r="EE121" s="147"/>
      <c r="EF121" s="147"/>
      <c r="EG121" s="147"/>
      <c r="EH121" s="147"/>
      <c r="EI121" s="147"/>
      <c r="EJ121" s="147"/>
      <c r="EK121" s="147"/>
      <c r="EL121" s="147"/>
      <c r="EM121" s="147"/>
      <c r="EN121" s="147"/>
      <c r="EO121" s="147"/>
      <c r="EP121" s="147"/>
      <c r="EQ121" s="147"/>
      <c r="ER121" s="147"/>
      <c r="ES121" s="147"/>
      <c r="ET121" s="147"/>
      <c r="EU121" s="147"/>
      <c r="EV121" s="147"/>
      <c r="EW121" s="147"/>
      <c r="EX121" s="147"/>
      <c r="EY121" s="147"/>
      <c r="EZ121" s="147"/>
      <c r="FA121" s="147"/>
      <c r="FB121" s="147"/>
      <c r="FC121" s="147"/>
      <c r="FD121" s="147"/>
      <c r="FE121" s="147"/>
      <c r="FF121" s="147"/>
      <c r="FG121" s="147"/>
      <c r="FH121" s="147"/>
      <c r="FI121" s="147"/>
      <c r="FJ121" s="147"/>
      <c r="FK121" s="147"/>
      <c r="FL121" s="147"/>
      <c r="FM121" s="147"/>
      <c r="FN121" s="147"/>
      <c r="FO121" s="147"/>
      <c r="FP121" s="147"/>
      <c r="FQ121" s="147"/>
      <c r="FR121" s="147"/>
      <c r="FS121" s="147"/>
      <c r="FT121" s="147"/>
      <c r="FU121" s="147"/>
      <c r="FV121" s="147"/>
      <c r="FW121" s="147"/>
      <c r="FX121" s="147"/>
      <c r="FY121" s="147"/>
      <c r="FZ121" s="147"/>
      <c r="GA121" s="147"/>
      <c r="GB121" s="147"/>
      <c r="GC121" s="147"/>
      <c r="GD121" s="147"/>
      <c r="GE121" s="147"/>
      <c r="GF121" s="147"/>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c r="HE121" s="21"/>
      <c r="HF121" s="21"/>
      <c r="HG121" s="21"/>
      <c r="HH121" s="21"/>
      <c r="HI121" s="21"/>
      <c r="HJ121" s="21"/>
      <c r="HK121" s="21"/>
      <c r="HL121" s="21"/>
      <c r="HM121" s="21"/>
      <c r="HN121" s="21"/>
      <c r="HO121" s="21"/>
      <c r="HP121" s="21"/>
      <c r="HQ121" s="21"/>
      <c r="HR121" s="21"/>
      <c r="HS121" s="21"/>
      <c r="HT121" s="21"/>
      <c r="HU121" s="21"/>
      <c r="HV121" s="21"/>
      <c r="HW121" s="21"/>
      <c r="HX121" s="21"/>
      <c r="HY121" s="21"/>
      <c r="HZ121" s="21"/>
      <c r="IA121" s="21"/>
      <c r="IB121" s="21"/>
      <c r="IC121" s="21"/>
      <c r="ID121" s="21"/>
      <c r="IE121" s="21"/>
      <c r="IF121" s="21"/>
      <c r="IG121" s="21"/>
      <c r="IH121" s="21"/>
      <c r="II121" s="21"/>
      <c r="IJ121" s="21"/>
      <c r="IK121" s="21"/>
      <c r="IL121" s="21"/>
      <c r="IM121" s="21"/>
      <c r="IN121" s="21"/>
      <c r="IO121" s="21"/>
      <c r="IP121" s="21"/>
      <c r="IQ121" s="21"/>
      <c r="IR121" s="21"/>
      <c r="IS121" s="21"/>
      <c r="IT121" s="21"/>
      <c r="IU121" s="21"/>
      <c r="IV121" s="21"/>
      <c r="IW121" s="21"/>
      <c r="IX121" s="21"/>
      <c r="IY121" s="21"/>
      <c r="IZ121" s="21"/>
      <c r="JA121" s="21"/>
      <c r="JB121" s="21"/>
      <c r="JC121" s="21"/>
      <c r="JD121" s="21"/>
      <c r="JE121" s="21"/>
      <c r="JF121" s="21"/>
      <c r="JG121" s="21"/>
      <c r="JH121" s="21"/>
      <c r="JI121" s="21"/>
      <c r="JJ121" s="21"/>
      <c r="JK121" s="21"/>
      <c r="JL121" s="21"/>
      <c r="JM121" s="21"/>
      <c r="JN121" s="21"/>
      <c r="JO121" s="21"/>
      <c r="JP121" s="21"/>
      <c r="JQ121" s="21"/>
      <c r="JR121" s="21"/>
      <c r="JS121" s="21"/>
      <c r="JT121" s="21"/>
      <c r="JU121" s="21"/>
      <c r="JV121" s="21"/>
      <c r="JW121" s="21"/>
      <c r="JX121" s="21"/>
      <c r="JY121" s="21"/>
      <c r="JZ121" s="21"/>
      <c r="KA121" s="21"/>
      <c r="KB121" s="21"/>
      <c r="KC121" s="21"/>
      <c r="KD121" s="21"/>
      <c r="KE121" s="21"/>
      <c r="KF121" s="21"/>
      <c r="KG121" s="21"/>
      <c r="KH121" s="21"/>
      <c r="KI121" s="21"/>
      <c r="KJ121" s="21"/>
      <c r="KK121" s="21"/>
      <c r="KL121" s="21"/>
      <c r="KM121" s="21"/>
      <c r="KN121" s="21"/>
      <c r="KO121" s="21"/>
      <c r="KP121" s="21"/>
      <c r="KQ121" s="21"/>
      <c r="KR121" s="21"/>
      <c r="KS121" s="21"/>
      <c r="KT121" s="21"/>
      <c r="KU121" s="21"/>
      <c r="KV121" s="21"/>
      <c r="KW121" s="21"/>
      <c r="KX121" s="21"/>
      <c r="KY121" s="21"/>
      <c r="KZ121" s="21"/>
      <c r="LA121" s="21"/>
      <c r="LB121" s="21"/>
      <c r="LC121" s="21"/>
      <c r="LD121" s="21"/>
      <c r="LE121" s="21"/>
      <c r="LF121" s="21"/>
      <c r="LG121" s="21"/>
      <c r="LH121" s="21"/>
      <c r="LI121" s="21"/>
      <c r="LJ121" s="21"/>
      <c r="LK121" s="21"/>
      <c r="LL121" s="21"/>
      <c r="LM121" s="21"/>
      <c r="LN121" s="21"/>
      <c r="LO121" s="21"/>
      <c r="LP121" s="21"/>
      <c r="LQ121" s="21"/>
      <c r="LR121" s="21"/>
      <c r="LS121" s="21"/>
      <c r="LT121" s="21"/>
      <c r="LU121" s="21"/>
      <c r="LV121" s="21"/>
      <c r="LW121" s="21"/>
      <c r="LX121" s="21"/>
      <c r="LY121" s="21"/>
      <c r="LZ121" s="21"/>
      <c r="MA121" s="21"/>
      <c r="MB121" s="21"/>
      <c r="MC121" s="21"/>
      <c r="MD121" s="21"/>
      <c r="ME121" s="21"/>
      <c r="MF121" s="21"/>
      <c r="MG121" s="21"/>
      <c r="MH121" s="21"/>
      <c r="MI121" s="21"/>
      <c r="MJ121" s="21"/>
      <c r="MK121" s="21"/>
      <c r="ML121" s="21"/>
      <c r="MM121" s="21"/>
      <c r="MN121" s="21"/>
      <c r="MO121" s="21"/>
      <c r="MP121" s="21"/>
      <c r="MQ121" s="21"/>
      <c r="MR121" s="21"/>
      <c r="MS121" s="21"/>
      <c r="MT121" s="21"/>
      <c r="MU121" s="21"/>
      <c r="MV121" s="21"/>
      <c r="MW121" s="21"/>
      <c r="MX121" s="21"/>
      <c r="MY121" s="21"/>
      <c r="MZ121" s="21"/>
      <c r="NA121" s="21"/>
      <c r="NB121" s="21"/>
      <c r="NC121" s="21"/>
      <c r="ND121" s="21"/>
      <c r="NE121" s="21"/>
      <c r="NF121" s="21"/>
      <c r="NG121" s="21"/>
      <c r="NH121" s="21"/>
      <c r="NI121" s="21"/>
      <c r="NJ121" s="21"/>
      <c r="NK121" s="21"/>
      <c r="NL121" s="21"/>
      <c r="NM121" s="21"/>
      <c r="NN121" s="21"/>
      <c r="NO121" s="21"/>
      <c r="NP121" s="21"/>
      <c r="NQ121" s="21"/>
      <c r="NR121" s="21"/>
      <c r="NS121" s="21"/>
      <c r="NT121" s="21"/>
      <c r="NU121" s="21"/>
      <c r="NV121" s="21"/>
      <c r="NW121" s="21"/>
      <c r="NX121" s="21"/>
      <c r="NY121" s="21"/>
      <c r="NZ121" s="21"/>
      <c r="OA121" s="21"/>
      <c r="OB121" s="21"/>
      <c r="OC121" s="21"/>
      <c r="OD121" s="21"/>
      <c r="OE121" s="21"/>
      <c r="OF121" s="21"/>
      <c r="OG121" s="21"/>
      <c r="OH121" s="21"/>
      <c r="OI121" s="21"/>
      <c r="OJ121" s="21"/>
      <c r="OK121" s="21"/>
      <c r="OL121" s="21"/>
      <c r="OM121" s="21"/>
      <c r="ON121" s="21"/>
      <c r="OO121" s="21"/>
      <c r="OP121" s="21"/>
      <c r="OQ121" s="21"/>
      <c r="OR121" s="21"/>
      <c r="OS121" s="21"/>
      <c r="OT121" s="21"/>
      <c r="OU121" s="21"/>
      <c r="OV121" s="21"/>
      <c r="OW121" s="21"/>
      <c r="OX121" s="21"/>
      <c r="OY121" s="21"/>
      <c r="OZ121" s="21"/>
      <c r="PA121" s="21"/>
      <c r="PB121" s="21"/>
      <c r="PC121" s="21"/>
      <c r="PD121" s="21"/>
      <c r="PE121" s="21"/>
      <c r="PF121" s="21"/>
      <c r="PG121" s="21"/>
      <c r="PH121" s="21"/>
      <c r="PI121" s="21"/>
      <c r="PJ121" s="21"/>
      <c r="PK121" s="21"/>
      <c r="PL121" s="21"/>
      <c r="PM121" s="21"/>
      <c r="PN121" s="21"/>
      <c r="PO121" s="21"/>
      <c r="PP121" s="21"/>
      <c r="PQ121" s="21"/>
      <c r="PR121" s="21"/>
      <c r="PS121" s="21"/>
      <c r="PT121" s="21"/>
      <c r="PU121" s="21"/>
      <c r="PV121" s="21"/>
      <c r="PW121" s="21"/>
      <c r="PX121" s="21"/>
      <c r="PY121" s="21"/>
      <c r="PZ121" s="21"/>
      <c r="QA121" s="21"/>
      <c r="QB121" s="21"/>
      <c r="QC121" s="21"/>
      <c r="QD121" s="21"/>
      <c r="QE121" s="21"/>
      <c r="QF121" s="21"/>
      <c r="QG121" s="21"/>
      <c r="QH121" s="21"/>
      <c r="QI121" s="21"/>
      <c r="QJ121" s="21"/>
      <c r="QK121" s="21"/>
      <c r="QL121" s="21"/>
      <c r="QM121" s="21"/>
      <c r="QN121" s="21"/>
      <c r="QO121" s="21"/>
      <c r="QP121" s="21"/>
      <c r="QQ121" s="21"/>
      <c r="QR121" s="21"/>
      <c r="QS121" s="21"/>
      <c r="QT121" s="21"/>
      <c r="QU121" s="21"/>
      <c r="QV121" s="21"/>
      <c r="QW121" s="21"/>
      <c r="QX121" s="21"/>
      <c r="QY121" s="21"/>
      <c r="QZ121" s="21"/>
      <c r="RA121" s="21"/>
      <c r="RB121" s="21"/>
      <c r="RC121" s="21"/>
      <c r="RD121" s="21"/>
      <c r="RE121" s="21"/>
      <c r="RF121" s="21"/>
      <c r="RG121" s="21"/>
      <c r="RH121" s="21"/>
      <c r="RI121" s="21"/>
      <c r="RJ121" s="21"/>
      <c r="RK121" s="21"/>
      <c r="RL121" s="21"/>
      <c r="RM121" s="21"/>
      <c r="RN121" s="21"/>
      <c r="RO121" s="21"/>
      <c r="RP121" s="21"/>
      <c r="RQ121" s="21"/>
      <c r="RR121" s="21"/>
      <c r="RS121" s="21"/>
      <c r="RT121" s="21"/>
      <c r="RU121" s="21"/>
      <c r="RV121" s="21"/>
      <c r="RW121" s="21"/>
      <c r="RX121" s="21"/>
      <c r="RY121" s="21"/>
      <c r="RZ121" s="21"/>
      <c r="SA121" s="21"/>
      <c r="SB121" s="21"/>
      <c r="SC121" s="21"/>
      <c r="SD121" s="21"/>
      <c r="SE121" s="21"/>
      <c r="SF121" s="21"/>
      <c r="SG121" s="21"/>
      <c r="SH121" s="21"/>
      <c r="SI121" s="21"/>
      <c r="SJ121" s="21"/>
      <c r="SK121" s="21"/>
      <c r="SL121" s="21"/>
      <c r="SM121" s="21"/>
      <c r="SN121" s="21"/>
      <c r="SO121" s="21"/>
      <c r="SP121" s="21"/>
      <c r="SQ121" s="21"/>
      <c r="SR121" s="21"/>
      <c r="SS121" s="21"/>
      <c r="ST121" s="21"/>
      <c r="SU121" s="21"/>
      <c r="SV121" s="21"/>
      <c r="SW121" s="21"/>
      <c r="SX121" s="21"/>
      <c r="SY121" s="21"/>
      <c r="SZ121" s="21"/>
      <c r="TA121" s="21"/>
      <c r="TB121" s="21"/>
      <c r="TC121" s="21"/>
      <c r="TD121" s="21"/>
      <c r="TE121" s="21"/>
      <c r="TF121" s="21"/>
      <c r="TG121" s="21"/>
      <c r="TH121" s="21"/>
      <c r="TI121" s="21"/>
      <c r="TJ121" s="21"/>
      <c r="TK121" s="21"/>
      <c r="TL121" s="21"/>
      <c r="TM121" s="21"/>
      <c r="TN121" s="21"/>
      <c r="TO121" s="21"/>
      <c r="TP121" s="21"/>
      <c r="TQ121" s="21"/>
      <c r="TR121" s="21"/>
      <c r="TS121" s="21"/>
      <c r="TT121" s="21"/>
      <c r="TU121" s="21"/>
      <c r="TV121" s="21"/>
      <c r="TW121" s="21"/>
      <c r="TX121" s="21"/>
      <c r="TY121" s="21"/>
      <c r="TZ121" s="21"/>
      <c r="UA121" s="21"/>
      <c r="UB121" s="21"/>
      <c r="UC121" s="21"/>
      <c r="UD121" s="21"/>
      <c r="UE121" s="21"/>
      <c r="UF121" s="21"/>
      <c r="UG121" s="21"/>
      <c r="UH121" s="21"/>
      <c r="UI121" s="21"/>
      <c r="UJ121" s="21"/>
      <c r="UK121" s="21"/>
      <c r="UL121" s="21"/>
      <c r="UM121" s="21"/>
      <c r="UN121" s="21"/>
      <c r="UO121" s="21"/>
      <c r="UP121" s="21"/>
      <c r="UQ121" s="21"/>
      <c r="UR121" s="21"/>
      <c r="US121" s="21"/>
      <c r="UT121" s="21"/>
      <c r="UU121" s="21"/>
      <c r="UV121" s="21"/>
      <c r="UW121" s="21"/>
      <c r="UX121" s="21"/>
      <c r="UY121" s="21"/>
      <c r="UZ121" s="21"/>
      <c r="VA121" s="21"/>
      <c r="VB121" s="21"/>
      <c r="VC121" s="21"/>
      <c r="VD121" s="21"/>
      <c r="VE121" s="21"/>
      <c r="VF121" s="21"/>
      <c r="VG121" s="21"/>
      <c r="VH121" s="21"/>
      <c r="VI121" s="21"/>
      <c r="VJ121" s="21"/>
      <c r="VK121" s="21"/>
      <c r="VL121" s="21"/>
      <c r="VM121" s="21"/>
      <c r="VN121" s="21"/>
      <c r="VO121" s="21"/>
      <c r="VP121" s="21"/>
      <c r="VQ121" s="21"/>
      <c r="VR121" s="21"/>
      <c r="VS121" s="21"/>
      <c r="VT121" s="21"/>
      <c r="VU121" s="21"/>
      <c r="VV121" s="21"/>
      <c r="VW121" s="21"/>
      <c r="VX121" s="21"/>
      <c r="VY121" s="21"/>
      <c r="VZ121" s="21"/>
      <c r="WA121" s="21"/>
      <c r="WB121" s="21"/>
      <c r="WC121" s="21"/>
      <c r="WD121" s="21"/>
      <c r="WE121" s="21"/>
      <c r="WF121" s="21"/>
      <c r="WG121" s="21"/>
      <c r="WH121" s="21"/>
      <c r="WI121" s="21"/>
      <c r="WJ121" s="21"/>
      <c r="WK121" s="21"/>
      <c r="WL121" s="21"/>
      <c r="WM121" s="21"/>
      <c r="WN121" s="21"/>
      <c r="WO121" s="21"/>
      <c r="WP121" s="21"/>
      <c r="WQ121" s="21"/>
      <c r="WR121" s="21"/>
      <c r="WS121" s="21"/>
      <c r="WT121" s="21"/>
      <c r="WU121" s="21"/>
      <c r="WV121" s="21"/>
      <c r="WW121" s="21"/>
      <c r="WX121" s="21"/>
      <c r="WY121" s="21"/>
      <c r="WZ121" s="21"/>
      <c r="XA121" s="21"/>
      <c r="XB121" s="21"/>
      <c r="XC121" s="21"/>
      <c r="XD121" s="21"/>
      <c r="XE121" s="21"/>
      <c r="XF121" s="21"/>
      <c r="XG121" s="21"/>
      <c r="XH121" s="21"/>
      <c r="XI121" s="21"/>
      <c r="XJ121" s="21"/>
      <c r="XK121" s="21"/>
      <c r="XL121" s="21"/>
      <c r="XM121" s="21"/>
      <c r="XN121" s="21"/>
      <c r="XO121" s="21"/>
      <c r="XP121" s="21"/>
      <c r="XQ121" s="21"/>
      <c r="XR121" s="21"/>
      <c r="XS121" s="21"/>
      <c r="XT121" s="21"/>
      <c r="XU121" s="21"/>
      <c r="XV121" s="21"/>
      <c r="XW121" s="21"/>
      <c r="XX121" s="21"/>
      <c r="XY121" s="21"/>
      <c r="XZ121" s="21"/>
      <c r="YA121" s="21"/>
      <c r="YB121" s="21"/>
      <c r="YC121" s="21"/>
      <c r="YD121" s="21"/>
      <c r="YE121" s="21"/>
      <c r="YF121" s="21"/>
      <c r="YG121" s="21"/>
      <c r="YH121" s="21"/>
      <c r="YI121" s="21"/>
      <c r="YJ121" s="21"/>
      <c r="YK121" s="21"/>
      <c r="YL121" s="21"/>
      <c r="YM121" s="21"/>
      <c r="YN121" s="21"/>
      <c r="YO121" s="21"/>
      <c r="YP121" s="21"/>
      <c r="YQ121" s="21"/>
      <c r="YR121" s="21"/>
      <c r="YS121" s="21"/>
      <c r="YT121" s="21"/>
      <c r="YU121" s="21"/>
      <c r="YV121" s="21"/>
      <c r="YW121" s="21"/>
      <c r="YX121" s="21"/>
      <c r="YY121" s="21"/>
      <c r="YZ121" s="21"/>
      <c r="ZA121" s="21"/>
      <c r="ZB121" s="21"/>
      <c r="ZC121" s="21"/>
      <c r="ZD121" s="21"/>
      <c r="ZE121" s="21"/>
      <c r="ZF121" s="21"/>
      <c r="ZG121" s="21"/>
      <c r="ZH121" s="21"/>
      <c r="ZI121" s="21"/>
      <c r="ZJ121" s="21"/>
      <c r="ZK121" s="21"/>
      <c r="ZL121" s="21"/>
      <c r="ZM121" s="21"/>
      <c r="ZN121" s="21"/>
      <c r="ZO121" s="21"/>
      <c r="ZP121" s="21"/>
      <c r="ZQ121" s="21"/>
      <c r="ZR121" s="21"/>
      <c r="ZS121" s="21"/>
      <c r="ZT121" s="21"/>
      <c r="ZU121" s="21"/>
      <c r="ZV121" s="21"/>
      <c r="ZW121" s="21"/>
      <c r="ZX121" s="21"/>
      <c r="ZY121" s="21"/>
      <c r="ZZ121" s="21"/>
      <c r="AAA121" s="21"/>
      <c r="AAB121" s="21"/>
      <c r="AAC121" s="21"/>
      <c r="AAD121" s="21"/>
      <c r="AAE121" s="21"/>
      <c r="AAF121" s="21"/>
      <c r="AAG121" s="21"/>
      <c r="AAH121" s="21"/>
      <c r="AAI121" s="21"/>
      <c r="AAJ121" s="21"/>
      <c r="AAK121" s="21"/>
      <c r="AAL121" s="21"/>
      <c r="AAM121" s="21"/>
      <c r="AAN121" s="21"/>
      <c r="AAO121" s="21"/>
      <c r="AAP121" s="21"/>
      <c r="AAQ121" s="21"/>
      <c r="AAR121" s="21"/>
      <c r="AAS121" s="21"/>
      <c r="AAT121" s="21"/>
      <c r="AAU121" s="21"/>
      <c r="AAV121" s="21"/>
      <c r="AAW121" s="21"/>
      <c r="AAX121" s="21"/>
      <c r="AAY121" s="21"/>
      <c r="AAZ121" s="21"/>
      <c r="ABA121" s="21"/>
      <c r="ABB121" s="21"/>
      <c r="ABC121" s="21"/>
      <c r="ABD121" s="21"/>
      <c r="ABE121" s="21"/>
      <c r="ABF121" s="21"/>
      <c r="ABG121" s="21"/>
      <c r="ABH121" s="21"/>
      <c r="ABI121" s="21"/>
      <c r="ABJ121" s="21"/>
      <c r="ABK121" s="21"/>
      <c r="ABL121" s="21"/>
      <c r="ABM121" s="21"/>
      <c r="ABN121" s="21"/>
      <c r="ABO121" s="21"/>
      <c r="ABP121" s="21"/>
      <c r="ABQ121" s="21"/>
      <c r="ABR121" s="21"/>
      <c r="ABS121" s="21"/>
      <c r="ABT121" s="21"/>
      <c r="ABU121" s="21"/>
      <c r="ABV121" s="21"/>
      <c r="ABW121" s="21"/>
      <c r="ABX121" s="21"/>
      <c r="ABY121" s="21"/>
      <c r="ABZ121" s="21"/>
      <c r="ACA121" s="21"/>
      <c r="ACB121" s="21"/>
      <c r="ACC121" s="21"/>
      <c r="ACD121" s="21"/>
      <c r="ACE121" s="21"/>
      <c r="ACF121" s="21"/>
      <c r="ACG121" s="21"/>
      <c r="ACH121" s="21"/>
      <c r="ACI121" s="21"/>
      <c r="ACJ121" s="21"/>
      <c r="ACK121" s="21"/>
      <c r="ACL121" s="21"/>
      <c r="ACM121" s="21"/>
      <c r="ACN121" s="21"/>
      <c r="ACO121" s="21"/>
      <c r="ACP121" s="21"/>
      <c r="ACQ121" s="21"/>
      <c r="ACR121" s="21"/>
      <c r="ACS121" s="21"/>
      <c r="ACT121" s="21"/>
      <c r="ACU121" s="21"/>
      <c r="ACV121" s="21"/>
      <c r="ACW121" s="21"/>
      <c r="ACX121" s="21"/>
      <c r="ACY121" s="21"/>
      <c r="ACZ121" s="21"/>
      <c r="ADA121" s="21"/>
      <c r="ADB121" s="21"/>
      <c r="ADC121" s="21"/>
      <c r="ADD121" s="21"/>
      <c r="ADE121" s="21"/>
      <c r="ADF121" s="21"/>
      <c r="ADG121" s="21"/>
      <c r="ADH121" s="21"/>
      <c r="ADI121" s="21"/>
      <c r="ADJ121" s="21"/>
      <c r="ADK121" s="21"/>
      <c r="ADL121" s="21"/>
      <c r="ADM121" s="21"/>
      <c r="ADN121" s="21"/>
      <c r="ADO121" s="21"/>
      <c r="ADP121" s="21"/>
      <c r="ADQ121" s="21"/>
      <c r="ADR121" s="21"/>
      <c r="ADS121" s="21"/>
      <c r="ADT121" s="21"/>
      <c r="ADU121" s="21"/>
      <c r="ADV121" s="21"/>
      <c r="ADW121" s="21"/>
      <c r="ADX121" s="21"/>
      <c r="ADY121" s="21"/>
      <c r="ADZ121" s="21"/>
      <c r="AEA121" s="21"/>
      <c r="AEB121" s="21"/>
      <c r="AEC121" s="21"/>
      <c r="AED121" s="21"/>
      <c r="AEE121" s="21"/>
      <c r="AEF121" s="21"/>
      <c r="AEG121" s="21"/>
      <c r="AEH121" s="21"/>
      <c r="AEI121" s="21"/>
      <c r="AEJ121" s="21"/>
      <c r="AEK121" s="21"/>
      <c r="AEL121" s="21"/>
      <c r="AEM121" s="21"/>
      <c r="AEN121" s="21"/>
      <c r="AEO121" s="21"/>
      <c r="AEP121" s="21"/>
      <c r="AEQ121" s="21"/>
      <c r="AER121" s="21"/>
      <c r="AES121" s="21"/>
      <c r="AET121" s="21"/>
      <c r="AEU121" s="21"/>
      <c r="AEV121" s="21"/>
      <c r="AEW121" s="21"/>
      <c r="AEX121" s="21"/>
      <c r="AEY121" s="21"/>
      <c r="AEZ121" s="21"/>
      <c r="AFA121" s="21"/>
      <c r="AFB121" s="21"/>
      <c r="AFC121" s="21"/>
      <c r="AFD121" s="21"/>
      <c r="AFE121" s="21"/>
      <c r="AFF121" s="21"/>
      <c r="AFG121" s="21"/>
      <c r="AFH121" s="21"/>
      <c r="AFI121" s="21"/>
      <c r="AFJ121" s="21"/>
      <c r="AFK121" s="21"/>
      <c r="AFL121" s="21"/>
      <c r="AFM121" s="21"/>
      <c r="AFN121" s="21"/>
      <c r="AFO121" s="21"/>
      <c r="AFP121" s="21"/>
      <c r="AFQ121" s="21"/>
      <c r="AFR121" s="21"/>
      <c r="AFS121" s="21"/>
      <c r="AFT121" s="21"/>
      <c r="AFU121" s="21"/>
      <c r="AFV121" s="21"/>
      <c r="AFW121" s="21"/>
      <c r="AFX121" s="21"/>
      <c r="AFY121" s="21"/>
      <c r="AFZ121" s="21"/>
      <c r="AGA121" s="21"/>
      <c r="AGB121" s="21"/>
      <c r="AGC121" s="21"/>
      <c r="AGD121" s="21"/>
      <c r="AGE121" s="21"/>
      <c r="AGF121" s="21"/>
      <c r="AGG121" s="21"/>
      <c r="AGH121" s="21"/>
      <c r="AGI121" s="21"/>
      <c r="AGJ121" s="21"/>
      <c r="AGK121" s="21"/>
      <c r="AGL121" s="21"/>
      <c r="AGM121" s="21"/>
      <c r="AGN121" s="21"/>
      <c r="AGO121" s="21"/>
      <c r="AGP121" s="21"/>
      <c r="AGQ121" s="21"/>
      <c r="AGR121" s="21"/>
      <c r="AGS121" s="21"/>
      <c r="AGT121" s="21"/>
      <c r="AGU121" s="21"/>
      <c r="AGV121" s="21"/>
      <c r="AGW121" s="21"/>
      <c r="AGX121" s="21"/>
      <c r="AGY121" s="21"/>
      <c r="AGZ121" s="21"/>
      <c r="AHA121" s="21"/>
      <c r="AHB121" s="21"/>
      <c r="AHC121" s="21"/>
      <c r="AHD121" s="21"/>
      <c r="AHE121" s="21"/>
      <c r="AHF121" s="21"/>
      <c r="AHG121" s="21"/>
      <c r="AHH121" s="21"/>
      <c r="AHI121" s="21"/>
      <c r="AHJ121" s="21"/>
      <c r="AHK121" s="21"/>
      <c r="AHL121" s="21"/>
      <c r="AHM121" s="21"/>
      <c r="AHN121" s="21"/>
      <c r="AHO121" s="21"/>
      <c r="AHP121" s="21"/>
      <c r="AHQ121" s="21"/>
      <c r="AHR121" s="21"/>
      <c r="AHS121" s="21"/>
      <c r="AHT121" s="21"/>
      <c r="AHU121" s="21"/>
      <c r="AHV121" s="21"/>
      <c r="AHW121" s="21"/>
      <c r="AHX121" s="21"/>
      <c r="AHY121" s="21"/>
      <c r="AHZ121" s="21"/>
      <c r="AIA121" s="21"/>
      <c r="AIB121" s="21"/>
      <c r="AIC121" s="21"/>
      <c r="AID121" s="21"/>
      <c r="AIE121" s="21"/>
      <c r="AIF121" s="21"/>
      <c r="AIG121" s="21"/>
      <c r="AIH121" s="21"/>
      <c r="AII121" s="21"/>
      <c r="AIJ121" s="21"/>
      <c r="AIK121" s="21"/>
      <c r="AIL121" s="21"/>
      <c r="AIM121" s="21"/>
      <c r="AIN121" s="21"/>
      <c r="AIO121" s="21"/>
      <c r="AIP121" s="21"/>
      <c r="AIQ121" s="21"/>
      <c r="AIR121" s="21"/>
      <c r="AIS121" s="21"/>
      <c r="AIT121" s="21"/>
      <c r="AIU121" s="21"/>
      <c r="AIV121" s="21"/>
      <c r="AIW121" s="21"/>
      <c r="AIX121" s="21"/>
      <c r="AIY121" s="21"/>
      <c r="AIZ121" s="21"/>
      <c r="AJA121" s="21"/>
      <c r="AJB121" s="21"/>
      <c r="AJC121" s="21"/>
      <c r="AJD121" s="21"/>
      <c r="AJE121" s="21"/>
      <c r="AJF121" s="21"/>
      <c r="AJG121" s="21"/>
      <c r="AJH121" s="21"/>
      <c r="AJI121" s="21"/>
      <c r="AJJ121" s="21"/>
      <c r="AJK121" s="21"/>
      <c r="AJL121" s="21"/>
      <c r="AJM121" s="21"/>
      <c r="AJN121" s="21"/>
      <c r="AJO121" s="21"/>
      <c r="AJP121" s="21"/>
      <c r="AJQ121" s="21"/>
      <c r="AJR121" s="21"/>
      <c r="AJS121" s="21"/>
      <c r="AJT121" s="21"/>
      <c r="AJU121" s="21"/>
      <c r="AJV121" s="21"/>
      <c r="AJW121" s="21"/>
      <c r="AJX121" s="21"/>
      <c r="AJY121" s="21"/>
      <c r="AJZ121" s="21"/>
      <c r="AKA121" s="21"/>
      <c r="AKB121" s="21"/>
      <c r="AKC121" s="21"/>
      <c r="AKD121" s="21"/>
      <c r="AKE121" s="21"/>
      <c r="AKF121" s="21"/>
      <c r="AKG121" s="21"/>
      <c r="AKH121" s="21"/>
      <c r="AKI121" s="21"/>
      <c r="AKJ121" s="21"/>
      <c r="AKK121" s="21"/>
      <c r="AKL121" s="21"/>
      <c r="AKM121" s="21"/>
      <c r="AKN121" s="21"/>
      <c r="AKO121" s="21"/>
      <c r="AKP121" s="21"/>
      <c r="AKQ121" s="21"/>
      <c r="AKR121" s="21"/>
      <c r="AKS121" s="21"/>
      <c r="AKT121" s="21"/>
      <c r="AKU121" s="21"/>
      <c r="AKV121" s="21"/>
      <c r="AKW121" s="21"/>
      <c r="AKX121" s="21"/>
      <c r="AKY121" s="21"/>
      <c r="AKZ121" s="21"/>
      <c r="ALA121" s="21"/>
      <c r="ALB121" s="21"/>
      <c r="ALC121" s="21"/>
      <c r="ALD121" s="21"/>
      <c r="ALE121" s="21"/>
      <c r="ALF121" s="21"/>
      <c r="ALG121" s="21"/>
      <c r="ALH121" s="21"/>
      <c r="ALI121" s="21"/>
      <c r="ALJ121" s="21"/>
      <c r="ALK121" s="21"/>
      <c r="ALL121" s="21"/>
      <c r="ALM121" s="21"/>
      <c r="ALN121" s="21"/>
      <c r="ALO121" s="21"/>
      <c r="ALP121" s="21"/>
      <c r="ALQ121" s="21"/>
      <c r="ALR121" s="21"/>
      <c r="ALS121" s="21"/>
      <c r="ALT121" s="21"/>
      <c r="ALU121" s="21"/>
      <c r="ALV121" s="21"/>
      <c r="ALW121" s="21"/>
      <c r="ALX121" s="21"/>
      <c r="ALY121" s="21"/>
      <c r="ALZ121" s="21"/>
      <c r="AMA121" s="21"/>
      <c r="AMB121" s="21"/>
      <c r="AMC121" s="21"/>
      <c r="AMD121" s="21"/>
      <c r="AME121" s="21"/>
      <c r="AMF121" s="21"/>
      <c r="AMG121" s="21"/>
      <c r="AMH121" s="21"/>
      <c r="AMI121" s="21"/>
      <c r="AMJ121" s="21"/>
      <c r="AMK121" s="21"/>
    </row>
    <row r="122" spans="1:1025" ht="15" x14ac:dyDescent="0.2">
      <c r="A122" s="236" t="s">
        <v>65</v>
      </c>
      <c r="B122" s="237"/>
      <c r="C122" s="67"/>
      <c r="D122" s="67"/>
      <c r="E122" s="67"/>
      <c r="F122" s="8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47"/>
      <c r="BO122" s="147"/>
      <c r="BP122" s="147"/>
      <c r="BQ122" s="147"/>
      <c r="BR122" s="147"/>
      <c r="BS122" s="147"/>
      <c r="BT122" s="147"/>
      <c r="BU122" s="147"/>
      <c r="BV122" s="147"/>
      <c r="BW122" s="147"/>
      <c r="BX122" s="147"/>
      <c r="BY122" s="147"/>
      <c r="BZ122" s="147"/>
      <c r="CA122" s="147"/>
      <c r="CB122" s="147"/>
      <c r="CC122" s="147"/>
      <c r="CD122" s="147"/>
      <c r="CE122" s="147"/>
      <c r="CF122" s="147"/>
      <c r="CG122" s="147"/>
      <c r="CH122" s="147"/>
      <c r="CI122" s="147"/>
      <c r="CJ122" s="147"/>
      <c r="CK122" s="147"/>
      <c r="CL122" s="147"/>
      <c r="CM122" s="147"/>
      <c r="CN122" s="147"/>
      <c r="CO122" s="147"/>
      <c r="CP122" s="147"/>
      <c r="CQ122" s="147"/>
      <c r="CR122" s="147"/>
      <c r="CS122" s="147"/>
      <c r="CT122" s="147"/>
      <c r="CU122" s="147"/>
      <c r="CV122" s="147"/>
      <c r="CW122" s="147"/>
      <c r="CX122" s="147"/>
      <c r="CY122" s="147"/>
      <c r="CZ122" s="147"/>
      <c r="DA122" s="147"/>
      <c r="DB122" s="147"/>
      <c r="DC122" s="147"/>
      <c r="DD122" s="147"/>
      <c r="DE122" s="147"/>
      <c r="DF122" s="147"/>
      <c r="DG122" s="147"/>
      <c r="DH122" s="147"/>
      <c r="DI122" s="147"/>
      <c r="DJ122" s="147"/>
      <c r="DK122" s="147"/>
      <c r="DL122" s="147"/>
      <c r="DM122" s="147"/>
      <c r="DN122" s="147"/>
      <c r="DO122" s="147"/>
      <c r="DP122" s="147"/>
      <c r="DQ122" s="147"/>
      <c r="DR122" s="147"/>
      <c r="DS122" s="147"/>
      <c r="DT122" s="147"/>
      <c r="DU122" s="147"/>
      <c r="DV122" s="147"/>
      <c r="DW122" s="147"/>
      <c r="DX122" s="147"/>
      <c r="DY122" s="147"/>
      <c r="DZ122" s="147"/>
      <c r="EA122" s="147"/>
      <c r="EB122" s="147"/>
      <c r="EC122" s="147"/>
      <c r="ED122" s="147"/>
      <c r="EE122" s="147"/>
      <c r="EF122" s="147"/>
      <c r="EG122" s="147"/>
      <c r="EH122" s="147"/>
      <c r="EI122" s="147"/>
      <c r="EJ122" s="147"/>
      <c r="EK122" s="147"/>
      <c r="EL122" s="147"/>
      <c r="EM122" s="147"/>
      <c r="EN122" s="147"/>
      <c r="EO122" s="147"/>
      <c r="EP122" s="147"/>
      <c r="EQ122" s="147"/>
      <c r="ER122" s="147"/>
      <c r="ES122" s="147"/>
      <c r="ET122" s="147"/>
      <c r="EU122" s="147"/>
      <c r="EV122" s="147"/>
      <c r="EW122" s="147"/>
      <c r="EX122" s="147"/>
      <c r="EY122" s="147"/>
      <c r="EZ122" s="147"/>
      <c r="FA122" s="147"/>
      <c r="FB122" s="147"/>
      <c r="FC122" s="147"/>
      <c r="FD122" s="147"/>
      <c r="FE122" s="147"/>
      <c r="FF122" s="147"/>
      <c r="FG122" s="147"/>
      <c r="FH122" s="147"/>
      <c r="FI122" s="147"/>
      <c r="FJ122" s="147"/>
      <c r="FK122" s="147"/>
      <c r="FL122" s="147"/>
      <c r="FM122" s="147"/>
      <c r="FN122" s="147"/>
      <c r="FO122" s="147"/>
      <c r="FP122" s="147"/>
      <c r="FQ122" s="147"/>
      <c r="FR122" s="147"/>
      <c r="FS122" s="147"/>
      <c r="FT122" s="147"/>
      <c r="FU122" s="147"/>
      <c r="FV122" s="147"/>
      <c r="FW122" s="147"/>
      <c r="FX122" s="147"/>
      <c r="FY122" s="147"/>
      <c r="FZ122" s="147"/>
      <c r="GA122" s="147"/>
      <c r="GB122" s="147"/>
      <c r="GC122" s="147"/>
      <c r="GD122" s="147"/>
      <c r="GE122" s="147"/>
      <c r="GF122" s="147"/>
    </row>
    <row r="123" spans="1:1025" ht="9" customHeight="1" x14ac:dyDescent="0.2">
      <c r="A123" s="86"/>
      <c r="B123" s="67"/>
      <c r="C123" s="67"/>
      <c r="D123" s="67"/>
      <c r="E123" s="67"/>
      <c r="F123" s="8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7"/>
      <c r="BY123" s="147"/>
      <c r="BZ123" s="147"/>
      <c r="CA123" s="147"/>
      <c r="CB123" s="147"/>
      <c r="CC123" s="147"/>
      <c r="CD123" s="147"/>
      <c r="CE123" s="147"/>
      <c r="CF123" s="147"/>
      <c r="CG123" s="147"/>
      <c r="CH123" s="147"/>
      <c r="CI123" s="147"/>
      <c r="CJ123" s="147"/>
      <c r="CK123" s="147"/>
      <c r="CL123" s="147"/>
      <c r="CM123" s="147"/>
      <c r="CN123" s="147"/>
      <c r="CO123" s="147"/>
      <c r="CP123" s="147"/>
      <c r="CQ123" s="147"/>
      <c r="CR123" s="147"/>
      <c r="CS123" s="147"/>
      <c r="CT123" s="147"/>
      <c r="CU123" s="147"/>
      <c r="CV123" s="147"/>
      <c r="CW123" s="147"/>
      <c r="CX123" s="147"/>
      <c r="CY123" s="147"/>
      <c r="CZ123" s="147"/>
      <c r="DA123" s="147"/>
      <c r="DB123" s="147"/>
      <c r="DC123" s="147"/>
      <c r="DD123" s="147"/>
      <c r="DE123" s="147"/>
      <c r="DF123" s="147"/>
      <c r="DG123" s="147"/>
      <c r="DH123" s="147"/>
      <c r="DI123" s="147"/>
      <c r="DJ123" s="147"/>
      <c r="DK123" s="147"/>
      <c r="DL123" s="147"/>
      <c r="DM123" s="147"/>
      <c r="DN123" s="147"/>
      <c r="DO123" s="147"/>
      <c r="DP123" s="147"/>
      <c r="DQ123" s="147"/>
      <c r="DR123" s="147"/>
      <c r="DS123" s="147"/>
      <c r="DT123" s="147"/>
      <c r="DU123" s="147"/>
      <c r="DV123" s="147"/>
      <c r="DW123" s="147"/>
      <c r="DX123" s="147"/>
      <c r="DY123" s="147"/>
      <c r="DZ123" s="147"/>
      <c r="EA123" s="147"/>
      <c r="EB123" s="147"/>
      <c r="EC123" s="147"/>
      <c r="ED123" s="147"/>
      <c r="EE123" s="147"/>
      <c r="EF123" s="147"/>
      <c r="EG123" s="147"/>
      <c r="EH123" s="147"/>
      <c r="EI123" s="147"/>
      <c r="EJ123" s="147"/>
      <c r="EK123" s="147"/>
      <c r="EL123" s="147"/>
      <c r="EM123" s="147"/>
      <c r="EN123" s="147"/>
      <c r="EO123" s="147"/>
      <c r="EP123" s="147"/>
      <c r="EQ123" s="147"/>
      <c r="ER123" s="147"/>
      <c r="ES123" s="147"/>
      <c r="ET123" s="147"/>
      <c r="EU123" s="147"/>
      <c r="EV123" s="147"/>
      <c r="EW123" s="147"/>
      <c r="EX123" s="147"/>
      <c r="EY123" s="147"/>
      <c r="EZ123" s="147"/>
      <c r="FA123" s="147"/>
      <c r="FB123" s="147"/>
      <c r="FC123" s="147"/>
      <c r="FD123" s="147"/>
      <c r="FE123" s="147"/>
      <c r="FF123" s="147"/>
      <c r="FG123" s="147"/>
      <c r="FH123" s="147"/>
      <c r="FI123" s="147"/>
      <c r="FJ123" s="147"/>
      <c r="FK123" s="147"/>
      <c r="FL123" s="147"/>
      <c r="FM123" s="147"/>
      <c r="FN123" s="147"/>
      <c r="FO123" s="147"/>
      <c r="FP123" s="147"/>
      <c r="FQ123" s="147"/>
      <c r="FR123" s="147"/>
      <c r="FS123" s="147"/>
      <c r="FT123" s="147"/>
      <c r="FU123" s="147"/>
      <c r="FV123" s="147"/>
      <c r="FW123" s="147"/>
      <c r="FX123" s="147"/>
      <c r="FY123" s="147"/>
      <c r="FZ123" s="147"/>
      <c r="GA123" s="147"/>
      <c r="GB123" s="147"/>
      <c r="GC123" s="147"/>
      <c r="GD123" s="147"/>
      <c r="GE123" s="147"/>
      <c r="GF123" s="147"/>
    </row>
    <row r="124" spans="1:1025" ht="38.25" customHeight="1" x14ac:dyDescent="0.2">
      <c r="A124" s="88"/>
      <c r="B124" s="238" t="s">
        <v>57</v>
      </c>
      <c r="C124" s="239" t="s">
        <v>134</v>
      </c>
      <c r="D124" s="239" t="s">
        <v>58</v>
      </c>
      <c r="E124" s="239" t="s">
        <v>59</v>
      </c>
      <c r="F124" s="235" t="s">
        <v>60</v>
      </c>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147"/>
      <c r="AN124" s="147"/>
      <c r="AO124" s="147"/>
      <c r="AP124" s="147"/>
      <c r="AQ124" s="147"/>
      <c r="AR124" s="147"/>
      <c r="AS124" s="147"/>
      <c r="AT124" s="147"/>
      <c r="AU124" s="147"/>
      <c r="AV124" s="147"/>
      <c r="AW124" s="147"/>
      <c r="AX124" s="147"/>
      <c r="AY124" s="147"/>
      <c r="AZ124" s="147"/>
      <c r="BA124" s="147"/>
      <c r="BB124" s="147"/>
      <c r="BC124" s="147"/>
      <c r="BD124" s="147"/>
      <c r="BE124" s="147"/>
      <c r="BF124" s="147"/>
      <c r="BG124" s="147"/>
      <c r="BH124" s="147"/>
      <c r="BI124" s="147"/>
      <c r="BJ124" s="147"/>
      <c r="BK124" s="147"/>
      <c r="BL124" s="147"/>
      <c r="BM124" s="147"/>
      <c r="BN124" s="147"/>
      <c r="BO124" s="147"/>
      <c r="BP124" s="147"/>
      <c r="BQ124" s="147"/>
      <c r="BR124" s="147"/>
      <c r="BS124" s="147"/>
      <c r="BT124" s="147"/>
      <c r="BU124" s="147"/>
      <c r="BV124" s="147"/>
      <c r="BW124" s="147"/>
      <c r="BX124" s="147"/>
      <c r="BY124" s="147"/>
      <c r="BZ124" s="147"/>
      <c r="CA124" s="147"/>
      <c r="CB124" s="147"/>
      <c r="CC124" s="147"/>
      <c r="CD124" s="147"/>
      <c r="CE124" s="147"/>
      <c r="CF124" s="147"/>
      <c r="CG124" s="147"/>
      <c r="CH124" s="147"/>
      <c r="CI124" s="147"/>
      <c r="CJ124" s="147"/>
      <c r="CK124" s="147"/>
      <c r="CL124" s="147"/>
      <c r="CM124" s="147"/>
      <c r="CN124" s="147"/>
      <c r="CO124" s="147"/>
      <c r="CP124" s="147"/>
      <c r="CQ124" s="147"/>
      <c r="CR124" s="147"/>
      <c r="CS124" s="147"/>
      <c r="CT124" s="147"/>
      <c r="CU124" s="147"/>
      <c r="CV124" s="147"/>
      <c r="CW124" s="147"/>
      <c r="CX124" s="147"/>
      <c r="CY124" s="147"/>
      <c r="CZ124" s="147"/>
      <c r="DA124" s="147"/>
      <c r="DB124" s="147"/>
      <c r="DC124" s="147"/>
      <c r="DD124" s="147"/>
      <c r="DE124" s="147"/>
      <c r="DF124" s="147"/>
      <c r="DG124" s="147"/>
      <c r="DH124" s="147"/>
      <c r="DI124" s="147"/>
      <c r="DJ124" s="147"/>
      <c r="DK124" s="147"/>
      <c r="DL124" s="147"/>
      <c r="DM124" s="147"/>
      <c r="DN124" s="147"/>
      <c r="DO124" s="147"/>
      <c r="DP124" s="147"/>
      <c r="DQ124" s="147"/>
      <c r="DR124" s="147"/>
      <c r="DS124" s="147"/>
      <c r="DT124" s="147"/>
      <c r="DU124" s="147"/>
      <c r="DV124" s="147"/>
      <c r="DW124" s="147"/>
      <c r="DX124" s="147"/>
      <c r="DY124" s="147"/>
      <c r="DZ124" s="147"/>
      <c r="EA124" s="147"/>
      <c r="EB124" s="147"/>
      <c r="EC124" s="147"/>
      <c r="ED124" s="147"/>
      <c r="EE124" s="147"/>
      <c r="EF124" s="147"/>
      <c r="EG124" s="147"/>
      <c r="EH124" s="147"/>
      <c r="EI124" s="147"/>
      <c r="EJ124" s="147"/>
      <c r="EK124" s="147"/>
      <c r="EL124" s="147"/>
      <c r="EM124" s="147"/>
      <c r="EN124" s="147"/>
      <c r="EO124" s="147"/>
      <c r="EP124" s="147"/>
      <c r="EQ124" s="147"/>
      <c r="ER124" s="147"/>
      <c r="ES124" s="147"/>
      <c r="ET124" s="147"/>
      <c r="EU124" s="147"/>
      <c r="EV124" s="147"/>
      <c r="EW124" s="147"/>
      <c r="EX124" s="147"/>
      <c r="EY124" s="147"/>
      <c r="EZ124" s="147"/>
      <c r="FA124" s="147"/>
      <c r="FB124" s="147"/>
      <c r="FC124" s="147"/>
      <c r="FD124" s="147"/>
      <c r="FE124" s="147"/>
      <c r="FF124" s="147"/>
      <c r="FG124" s="147"/>
      <c r="FH124" s="147"/>
      <c r="FI124" s="147"/>
      <c r="FJ124" s="147"/>
      <c r="FK124" s="147"/>
      <c r="FL124" s="147"/>
      <c r="FM124" s="147"/>
      <c r="FN124" s="147"/>
      <c r="FO124" s="147"/>
      <c r="FP124" s="147"/>
      <c r="FQ124" s="147"/>
      <c r="FR124" s="147"/>
      <c r="FS124" s="147"/>
      <c r="FT124" s="147"/>
      <c r="FU124" s="147"/>
      <c r="FV124" s="147"/>
      <c r="FW124" s="147"/>
      <c r="FX124" s="147"/>
      <c r="FY124" s="147"/>
      <c r="FZ124" s="147"/>
      <c r="GA124" s="147"/>
      <c r="GB124" s="147"/>
      <c r="GC124" s="147"/>
      <c r="GD124" s="147"/>
      <c r="GE124" s="147"/>
      <c r="GF124" s="147"/>
    </row>
    <row r="125" spans="1:1025" ht="25.5" customHeight="1" x14ac:dyDescent="0.2">
      <c r="A125" s="89"/>
      <c r="B125" s="238"/>
      <c r="C125" s="239"/>
      <c r="D125" s="239"/>
      <c r="E125" s="239" t="s">
        <v>66</v>
      </c>
      <c r="F125" s="235"/>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147"/>
      <c r="AN125" s="147"/>
      <c r="AO125" s="147"/>
      <c r="AP125" s="147"/>
      <c r="AQ125" s="147"/>
      <c r="AR125" s="147"/>
      <c r="AS125" s="147"/>
      <c r="AT125" s="147"/>
      <c r="AU125" s="147"/>
      <c r="AV125" s="147"/>
      <c r="AW125" s="147"/>
      <c r="AX125" s="147"/>
      <c r="AY125" s="147"/>
      <c r="AZ125" s="147"/>
      <c r="BA125" s="147"/>
      <c r="BB125" s="147"/>
      <c r="BC125" s="147"/>
      <c r="BD125" s="147"/>
      <c r="BE125" s="147"/>
      <c r="BF125" s="147"/>
      <c r="BG125" s="147"/>
      <c r="BH125" s="147"/>
      <c r="BI125" s="147"/>
      <c r="BJ125" s="147"/>
      <c r="BK125" s="147"/>
      <c r="BL125" s="147"/>
      <c r="BM125" s="147"/>
      <c r="BN125" s="147"/>
      <c r="BO125" s="147"/>
      <c r="BP125" s="147"/>
      <c r="BQ125" s="147"/>
      <c r="BR125" s="147"/>
      <c r="BS125" s="147"/>
      <c r="BT125" s="147"/>
      <c r="BU125" s="147"/>
      <c r="BV125" s="147"/>
      <c r="BW125" s="147"/>
      <c r="BX125" s="147"/>
      <c r="BY125" s="147"/>
      <c r="BZ125" s="147"/>
      <c r="CA125" s="147"/>
      <c r="CB125" s="147"/>
      <c r="CC125" s="147"/>
      <c r="CD125" s="147"/>
      <c r="CE125" s="147"/>
      <c r="CF125" s="147"/>
      <c r="CG125" s="147"/>
      <c r="CH125" s="147"/>
      <c r="CI125" s="147"/>
      <c r="CJ125" s="147"/>
      <c r="CK125" s="147"/>
      <c r="CL125" s="147"/>
      <c r="CM125" s="147"/>
      <c r="CN125" s="147"/>
      <c r="CO125" s="147"/>
      <c r="CP125" s="147"/>
      <c r="CQ125" s="147"/>
      <c r="CR125" s="147"/>
      <c r="CS125" s="147"/>
      <c r="CT125" s="147"/>
      <c r="CU125" s="147"/>
      <c r="CV125" s="147"/>
      <c r="CW125" s="147"/>
      <c r="CX125" s="147"/>
      <c r="CY125" s="147"/>
      <c r="CZ125" s="147"/>
      <c r="DA125" s="147"/>
      <c r="DB125" s="147"/>
      <c r="DC125" s="147"/>
      <c r="DD125" s="147"/>
      <c r="DE125" s="147"/>
      <c r="DF125" s="147"/>
      <c r="DG125" s="147"/>
      <c r="DH125" s="147"/>
      <c r="DI125" s="147"/>
      <c r="DJ125" s="147"/>
      <c r="DK125" s="147"/>
      <c r="DL125" s="147"/>
      <c r="DM125" s="147"/>
      <c r="DN125" s="147"/>
      <c r="DO125" s="147"/>
      <c r="DP125" s="147"/>
      <c r="DQ125" s="147"/>
      <c r="DR125" s="147"/>
      <c r="DS125" s="147"/>
      <c r="DT125" s="147"/>
      <c r="DU125" s="147"/>
      <c r="DV125" s="147"/>
      <c r="DW125" s="147"/>
      <c r="DX125" s="147"/>
      <c r="DY125" s="147"/>
      <c r="DZ125" s="147"/>
      <c r="EA125" s="147"/>
      <c r="EB125" s="147"/>
      <c r="EC125" s="147"/>
      <c r="ED125" s="147"/>
      <c r="EE125" s="147"/>
      <c r="EF125" s="147"/>
      <c r="EG125" s="147"/>
      <c r="EH125" s="147"/>
      <c r="EI125" s="147"/>
      <c r="EJ125" s="147"/>
      <c r="EK125" s="147"/>
      <c r="EL125" s="147"/>
      <c r="EM125" s="147"/>
      <c r="EN125" s="147"/>
      <c r="EO125" s="147"/>
      <c r="EP125" s="147"/>
      <c r="EQ125" s="147"/>
      <c r="ER125" s="147"/>
      <c r="ES125" s="147"/>
      <c r="ET125" s="147"/>
      <c r="EU125" s="147"/>
      <c r="EV125" s="147"/>
      <c r="EW125" s="147"/>
      <c r="EX125" s="147"/>
      <c r="EY125" s="147"/>
      <c r="EZ125" s="147"/>
      <c r="FA125" s="147"/>
      <c r="FB125" s="147"/>
      <c r="FC125" s="147"/>
      <c r="FD125" s="147"/>
      <c r="FE125" s="147"/>
      <c r="FF125" s="147"/>
      <c r="FG125" s="147"/>
      <c r="FH125" s="147"/>
      <c r="FI125" s="147"/>
      <c r="FJ125" s="147"/>
      <c r="FK125" s="147"/>
      <c r="FL125" s="147"/>
      <c r="FM125" s="147"/>
      <c r="FN125" s="147"/>
      <c r="FO125" s="147"/>
      <c r="FP125" s="147"/>
      <c r="FQ125" s="147"/>
      <c r="FR125" s="147"/>
      <c r="FS125" s="147"/>
      <c r="FT125" s="147"/>
      <c r="FU125" s="147"/>
      <c r="FV125" s="147"/>
      <c r="FW125" s="147"/>
      <c r="FX125" s="147"/>
      <c r="FY125" s="147"/>
      <c r="FZ125" s="147"/>
      <c r="GA125" s="147"/>
      <c r="GB125" s="147"/>
      <c r="GC125" s="147"/>
      <c r="GD125" s="147"/>
      <c r="GE125" s="147"/>
      <c r="GF125" s="147"/>
    </row>
    <row r="126" spans="1:1025" ht="15" x14ac:dyDescent="0.2">
      <c r="A126" s="84">
        <v>1</v>
      </c>
      <c r="B126" s="53"/>
      <c r="C126" s="54"/>
      <c r="D126" s="55"/>
      <c r="E126" s="58"/>
      <c r="F126" s="91"/>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c r="BZ126" s="147"/>
      <c r="CA126" s="147"/>
      <c r="CB126" s="147"/>
      <c r="CC126" s="147"/>
      <c r="CD126" s="147"/>
      <c r="CE126" s="147"/>
      <c r="CF126" s="147"/>
      <c r="CG126" s="147"/>
      <c r="CH126" s="147"/>
      <c r="CI126" s="147"/>
      <c r="CJ126" s="147"/>
      <c r="CK126" s="147"/>
      <c r="CL126" s="147"/>
      <c r="CM126" s="147"/>
      <c r="CN126" s="147"/>
      <c r="CO126" s="147"/>
      <c r="CP126" s="147"/>
      <c r="CQ126" s="147"/>
      <c r="CR126" s="147"/>
      <c r="CS126" s="147"/>
      <c r="CT126" s="147"/>
      <c r="CU126" s="147"/>
      <c r="CV126" s="147"/>
      <c r="CW126" s="147"/>
      <c r="CX126" s="147"/>
      <c r="CY126" s="147"/>
      <c r="CZ126" s="147"/>
      <c r="DA126" s="147"/>
      <c r="DB126" s="147"/>
      <c r="DC126" s="147"/>
      <c r="DD126" s="147"/>
      <c r="DE126" s="147"/>
      <c r="DF126" s="147"/>
      <c r="DG126" s="147"/>
      <c r="DH126" s="147"/>
      <c r="DI126" s="147"/>
      <c r="DJ126" s="147"/>
      <c r="DK126" s="147"/>
      <c r="DL126" s="147"/>
      <c r="DM126" s="147"/>
      <c r="DN126" s="147"/>
      <c r="DO126" s="147"/>
      <c r="DP126" s="147"/>
      <c r="DQ126" s="147"/>
      <c r="DR126" s="147"/>
      <c r="DS126" s="147"/>
      <c r="DT126" s="147"/>
      <c r="DU126" s="147"/>
      <c r="DV126" s="147"/>
      <c r="DW126" s="147"/>
      <c r="DX126" s="147"/>
      <c r="DY126" s="147"/>
      <c r="DZ126" s="147"/>
      <c r="EA126" s="147"/>
      <c r="EB126" s="147"/>
      <c r="EC126" s="147"/>
      <c r="ED126" s="147"/>
      <c r="EE126" s="147"/>
      <c r="EF126" s="147"/>
      <c r="EG126" s="147"/>
      <c r="EH126" s="147"/>
      <c r="EI126" s="147"/>
      <c r="EJ126" s="147"/>
      <c r="EK126" s="147"/>
      <c r="EL126" s="147"/>
      <c r="EM126" s="147"/>
      <c r="EN126" s="147"/>
      <c r="EO126" s="147"/>
      <c r="EP126" s="147"/>
      <c r="EQ126" s="147"/>
      <c r="ER126" s="147"/>
      <c r="ES126" s="147"/>
      <c r="ET126" s="147"/>
      <c r="EU126" s="147"/>
      <c r="EV126" s="147"/>
      <c r="EW126" s="147"/>
      <c r="EX126" s="147"/>
      <c r="EY126" s="147"/>
      <c r="EZ126" s="147"/>
      <c r="FA126" s="147"/>
      <c r="FB126" s="147"/>
      <c r="FC126" s="147"/>
      <c r="FD126" s="147"/>
      <c r="FE126" s="147"/>
      <c r="FF126" s="147"/>
      <c r="FG126" s="147"/>
      <c r="FH126" s="147"/>
      <c r="FI126" s="147"/>
      <c r="FJ126" s="147"/>
      <c r="FK126" s="147"/>
      <c r="FL126" s="147"/>
      <c r="FM126" s="147"/>
      <c r="FN126" s="147"/>
      <c r="FO126" s="147"/>
      <c r="FP126" s="147"/>
      <c r="FQ126" s="147"/>
      <c r="FR126" s="147"/>
      <c r="FS126" s="147"/>
      <c r="FT126" s="147"/>
      <c r="FU126" s="147"/>
      <c r="FV126" s="147"/>
      <c r="FW126" s="147"/>
      <c r="FX126" s="147"/>
      <c r="FY126" s="147"/>
      <c r="FZ126" s="147"/>
      <c r="GA126" s="147"/>
      <c r="GB126" s="147"/>
      <c r="GC126" s="147"/>
      <c r="GD126" s="147"/>
      <c r="GE126" s="147"/>
      <c r="GF126" s="147"/>
    </row>
    <row r="127" spans="1:1025" ht="15" x14ac:dyDescent="0.2">
      <c r="A127" s="84">
        <f>A126+1</f>
        <v>2</v>
      </c>
      <c r="B127" s="53"/>
      <c r="C127" s="54"/>
      <c r="D127" s="55"/>
      <c r="E127" s="58"/>
      <c r="F127" s="91"/>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7"/>
      <c r="CE127" s="147"/>
      <c r="CF127" s="147"/>
      <c r="CG127" s="147"/>
      <c r="CH127" s="147"/>
      <c r="CI127" s="147"/>
      <c r="CJ127" s="147"/>
      <c r="CK127" s="147"/>
      <c r="CL127" s="147"/>
      <c r="CM127" s="147"/>
      <c r="CN127" s="147"/>
      <c r="CO127" s="147"/>
      <c r="CP127" s="147"/>
      <c r="CQ127" s="147"/>
      <c r="CR127" s="147"/>
      <c r="CS127" s="147"/>
      <c r="CT127" s="147"/>
      <c r="CU127" s="147"/>
      <c r="CV127" s="147"/>
      <c r="CW127" s="147"/>
      <c r="CX127" s="147"/>
      <c r="CY127" s="147"/>
      <c r="CZ127" s="147"/>
      <c r="DA127" s="147"/>
      <c r="DB127" s="147"/>
      <c r="DC127" s="147"/>
      <c r="DD127" s="147"/>
      <c r="DE127" s="147"/>
      <c r="DF127" s="147"/>
      <c r="DG127" s="147"/>
      <c r="DH127" s="147"/>
      <c r="DI127" s="147"/>
      <c r="DJ127" s="147"/>
      <c r="DK127" s="147"/>
      <c r="DL127" s="147"/>
      <c r="DM127" s="147"/>
      <c r="DN127" s="147"/>
      <c r="DO127" s="147"/>
      <c r="DP127" s="147"/>
      <c r="DQ127" s="147"/>
      <c r="DR127" s="147"/>
      <c r="DS127" s="147"/>
      <c r="DT127" s="147"/>
      <c r="DU127" s="147"/>
      <c r="DV127" s="147"/>
      <c r="DW127" s="147"/>
      <c r="DX127" s="147"/>
      <c r="DY127" s="147"/>
      <c r="DZ127" s="147"/>
      <c r="EA127" s="147"/>
      <c r="EB127" s="147"/>
      <c r="EC127" s="147"/>
      <c r="ED127" s="147"/>
      <c r="EE127" s="147"/>
      <c r="EF127" s="147"/>
      <c r="EG127" s="147"/>
      <c r="EH127" s="147"/>
      <c r="EI127" s="147"/>
      <c r="EJ127" s="147"/>
      <c r="EK127" s="147"/>
      <c r="EL127" s="147"/>
      <c r="EM127" s="147"/>
      <c r="EN127" s="147"/>
      <c r="EO127" s="147"/>
      <c r="EP127" s="147"/>
      <c r="EQ127" s="147"/>
      <c r="ER127" s="147"/>
      <c r="ES127" s="147"/>
      <c r="ET127" s="147"/>
      <c r="EU127" s="147"/>
      <c r="EV127" s="147"/>
      <c r="EW127" s="147"/>
      <c r="EX127" s="147"/>
      <c r="EY127" s="147"/>
      <c r="EZ127" s="147"/>
      <c r="FA127" s="147"/>
      <c r="FB127" s="147"/>
      <c r="FC127" s="147"/>
      <c r="FD127" s="147"/>
      <c r="FE127" s="147"/>
      <c r="FF127" s="147"/>
      <c r="FG127" s="147"/>
      <c r="FH127" s="147"/>
      <c r="FI127" s="147"/>
      <c r="FJ127" s="147"/>
      <c r="FK127" s="147"/>
      <c r="FL127" s="147"/>
      <c r="FM127" s="147"/>
      <c r="FN127" s="147"/>
      <c r="FO127" s="147"/>
      <c r="FP127" s="147"/>
      <c r="FQ127" s="147"/>
      <c r="FR127" s="147"/>
      <c r="FS127" s="147"/>
      <c r="FT127" s="147"/>
      <c r="FU127" s="147"/>
      <c r="FV127" s="147"/>
      <c r="FW127" s="147"/>
      <c r="FX127" s="147"/>
      <c r="FY127" s="147"/>
      <c r="FZ127" s="147"/>
      <c r="GA127" s="147"/>
      <c r="GB127" s="147"/>
      <c r="GC127" s="147"/>
      <c r="GD127" s="147"/>
      <c r="GE127" s="147"/>
      <c r="GF127" s="147"/>
    </row>
    <row r="128" spans="1:1025" ht="15" x14ac:dyDescent="0.2">
      <c r="A128" s="84">
        <f>A127+1</f>
        <v>3</v>
      </c>
      <c r="B128" s="53"/>
      <c r="C128" s="54"/>
      <c r="D128" s="55"/>
      <c r="E128" s="58"/>
      <c r="F128" s="91"/>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7"/>
      <c r="CG128" s="147"/>
      <c r="CH128" s="147"/>
      <c r="CI128" s="147"/>
      <c r="CJ128" s="147"/>
      <c r="CK128" s="147"/>
      <c r="CL128" s="147"/>
      <c r="CM128" s="147"/>
      <c r="CN128" s="147"/>
      <c r="CO128" s="147"/>
      <c r="CP128" s="147"/>
      <c r="CQ128" s="147"/>
      <c r="CR128" s="147"/>
      <c r="CS128" s="147"/>
      <c r="CT128" s="147"/>
      <c r="CU128" s="147"/>
      <c r="CV128" s="147"/>
      <c r="CW128" s="147"/>
      <c r="CX128" s="147"/>
      <c r="CY128" s="147"/>
      <c r="CZ128" s="147"/>
      <c r="DA128" s="147"/>
      <c r="DB128" s="147"/>
      <c r="DC128" s="147"/>
      <c r="DD128" s="147"/>
      <c r="DE128" s="147"/>
      <c r="DF128" s="147"/>
      <c r="DG128" s="147"/>
      <c r="DH128" s="147"/>
      <c r="DI128" s="147"/>
      <c r="DJ128" s="147"/>
      <c r="DK128" s="147"/>
      <c r="DL128" s="147"/>
      <c r="DM128" s="147"/>
      <c r="DN128" s="147"/>
      <c r="DO128" s="147"/>
      <c r="DP128" s="147"/>
      <c r="DQ128" s="147"/>
      <c r="DR128" s="147"/>
      <c r="DS128" s="147"/>
      <c r="DT128" s="147"/>
      <c r="DU128" s="147"/>
      <c r="DV128" s="147"/>
      <c r="DW128" s="147"/>
      <c r="DX128" s="147"/>
      <c r="DY128" s="147"/>
      <c r="DZ128" s="147"/>
      <c r="EA128" s="147"/>
      <c r="EB128" s="147"/>
      <c r="EC128" s="147"/>
      <c r="ED128" s="147"/>
      <c r="EE128" s="147"/>
      <c r="EF128" s="147"/>
      <c r="EG128" s="147"/>
      <c r="EH128" s="147"/>
      <c r="EI128" s="147"/>
      <c r="EJ128" s="147"/>
      <c r="EK128" s="147"/>
      <c r="EL128" s="147"/>
      <c r="EM128" s="147"/>
      <c r="EN128" s="147"/>
      <c r="EO128" s="147"/>
      <c r="EP128" s="147"/>
      <c r="EQ128" s="147"/>
      <c r="ER128" s="147"/>
      <c r="ES128" s="147"/>
      <c r="ET128" s="147"/>
      <c r="EU128" s="147"/>
      <c r="EV128" s="147"/>
      <c r="EW128" s="147"/>
      <c r="EX128" s="147"/>
      <c r="EY128" s="147"/>
      <c r="EZ128" s="147"/>
      <c r="FA128" s="147"/>
      <c r="FB128" s="147"/>
      <c r="FC128" s="147"/>
      <c r="FD128" s="147"/>
      <c r="FE128" s="147"/>
      <c r="FF128" s="147"/>
      <c r="FG128" s="147"/>
      <c r="FH128" s="147"/>
      <c r="FI128" s="147"/>
      <c r="FJ128" s="147"/>
      <c r="FK128" s="147"/>
      <c r="FL128" s="147"/>
      <c r="FM128" s="147"/>
      <c r="FN128" s="147"/>
      <c r="FO128" s="147"/>
      <c r="FP128" s="147"/>
      <c r="FQ128" s="147"/>
      <c r="FR128" s="147"/>
      <c r="FS128" s="147"/>
      <c r="FT128" s="147"/>
      <c r="FU128" s="147"/>
      <c r="FV128" s="147"/>
      <c r="FW128" s="147"/>
      <c r="FX128" s="147"/>
      <c r="FY128" s="147"/>
      <c r="FZ128" s="147"/>
      <c r="GA128" s="147"/>
      <c r="GB128" s="147"/>
      <c r="GC128" s="147"/>
      <c r="GD128" s="147"/>
      <c r="GE128" s="147"/>
      <c r="GF128" s="147"/>
    </row>
    <row r="129" spans="1:1025" ht="15" x14ac:dyDescent="0.2">
      <c r="A129" s="84">
        <f>A128+1</f>
        <v>4</v>
      </c>
      <c r="B129" s="53"/>
      <c r="C129" s="54"/>
      <c r="D129" s="55"/>
      <c r="E129" s="58"/>
      <c r="F129" s="91"/>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7"/>
      <c r="CE129" s="147"/>
      <c r="CF129" s="147"/>
      <c r="CG129" s="147"/>
      <c r="CH129" s="147"/>
      <c r="CI129" s="147"/>
      <c r="CJ129" s="147"/>
      <c r="CK129" s="147"/>
      <c r="CL129" s="147"/>
      <c r="CM129" s="147"/>
      <c r="CN129" s="147"/>
      <c r="CO129" s="147"/>
      <c r="CP129" s="147"/>
      <c r="CQ129" s="147"/>
      <c r="CR129" s="147"/>
      <c r="CS129" s="147"/>
      <c r="CT129" s="147"/>
      <c r="CU129" s="147"/>
      <c r="CV129" s="147"/>
      <c r="CW129" s="147"/>
      <c r="CX129" s="147"/>
      <c r="CY129" s="147"/>
      <c r="CZ129" s="147"/>
      <c r="DA129" s="147"/>
      <c r="DB129" s="147"/>
      <c r="DC129" s="147"/>
      <c r="DD129" s="147"/>
      <c r="DE129" s="147"/>
      <c r="DF129" s="147"/>
      <c r="DG129" s="147"/>
      <c r="DH129" s="147"/>
      <c r="DI129" s="147"/>
      <c r="DJ129" s="147"/>
      <c r="DK129" s="147"/>
      <c r="DL129" s="147"/>
      <c r="DM129" s="147"/>
      <c r="DN129" s="147"/>
      <c r="DO129" s="147"/>
      <c r="DP129" s="147"/>
      <c r="DQ129" s="147"/>
      <c r="DR129" s="147"/>
      <c r="DS129" s="147"/>
      <c r="DT129" s="147"/>
      <c r="DU129" s="147"/>
      <c r="DV129" s="147"/>
      <c r="DW129" s="147"/>
      <c r="DX129" s="147"/>
      <c r="DY129" s="147"/>
      <c r="DZ129" s="147"/>
      <c r="EA129" s="147"/>
      <c r="EB129" s="147"/>
      <c r="EC129" s="147"/>
      <c r="ED129" s="147"/>
      <c r="EE129" s="147"/>
      <c r="EF129" s="147"/>
      <c r="EG129" s="147"/>
      <c r="EH129" s="147"/>
      <c r="EI129" s="147"/>
      <c r="EJ129" s="147"/>
      <c r="EK129" s="147"/>
      <c r="EL129" s="147"/>
      <c r="EM129" s="147"/>
      <c r="EN129" s="147"/>
      <c r="EO129" s="147"/>
      <c r="EP129" s="147"/>
      <c r="EQ129" s="147"/>
      <c r="ER129" s="147"/>
      <c r="ES129" s="147"/>
      <c r="ET129" s="147"/>
      <c r="EU129" s="147"/>
      <c r="EV129" s="147"/>
      <c r="EW129" s="147"/>
      <c r="EX129" s="147"/>
      <c r="EY129" s="147"/>
      <c r="EZ129" s="147"/>
      <c r="FA129" s="147"/>
      <c r="FB129" s="147"/>
      <c r="FC129" s="147"/>
      <c r="FD129" s="147"/>
      <c r="FE129" s="147"/>
      <c r="FF129" s="147"/>
      <c r="FG129" s="147"/>
      <c r="FH129" s="147"/>
      <c r="FI129" s="147"/>
      <c r="FJ129" s="147"/>
      <c r="FK129" s="147"/>
      <c r="FL129" s="147"/>
      <c r="FM129" s="147"/>
      <c r="FN129" s="147"/>
      <c r="FO129" s="147"/>
      <c r="FP129" s="147"/>
      <c r="FQ129" s="147"/>
      <c r="FR129" s="147"/>
      <c r="FS129" s="147"/>
      <c r="FT129" s="147"/>
      <c r="FU129" s="147"/>
      <c r="FV129" s="147"/>
      <c r="FW129" s="147"/>
      <c r="FX129" s="147"/>
      <c r="FY129" s="147"/>
      <c r="FZ129" s="147"/>
      <c r="GA129" s="147"/>
      <c r="GB129" s="147"/>
      <c r="GC129" s="147"/>
      <c r="GD129" s="147"/>
      <c r="GE129" s="147"/>
      <c r="GF129" s="147"/>
    </row>
    <row r="130" spans="1:1025" ht="15" x14ac:dyDescent="0.2">
      <c r="A130" s="84">
        <f>A129+1</f>
        <v>5</v>
      </c>
      <c r="B130" s="53"/>
      <c r="C130" s="54"/>
      <c r="D130" s="55"/>
      <c r="E130" s="58"/>
      <c r="F130" s="91"/>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c r="BU130" s="147"/>
      <c r="BV130" s="147"/>
      <c r="BW130" s="147"/>
      <c r="BX130" s="147"/>
      <c r="BY130" s="147"/>
      <c r="BZ130" s="147"/>
      <c r="CA130" s="147"/>
      <c r="CB130" s="147"/>
      <c r="CC130" s="147"/>
      <c r="CD130" s="147"/>
      <c r="CE130" s="147"/>
      <c r="CF130" s="147"/>
      <c r="CG130" s="147"/>
      <c r="CH130" s="147"/>
      <c r="CI130" s="147"/>
      <c r="CJ130" s="147"/>
      <c r="CK130" s="147"/>
      <c r="CL130" s="147"/>
      <c r="CM130" s="147"/>
      <c r="CN130" s="147"/>
      <c r="CO130" s="147"/>
      <c r="CP130" s="147"/>
      <c r="CQ130" s="147"/>
      <c r="CR130" s="147"/>
      <c r="CS130" s="147"/>
      <c r="CT130" s="147"/>
      <c r="CU130" s="147"/>
      <c r="CV130" s="147"/>
      <c r="CW130" s="147"/>
      <c r="CX130" s="147"/>
      <c r="CY130" s="147"/>
      <c r="CZ130" s="147"/>
      <c r="DA130" s="147"/>
      <c r="DB130" s="147"/>
      <c r="DC130" s="147"/>
      <c r="DD130" s="147"/>
      <c r="DE130" s="147"/>
      <c r="DF130" s="147"/>
      <c r="DG130" s="147"/>
      <c r="DH130" s="147"/>
      <c r="DI130" s="147"/>
      <c r="DJ130" s="147"/>
      <c r="DK130" s="147"/>
      <c r="DL130" s="147"/>
      <c r="DM130" s="147"/>
      <c r="DN130" s="147"/>
      <c r="DO130" s="147"/>
      <c r="DP130" s="147"/>
      <c r="DQ130" s="147"/>
      <c r="DR130" s="147"/>
      <c r="DS130" s="147"/>
      <c r="DT130" s="147"/>
      <c r="DU130" s="147"/>
      <c r="DV130" s="147"/>
      <c r="DW130" s="147"/>
      <c r="DX130" s="147"/>
      <c r="DY130" s="147"/>
      <c r="DZ130" s="147"/>
      <c r="EA130" s="147"/>
      <c r="EB130" s="147"/>
      <c r="EC130" s="147"/>
      <c r="ED130" s="147"/>
      <c r="EE130" s="147"/>
      <c r="EF130" s="147"/>
      <c r="EG130" s="147"/>
      <c r="EH130" s="147"/>
      <c r="EI130" s="147"/>
      <c r="EJ130" s="147"/>
      <c r="EK130" s="147"/>
      <c r="EL130" s="147"/>
      <c r="EM130" s="147"/>
      <c r="EN130" s="147"/>
      <c r="EO130" s="147"/>
      <c r="EP130" s="147"/>
      <c r="EQ130" s="147"/>
      <c r="ER130" s="147"/>
      <c r="ES130" s="147"/>
      <c r="ET130" s="147"/>
      <c r="EU130" s="147"/>
      <c r="EV130" s="147"/>
      <c r="EW130" s="147"/>
      <c r="EX130" s="147"/>
      <c r="EY130" s="147"/>
      <c r="EZ130" s="147"/>
      <c r="FA130" s="147"/>
      <c r="FB130" s="147"/>
      <c r="FC130" s="147"/>
      <c r="FD130" s="147"/>
      <c r="FE130" s="147"/>
      <c r="FF130" s="147"/>
      <c r="FG130" s="147"/>
      <c r="FH130" s="147"/>
      <c r="FI130" s="147"/>
      <c r="FJ130" s="147"/>
      <c r="FK130" s="147"/>
      <c r="FL130" s="147"/>
      <c r="FM130" s="147"/>
      <c r="FN130" s="147"/>
      <c r="FO130" s="147"/>
      <c r="FP130" s="147"/>
      <c r="FQ130" s="147"/>
      <c r="FR130" s="147"/>
      <c r="FS130" s="147"/>
      <c r="FT130" s="147"/>
      <c r="FU130" s="147"/>
      <c r="FV130" s="147"/>
      <c r="FW130" s="147"/>
      <c r="FX130" s="147"/>
      <c r="FY130" s="147"/>
      <c r="FZ130" s="147"/>
      <c r="GA130" s="147"/>
      <c r="GB130" s="147"/>
      <c r="GC130" s="147"/>
      <c r="GD130" s="147"/>
      <c r="GE130" s="147"/>
      <c r="GF130" s="147"/>
    </row>
    <row r="131" spans="1:1025" ht="15" x14ac:dyDescent="0.2">
      <c r="A131" s="84">
        <f>A130+1</f>
        <v>6</v>
      </c>
      <c r="B131" s="53"/>
      <c r="C131" s="54"/>
      <c r="D131" s="55"/>
      <c r="E131" s="58"/>
      <c r="F131" s="91"/>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7"/>
      <c r="CA131" s="147"/>
      <c r="CB131" s="147"/>
      <c r="CC131" s="147"/>
      <c r="CD131" s="147"/>
      <c r="CE131" s="147"/>
      <c r="CF131" s="147"/>
      <c r="CG131" s="147"/>
      <c r="CH131" s="147"/>
      <c r="CI131" s="147"/>
      <c r="CJ131" s="147"/>
      <c r="CK131" s="147"/>
      <c r="CL131" s="147"/>
      <c r="CM131" s="147"/>
      <c r="CN131" s="147"/>
      <c r="CO131" s="147"/>
      <c r="CP131" s="147"/>
      <c r="CQ131" s="147"/>
      <c r="CR131" s="147"/>
      <c r="CS131" s="147"/>
      <c r="CT131" s="147"/>
      <c r="CU131" s="147"/>
      <c r="CV131" s="147"/>
      <c r="CW131" s="147"/>
      <c r="CX131" s="147"/>
      <c r="CY131" s="147"/>
      <c r="CZ131" s="147"/>
      <c r="DA131" s="147"/>
      <c r="DB131" s="147"/>
      <c r="DC131" s="147"/>
      <c r="DD131" s="147"/>
      <c r="DE131" s="147"/>
      <c r="DF131" s="147"/>
      <c r="DG131" s="147"/>
      <c r="DH131" s="147"/>
      <c r="DI131" s="147"/>
      <c r="DJ131" s="147"/>
      <c r="DK131" s="147"/>
      <c r="DL131" s="147"/>
      <c r="DM131" s="147"/>
      <c r="DN131" s="147"/>
      <c r="DO131" s="147"/>
      <c r="DP131" s="147"/>
      <c r="DQ131" s="147"/>
      <c r="DR131" s="147"/>
      <c r="DS131" s="147"/>
      <c r="DT131" s="147"/>
      <c r="DU131" s="147"/>
      <c r="DV131" s="147"/>
      <c r="DW131" s="147"/>
      <c r="DX131" s="147"/>
      <c r="DY131" s="147"/>
      <c r="DZ131" s="147"/>
      <c r="EA131" s="147"/>
      <c r="EB131" s="147"/>
      <c r="EC131" s="147"/>
      <c r="ED131" s="147"/>
      <c r="EE131" s="147"/>
      <c r="EF131" s="147"/>
      <c r="EG131" s="147"/>
      <c r="EH131" s="147"/>
      <c r="EI131" s="147"/>
      <c r="EJ131" s="147"/>
      <c r="EK131" s="147"/>
      <c r="EL131" s="147"/>
      <c r="EM131" s="147"/>
      <c r="EN131" s="147"/>
      <c r="EO131" s="147"/>
      <c r="EP131" s="147"/>
      <c r="EQ131" s="147"/>
      <c r="ER131" s="147"/>
      <c r="ES131" s="147"/>
      <c r="ET131" s="147"/>
      <c r="EU131" s="147"/>
      <c r="EV131" s="147"/>
      <c r="EW131" s="147"/>
      <c r="EX131" s="147"/>
      <c r="EY131" s="147"/>
      <c r="EZ131" s="147"/>
      <c r="FA131" s="147"/>
      <c r="FB131" s="147"/>
      <c r="FC131" s="147"/>
      <c r="FD131" s="147"/>
      <c r="FE131" s="147"/>
      <c r="FF131" s="147"/>
      <c r="FG131" s="147"/>
      <c r="FH131" s="147"/>
      <c r="FI131" s="147"/>
      <c r="FJ131" s="147"/>
      <c r="FK131" s="147"/>
      <c r="FL131" s="147"/>
      <c r="FM131" s="147"/>
      <c r="FN131" s="147"/>
      <c r="FO131" s="147"/>
      <c r="FP131" s="147"/>
      <c r="FQ131" s="147"/>
      <c r="FR131" s="147"/>
      <c r="FS131" s="147"/>
      <c r="FT131" s="147"/>
      <c r="FU131" s="147"/>
      <c r="FV131" s="147"/>
      <c r="FW131" s="147"/>
      <c r="FX131" s="147"/>
      <c r="FY131" s="147"/>
      <c r="FZ131" s="147"/>
      <c r="GA131" s="147"/>
      <c r="GB131" s="147"/>
      <c r="GC131" s="147"/>
      <c r="GD131" s="147"/>
      <c r="GE131" s="147"/>
      <c r="GF131" s="147"/>
    </row>
    <row r="132" spans="1:1025" x14ac:dyDescent="0.2">
      <c r="A132" s="92" t="s">
        <v>67</v>
      </c>
      <c r="B132" s="67"/>
      <c r="C132" s="67"/>
      <c r="D132" s="67"/>
      <c r="E132" s="67"/>
      <c r="F132" s="8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7"/>
      <c r="CA132" s="147"/>
      <c r="CB132" s="147"/>
      <c r="CC132" s="147"/>
      <c r="CD132" s="147"/>
      <c r="CE132" s="147"/>
      <c r="CF132" s="147"/>
      <c r="CG132" s="147"/>
      <c r="CH132" s="147"/>
      <c r="CI132" s="147"/>
      <c r="CJ132" s="147"/>
      <c r="CK132" s="147"/>
      <c r="CL132" s="147"/>
      <c r="CM132" s="147"/>
      <c r="CN132" s="147"/>
      <c r="CO132" s="147"/>
      <c r="CP132" s="147"/>
      <c r="CQ132" s="147"/>
      <c r="CR132" s="147"/>
      <c r="CS132" s="147"/>
      <c r="CT132" s="147"/>
      <c r="CU132" s="147"/>
      <c r="CV132" s="147"/>
      <c r="CW132" s="147"/>
      <c r="CX132" s="147"/>
      <c r="CY132" s="147"/>
      <c r="CZ132" s="147"/>
      <c r="DA132" s="147"/>
      <c r="DB132" s="147"/>
      <c r="DC132" s="147"/>
      <c r="DD132" s="147"/>
      <c r="DE132" s="147"/>
      <c r="DF132" s="147"/>
      <c r="DG132" s="147"/>
      <c r="DH132" s="147"/>
      <c r="DI132" s="147"/>
      <c r="DJ132" s="147"/>
      <c r="DK132" s="147"/>
      <c r="DL132" s="147"/>
      <c r="DM132" s="147"/>
      <c r="DN132" s="147"/>
      <c r="DO132" s="147"/>
      <c r="DP132" s="147"/>
      <c r="DQ132" s="147"/>
      <c r="DR132" s="147"/>
      <c r="DS132" s="147"/>
      <c r="DT132" s="147"/>
      <c r="DU132" s="147"/>
      <c r="DV132" s="147"/>
      <c r="DW132" s="147"/>
      <c r="DX132" s="147"/>
      <c r="DY132" s="147"/>
      <c r="DZ132" s="147"/>
      <c r="EA132" s="147"/>
      <c r="EB132" s="147"/>
      <c r="EC132" s="147"/>
      <c r="ED132" s="147"/>
      <c r="EE132" s="147"/>
      <c r="EF132" s="147"/>
      <c r="EG132" s="147"/>
      <c r="EH132" s="147"/>
      <c r="EI132" s="147"/>
      <c r="EJ132" s="147"/>
      <c r="EK132" s="147"/>
      <c r="EL132" s="147"/>
      <c r="EM132" s="147"/>
      <c r="EN132" s="147"/>
      <c r="EO132" s="147"/>
      <c r="EP132" s="147"/>
      <c r="EQ132" s="147"/>
      <c r="ER132" s="147"/>
      <c r="ES132" s="147"/>
      <c r="ET132" s="147"/>
      <c r="EU132" s="147"/>
      <c r="EV132" s="147"/>
      <c r="EW132" s="147"/>
      <c r="EX132" s="147"/>
      <c r="EY132" s="147"/>
      <c r="EZ132" s="147"/>
      <c r="FA132" s="147"/>
      <c r="FB132" s="147"/>
      <c r="FC132" s="147"/>
      <c r="FD132" s="147"/>
      <c r="FE132" s="147"/>
      <c r="FF132" s="147"/>
      <c r="FG132" s="147"/>
      <c r="FH132" s="147"/>
      <c r="FI132" s="147"/>
      <c r="FJ132" s="147"/>
      <c r="FK132" s="147"/>
      <c r="FL132" s="147"/>
      <c r="FM132" s="147"/>
      <c r="FN132" s="147"/>
      <c r="FO132" s="147"/>
      <c r="FP132" s="147"/>
      <c r="FQ132" s="147"/>
      <c r="FR132" s="147"/>
      <c r="FS132" s="147"/>
      <c r="FT132" s="147"/>
      <c r="FU132" s="147"/>
      <c r="FV132" s="147"/>
      <c r="FW132" s="147"/>
      <c r="FX132" s="147"/>
      <c r="FY132" s="147"/>
      <c r="FZ132" s="147"/>
      <c r="GA132" s="147"/>
      <c r="GB132" s="147"/>
      <c r="GC132" s="147"/>
      <c r="GD132" s="147"/>
      <c r="GE132" s="147"/>
      <c r="GF132" s="147"/>
    </row>
    <row r="133" spans="1:1025" ht="9" customHeight="1" x14ac:dyDescent="0.2">
      <c r="A133" s="93"/>
      <c r="B133" s="67"/>
      <c r="C133" s="67"/>
      <c r="D133" s="67"/>
      <c r="E133" s="67"/>
      <c r="F133" s="8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147"/>
      <c r="AN133" s="147"/>
      <c r="AO133" s="147"/>
      <c r="AP133" s="147"/>
      <c r="AQ133" s="147"/>
      <c r="AR133" s="147"/>
      <c r="AS133" s="147"/>
      <c r="AT133" s="147"/>
      <c r="AU133" s="147"/>
      <c r="AV133" s="147"/>
      <c r="AW133" s="147"/>
      <c r="AX133" s="147"/>
      <c r="AY133" s="147"/>
      <c r="AZ133" s="147"/>
      <c r="BA133" s="147"/>
      <c r="BB133" s="147"/>
      <c r="BC133" s="147"/>
      <c r="BD133" s="147"/>
      <c r="BE133" s="147"/>
      <c r="BF133" s="147"/>
      <c r="BG133" s="147"/>
      <c r="BH133" s="147"/>
      <c r="BI133" s="147"/>
      <c r="BJ133" s="147"/>
      <c r="BK133" s="147"/>
      <c r="BL133" s="147"/>
      <c r="BM133" s="147"/>
      <c r="BN133" s="147"/>
      <c r="BO133" s="147"/>
      <c r="BP133" s="147"/>
      <c r="BQ133" s="147"/>
      <c r="BR133" s="147"/>
      <c r="BS133" s="147"/>
      <c r="BT133" s="147"/>
      <c r="BU133" s="147"/>
      <c r="BV133" s="147"/>
      <c r="BW133" s="147"/>
      <c r="BX133" s="147"/>
      <c r="BY133" s="147"/>
      <c r="BZ133" s="147"/>
      <c r="CA133" s="147"/>
      <c r="CB133" s="147"/>
      <c r="CC133" s="147"/>
      <c r="CD133" s="147"/>
      <c r="CE133" s="147"/>
      <c r="CF133" s="147"/>
      <c r="CG133" s="147"/>
      <c r="CH133" s="147"/>
      <c r="CI133" s="147"/>
      <c r="CJ133" s="147"/>
      <c r="CK133" s="147"/>
      <c r="CL133" s="147"/>
      <c r="CM133" s="147"/>
      <c r="CN133" s="147"/>
      <c r="CO133" s="147"/>
      <c r="CP133" s="147"/>
      <c r="CQ133" s="147"/>
      <c r="CR133" s="147"/>
      <c r="CS133" s="147"/>
      <c r="CT133" s="147"/>
      <c r="CU133" s="147"/>
      <c r="CV133" s="147"/>
      <c r="CW133" s="147"/>
      <c r="CX133" s="147"/>
      <c r="CY133" s="147"/>
      <c r="CZ133" s="147"/>
      <c r="DA133" s="147"/>
      <c r="DB133" s="147"/>
      <c r="DC133" s="147"/>
      <c r="DD133" s="147"/>
      <c r="DE133" s="147"/>
      <c r="DF133" s="147"/>
      <c r="DG133" s="147"/>
      <c r="DH133" s="147"/>
      <c r="DI133" s="147"/>
      <c r="DJ133" s="147"/>
      <c r="DK133" s="147"/>
      <c r="DL133" s="147"/>
      <c r="DM133" s="147"/>
      <c r="DN133" s="147"/>
      <c r="DO133" s="147"/>
      <c r="DP133" s="147"/>
      <c r="DQ133" s="147"/>
      <c r="DR133" s="147"/>
      <c r="DS133" s="147"/>
      <c r="DT133" s="147"/>
      <c r="DU133" s="147"/>
      <c r="DV133" s="147"/>
      <c r="DW133" s="147"/>
      <c r="DX133" s="147"/>
      <c r="DY133" s="147"/>
      <c r="DZ133" s="147"/>
      <c r="EA133" s="147"/>
      <c r="EB133" s="147"/>
      <c r="EC133" s="147"/>
      <c r="ED133" s="147"/>
      <c r="EE133" s="147"/>
      <c r="EF133" s="147"/>
      <c r="EG133" s="147"/>
      <c r="EH133" s="147"/>
      <c r="EI133" s="147"/>
      <c r="EJ133" s="147"/>
      <c r="EK133" s="147"/>
      <c r="EL133" s="147"/>
      <c r="EM133" s="147"/>
      <c r="EN133" s="147"/>
      <c r="EO133" s="147"/>
      <c r="EP133" s="147"/>
      <c r="EQ133" s="147"/>
      <c r="ER133" s="147"/>
      <c r="ES133" s="147"/>
      <c r="ET133" s="147"/>
      <c r="EU133" s="147"/>
      <c r="EV133" s="147"/>
      <c r="EW133" s="147"/>
      <c r="EX133" s="147"/>
      <c r="EY133" s="147"/>
      <c r="EZ133" s="147"/>
      <c r="FA133" s="147"/>
      <c r="FB133" s="147"/>
      <c r="FC133" s="147"/>
      <c r="FD133" s="147"/>
      <c r="FE133" s="147"/>
      <c r="FF133" s="147"/>
      <c r="FG133" s="147"/>
      <c r="FH133" s="147"/>
      <c r="FI133" s="147"/>
      <c r="FJ133" s="147"/>
      <c r="FK133" s="147"/>
      <c r="FL133" s="147"/>
      <c r="FM133" s="147"/>
      <c r="FN133" s="147"/>
      <c r="FO133" s="147"/>
      <c r="FP133" s="147"/>
      <c r="FQ133" s="147"/>
      <c r="FR133" s="147"/>
      <c r="FS133" s="147"/>
      <c r="FT133" s="147"/>
      <c r="FU133" s="147"/>
      <c r="FV133" s="147"/>
      <c r="FW133" s="147"/>
      <c r="FX133" s="147"/>
      <c r="FY133" s="147"/>
      <c r="FZ133" s="147"/>
      <c r="GA133" s="147"/>
      <c r="GB133" s="147"/>
      <c r="GC133" s="147"/>
      <c r="GD133" s="147"/>
      <c r="GE133" s="147"/>
      <c r="GF133" s="147"/>
    </row>
    <row r="134" spans="1:1025" ht="15" x14ac:dyDescent="0.2">
      <c r="A134" s="236" t="s">
        <v>68</v>
      </c>
      <c r="B134" s="237"/>
      <c r="C134" s="67"/>
      <c r="D134" s="67"/>
      <c r="E134" s="67"/>
      <c r="F134" s="8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147"/>
      <c r="AN134" s="147"/>
      <c r="AO134" s="147"/>
      <c r="AP134" s="147"/>
      <c r="AQ134" s="147"/>
      <c r="AR134" s="147"/>
      <c r="AS134" s="147"/>
      <c r="AT134" s="147"/>
      <c r="AU134" s="147"/>
      <c r="AV134" s="147"/>
      <c r="AW134" s="147"/>
      <c r="AX134" s="147"/>
      <c r="AY134" s="147"/>
      <c r="AZ134" s="147"/>
      <c r="BA134" s="147"/>
      <c r="BB134" s="147"/>
      <c r="BC134" s="147"/>
      <c r="BD134" s="147"/>
      <c r="BE134" s="147"/>
      <c r="BF134" s="147"/>
      <c r="BG134" s="147"/>
      <c r="BH134" s="147"/>
      <c r="BI134" s="147"/>
      <c r="BJ134" s="147"/>
      <c r="BK134" s="147"/>
      <c r="BL134" s="147"/>
      <c r="BM134" s="147"/>
      <c r="BN134" s="147"/>
      <c r="BO134" s="147"/>
      <c r="BP134" s="147"/>
      <c r="BQ134" s="147"/>
      <c r="BR134" s="147"/>
      <c r="BS134" s="147"/>
      <c r="BT134" s="147"/>
      <c r="BU134" s="147"/>
      <c r="BV134" s="147"/>
      <c r="BW134" s="147"/>
      <c r="BX134" s="147"/>
      <c r="BY134" s="147"/>
      <c r="BZ134" s="147"/>
      <c r="CA134" s="147"/>
      <c r="CB134" s="147"/>
      <c r="CC134" s="147"/>
      <c r="CD134" s="147"/>
      <c r="CE134" s="147"/>
      <c r="CF134" s="147"/>
      <c r="CG134" s="147"/>
      <c r="CH134" s="147"/>
      <c r="CI134" s="147"/>
      <c r="CJ134" s="147"/>
      <c r="CK134" s="147"/>
      <c r="CL134" s="147"/>
      <c r="CM134" s="147"/>
      <c r="CN134" s="147"/>
      <c r="CO134" s="147"/>
      <c r="CP134" s="147"/>
      <c r="CQ134" s="147"/>
      <c r="CR134" s="147"/>
      <c r="CS134" s="147"/>
      <c r="CT134" s="147"/>
      <c r="CU134" s="147"/>
      <c r="CV134" s="147"/>
      <c r="CW134" s="147"/>
      <c r="CX134" s="147"/>
      <c r="CY134" s="147"/>
      <c r="CZ134" s="147"/>
      <c r="DA134" s="147"/>
      <c r="DB134" s="147"/>
      <c r="DC134" s="147"/>
      <c r="DD134" s="147"/>
      <c r="DE134" s="147"/>
      <c r="DF134" s="147"/>
      <c r="DG134" s="147"/>
      <c r="DH134" s="147"/>
      <c r="DI134" s="147"/>
      <c r="DJ134" s="147"/>
      <c r="DK134" s="147"/>
      <c r="DL134" s="147"/>
      <c r="DM134" s="147"/>
      <c r="DN134" s="147"/>
      <c r="DO134" s="147"/>
      <c r="DP134" s="147"/>
      <c r="DQ134" s="147"/>
      <c r="DR134" s="147"/>
      <c r="DS134" s="147"/>
      <c r="DT134" s="147"/>
      <c r="DU134" s="147"/>
      <c r="DV134" s="147"/>
      <c r="DW134" s="147"/>
      <c r="DX134" s="147"/>
      <c r="DY134" s="147"/>
      <c r="DZ134" s="147"/>
      <c r="EA134" s="147"/>
      <c r="EB134" s="147"/>
      <c r="EC134" s="147"/>
      <c r="ED134" s="147"/>
      <c r="EE134" s="147"/>
      <c r="EF134" s="147"/>
      <c r="EG134" s="147"/>
      <c r="EH134" s="147"/>
      <c r="EI134" s="147"/>
      <c r="EJ134" s="147"/>
      <c r="EK134" s="147"/>
      <c r="EL134" s="147"/>
      <c r="EM134" s="147"/>
      <c r="EN134" s="147"/>
      <c r="EO134" s="147"/>
      <c r="EP134" s="147"/>
      <c r="EQ134" s="147"/>
      <c r="ER134" s="147"/>
      <c r="ES134" s="147"/>
      <c r="ET134" s="147"/>
      <c r="EU134" s="147"/>
      <c r="EV134" s="147"/>
      <c r="EW134" s="147"/>
      <c r="EX134" s="147"/>
      <c r="EY134" s="147"/>
      <c r="EZ134" s="147"/>
      <c r="FA134" s="147"/>
      <c r="FB134" s="147"/>
      <c r="FC134" s="147"/>
      <c r="FD134" s="147"/>
      <c r="FE134" s="147"/>
      <c r="FF134" s="147"/>
      <c r="FG134" s="147"/>
      <c r="FH134" s="147"/>
      <c r="FI134" s="147"/>
      <c r="FJ134" s="147"/>
      <c r="FK134" s="147"/>
      <c r="FL134" s="147"/>
      <c r="FM134" s="147"/>
      <c r="FN134" s="147"/>
      <c r="FO134" s="147"/>
      <c r="FP134" s="147"/>
      <c r="FQ134" s="147"/>
      <c r="FR134" s="147"/>
      <c r="FS134" s="147"/>
      <c r="FT134" s="147"/>
      <c r="FU134" s="147"/>
      <c r="FV134" s="147"/>
      <c r="FW134" s="147"/>
      <c r="FX134" s="147"/>
      <c r="FY134" s="147"/>
      <c r="FZ134" s="147"/>
      <c r="GA134" s="147"/>
      <c r="GB134" s="147"/>
      <c r="GC134" s="147"/>
      <c r="GD134" s="147"/>
      <c r="GE134" s="147"/>
      <c r="GF134" s="147"/>
    </row>
    <row r="135" spans="1:1025" ht="9" customHeight="1" x14ac:dyDescent="0.2">
      <c r="A135" s="86"/>
      <c r="B135" s="67"/>
      <c r="C135" s="67"/>
      <c r="D135" s="67"/>
      <c r="E135" s="67"/>
      <c r="F135" s="8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147"/>
      <c r="AN135" s="147"/>
      <c r="AO135" s="147"/>
      <c r="AP135" s="147"/>
      <c r="AQ135" s="147"/>
      <c r="AR135" s="147"/>
      <c r="AS135" s="147"/>
      <c r="AT135" s="147"/>
      <c r="AU135" s="147"/>
      <c r="AV135" s="147"/>
      <c r="AW135" s="147"/>
      <c r="AX135" s="147"/>
      <c r="AY135" s="147"/>
      <c r="AZ135" s="147"/>
      <c r="BA135" s="147"/>
      <c r="BB135" s="147"/>
      <c r="BC135" s="147"/>
      <c r="BD135" s="147"/>
      <c r="BE135" s="147"/>
      <c r="BF135" s="147"/>
      <c r="BG135" s="147"/>
      <c r="BH135" s="147"/>
      <c r="BI135" s="147"/>
      <c r="BJ135" s="147"/>
      <c r="BK135" s="147"/>
      <c r="BL135" s="147"/>
      <c r="BM135" s="147"/>
      <c r="BN135" s="147"/>
      <c r="BO135" s="147"/>
      <c r="BP135" s="147"/>
      <c r="BQ135" s="147"/>
      <c r="BR135" s="147"/>
      <c r="BS135" s="147"/>
      <c r="BT135" s="147"/>
      <c r="BU135" s="147"/>
      <c r="BV135" s="147"/>
      <c r="BW135" s="147"/>
      <c r="BX135" s="147"/>
      <c r="BY135" s="147"/>
      <c r="BZ135" s="147"/>
      <c r="CA135" s="147"/>
      <c r="CB135" s="147"/>
      <c r="CC135" s="147"/>
      <c r="CD135" s="147"/>
      <c r="CE135" s="147"/>
      <c r="CF135" s="147"/>
      <c r="CG135" s="147"/>
      <c r="CH135" s="147"/>
      <c r="CI135" s="147"/>
      <c r="CJ135" s="147"/>
      <c r="CK135" s="147"/>
      <c r="CL135" s="147"/>
      <c r="CM135" s="147"/>
      <c r="CN135" s="147"/>
      <c r="CO135" s="147"/>
      <c r="CP135" s="147"/>
      <c r="CQ135" s="147"/>
      <c r="CR135" s="147"/>
      <c r="CS135" s="147"/>
      <c r="CT135" s="147"/>
      <c r="CU135" s="147"/>
      <c r="CV135" s="147"/>
      <c r="CW135" s="147"/>
      <c r="CX135" s="147"/>
      <c r="CY135" s="147"/>
      <c r="CZ135" s="147"/>
      <c r="DA135" s="147"/>
      <c r="DB135" s="147"/>
      <c r="DC135" s="147"/>
      <c r="DD135" s="147"/>
      <c r="DE135" s="147"/>
      <c r="DF135" s="147"/>
      <c r="DG135" s="147"/>
      <c r="DH135" s="147"/>
      <c r="DI135" s="147"/>
      <c r="DJ135" s="147"/>
      <c r="DK135" s="147"/>
      <c r="DL135" s="147"/>
      <c r="DM135" s="147"/>
      <c r="DN135" s="147"/>
      <c r="DO135" s="147"/>
      <c r="DP135" s="147"/>
      <c r="DQ135" s="147"/>
      <c r="DR135" s="147"/>
      <c r="DS135" s="147"/>
      <c r="DT135" s="147"/>
      <c r="DU135" s="147"/>
      <c r="DV135" s="147"/>
      <c r="DW135" s="147"/>
      <c r="DX135" s="147"/>
      <c r="DY135" s="147"/>
      <c r="DZ135" s="147"/>
      <c r="EA135" s="147"/>
      <c r="EB135" s="147"/>
      <c r="EC135" s="147"/>
      <c r="ED135" s="147"/>
      <c r="EE135" s="147"/>
      <c r="EF135" s="147"/>
      <c r="EG135" s="147"/>
      <c r="EH135" s="147"/>
      <c r="EI135" s="147"/>
      <c r="EJ135" s="147"/>
      <c r="EK135" s="147"/>
      <c r="EL135" s="147"/>
      <c r="EM135" s="147"/>
      <c r="EN135" s="147"/>
      <c r="EO135" s="147"/>
      <c r="EP135" s="147"/>
      <c r="EQ135" s="147"/>
      <c r="ER135" s="147"/>
      <c r="ES135" s="147"/>
      <c r="ET135" s="147"/>
      <c r="EU135" s="147"/>
      <c r="EV135" s="147"/>
      <c r="EW135" s="147"/>
      <c r="EX135" s="147"/>
      <c r="EY135" s="147"/>
      <c r="EZ135" s="147"/>
      <c r="FA135" s="147"/>
      <c r="FB135" s="147"/>
      <c r="FC135" s="147"/>
      <c r="FD135" s="147"/>
      <c r="FE135" s="147"/>
      <c r="FF135" s="147"/>
      <c r="FG135" s="147"/>
      <c r="FH135" s="147"/>
      <c r="FI135" s="147"/>
      <c r="FJ135" s="147"/>
      <c r="FK135" s="147"/>
      <c r="FL135" s="147"/>
      <c r="FM135" s="147"/>
      <c r="FN135" s="147"/>
      <c r="FO135" s="147"/>
      <c r="FP135" s="147"/>
      <c r="FQ135" s="147"/>
      <c r="FR135" s="147"/>
      <c r="FS135" s="147"/>
      <c r="FT135" s="147"/>
      <c r="FU135" s="147"/>
      <c r="FV135" s="147"/>
      <c r="FW135" s="147"/>
      <c r="FX135" s="147"/>
      <c r="FY135" s="147"/>
      <c r="FZ135" s="147"/>
      <c r="GA135" s="147"/>
      <c r="GB135" s="147"/>
      <c r="GC135" s="147"/>
      <c r="GD135" s="147"/>
      <c r="GE135" s="147"/>
      <c r="GF135" s="147"/>
    </row>
    <row r="136" spans="1:1025" ht="38.25" customHeight="1" x14ac:dyDescent="0.2">
      <c r="A136" s="88"/>
      <c r="B136" s="238" t="s">
        <v>57</v>
      </c>
      <c r="C136" s="239" t="s">
        <v>134</v>
      </c>
      <c r="D136" s="239" t="s">
        <v>58</v>
      </c>
      <c r="E136" s="239" t="s">
        <v>59</v>
      </c>
      <c r="F136" s="235" t="s">
        <v>60</v>
      </c>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147"/>
      <c r="AN136" s="147"/>
      <c r="AO136" s="147"/>
      <c r="AP136" s="147"/>
      <c r="AQ136" s="147"/>
      <c r="AR136" s="147"/>
      <c r="AS136" s="147"/>
      <c r="AT136" s="147"/>
      <c r="AU136" s="147"/>
      <c r="AV136" s="147"/>
      <c r="AW136" s="147"/>
      <c r="AX136" s="147"/>
      <c r="AY136" s="147"/>
      <c r="AZ136" s="147"/>
      <c r="BA136" s="147"/>
      <c r="BB136" s="147"/>
      <c r="BC136" s="147"/>
      <c r="BD136" s="147"/>
      <c r="BE136" s="147"/>
      <c r="BF136" s="147"/>
      <c r="BG136" s="147"/>
      <c r="BH136" s="147"/>
      <c r="BI136" s="147"/>
      <c r="BJ136" s="147"/>
      <c r="BK136" s="147"/>
      <c r="BL136" s="147"/>
      <c r="BM136" s="147"/>
      <c r="BN136" s="147"/>
      <c r="BO136" s="147"/>
      <c r="BP136" s="147"/>
      <c r="BQ136" s="147"/>
      <c r="BR136" s="147"/>
      <c r="BS136" s="147"/>
      <c r="BT136" s="147"/>
      <c r="BU136" s="147"/>
      <c r="BV136" s="147"/>
      <c r="BW136" s="147"/>
      <c r="BX136" s="147"/>
      <c r="BY136" s="147"/>
      <c r="BZ136" s="147"/>
      <c r="CA136" s="147"/>
      <c r="CB136" s="147"/>
      <c r="CC136" s="147"/>
      <c r="CD136" s="147"/>
      <c r="CE136" s="147"/>
      <c r="CF136" s="147"/>
      <c r="CG136" s="147"/>
      <c r="CH136" s="147"/>
      <c r="CI136" s="147"/>
      <c r="CJ136" s="147"/>
      <c r="CK136" s="147"/>
      <c r="CL136" s="147"/>
      <c r="CM136" s="147"/>
      <c r="CN136" s="147"/>
      <c r="CO136" s="147"/>
      <c r="CP136" s="147"/>
      <c r="CQ136" s="147"/>
      <c r="CR136" s="147"/>
      <c r="CS136" s="147"/>
      <c r="CT136" s="147"/>
      <c r="CU136" s="147"/>
      <c r="CV136" s="147"/>
      <c r="CW136" s="147"/>
      <c r="CX136" s="147"/>
      <c r="CY136" s="147"/>
      <c r="CZ136" s="147"/>
      <c r="DA136" s="147"/>
      <c r="DB136" s="147"/>
      <c r="DC136" s="147"/>
      <c r="DD136" s="147"/>
      <c r="DE136" s="147"/>
      <c r="DF136" s="147"/>
      <c r="DG136" s="147"/>
      <c r="DH136" s="147"/>
      <c r="DI136" s="147"/>
      <c r="DJ136" s="147"/>
      <c r="DK136" s="147"/>
      <c r="DL136" s="147"/>
      <c r="DM136" s="147"/>
      <c r="DN136" s="147"/>
      <c r="DO136" s="147"/>
      <c r="DP136" s="147"/>
      <c r="DQ136" s="147"/>
      <c r="DR136" s="147"/>
      <c r="DS136" s="147"/>
      <c r="DT136" s="147"/>
      <c r="DU136" s="147"/>
      <c r="DV136" s="147"/>
      <c r="DW136" s="147"/>
      <c r="DX136" s="147"/>
      <c r="DY136" s="147"/>
      <c r="DZ136" s="147"/>
      <c r="EA136" s="147"/>
      <c r="EB136" s="147"/>
      <c r="EC136" s="147"/>
      <c r="ED136" s="147"/>
      <c r="EE136" s="147"/>
      <c r="EF136" s="147"/>
      <c r="EG136" s="147"/>
      <c r="EH136" s="147"/>
      <c r="EI136" s="147"/>
      <c r="EJ136" s="147"/>
      <c r="EK136" s="147"/>
      <c r="EL136" s="147"/>
      <c r="EM136" s="147"/>
      <c r="EN136" s="147"/>
      <c r="EO136" s="147"/>
      <c r="EP136" s="147"/>
      <c r="EQ136" s="147"/>
      <c r="ER136" s="147"/>
      <c r="ES136" s="147"/>
      <c r="ET136" s="147"/>
      <c r="EU136" s="147"/>
      <c r="EV136" s="147"/>
      <c r="EW136" s="147"/>
      <c r="EX136" s="147"/>
      <c r="EY136" s="147"/>
      <c r="EZ136" s="147"/>
      <c r="FA136" s="147"/>
      <c r="FB136" s="147"/>
      <c r="FC136" s="147"/>
      <c r="FD136" s="147"/>
      <c r="FE136" s="147"/>
      <c r="FF136" s="147"/>
      <c r="FG136" s="147"/>
      <c r="FH136" s="147"/>
      <c r="FI136" s="147"/>
      <c r="FJ136" s="147"/>
      <c r="FK136" s="147"/>
      <c r="FL136" s="147"/>
      <c r="FM136" s="147"/>
      <c r="FN136" s="147"/>
      <c r="FO136" s="147"/>
      <c r="FP136" s="147"/>
      <c r="FQ136" s="147"/>
      <c r="FR136" s="147"/>
      <c r="FS136" s="147"/>
      <c r="FT136" s="147"/>
      <c r="FU136" s="147"/>
      <c r="FV136" s="147"/>
      <c r="FW136" s="147"/>
      <c r="FX136" s="147"/>
      <c r="FY136" s="147"/>
      <c r="FZ136" s="147"/>
      <c r="GA136" s="147"/>
      <c r="GB136" s="147"/>
      <c r="GC136" s="147"/>
      <c r="GD136" s="147"/>
      <c r="GE136" s="147"/>
      <c r="GF136" s="147"/>
    </row>
    <row r="137" spans="1:1025" ht="25.5" customHeight="1" x14ac:dyDescent="0.2">
      <c r="A137" s="89"/>
      <c r="B137" s="238"/>
      <c r="C137" s="239"/>
      <c r="D137" s="239"/>
      <c r="E137" s="239" t="s">
        <v>66</v>
      </c>
      <c r="F137" s="235"/>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7"/>
      <c r="AY137" s="147"/>
      <c r="AZ137" s="147"/>
      <c r="BA137" s="147"/>
      <c r="BB137" s="147"/>
      <c r="BC137" s="147"/>
      <c r="BD137" s="147"/>
      <c r="BE137" s="147"/>
      <c r="BF137" s="147"/>
      <c r="BG137" s="147"/>
      <c r="BH137" s="147"/>
      <c r="BI137" s="147"/>
      <c r="BJ137" s="147"/>
      <c r="BK137" s="147"/>
      <c r="BL137" s="147"/>
      <c r="BM137" s="147"/>
      <c r="BN137" s="147"/>
      <c r="BO137" s="147"/>
      <c r="BP137" s="147"/>
      <c r="BQ137" s="147"/>
      <c r="BR137" s="147"/>
      <c r="BS137" s="147"/>
      <c r="BT137" s="147"/>
      <c r="BU137" s="147"/>
      <c r="BV137" s="147"/>
      <c r="BW137" s="147"/>
      <c r="BX137" s="147"/>
      <c r="BY137" s="147"/>
      <c r="BZ137" s="147"/>
      <c r="CA137" s="147"/>
      <c r="CB137" s="147"/>
      <c r="CC137" s="147"/>
      <c r="CD137" s="147"/>
      <c r="CE137" s="147"/>
      <c r="CF137" s="147"/>
      <c r="CG137" s="147"/>
      <c r="CH137" s="147"/>
      <c r="CI137" s="147"/>
      <c r="CJ137" s="147"/>
      <c r="CK137" s="147"/>
      <c r="CL137" s="147"/>
      <c r="CM137" s="147"/>
      <c r="CN137" s="147"/>
      <c r="CO137" s="147"/>
      <c r="CP137" s="147"/>
      <c r="CQ137" s="147"/>
      <c r="CR137" s="147"/>
      <c r="CS137" s="147"/>
      <c r="CT137" s="147"/>
      <c r="CU137" s="147"/>
      <c r="CV137" s="147"/>
      <c r="CW137" s="147"/>
      <c r="CX137" s="147"/>
      <c r="CY137" s="147"/>
      <c r="CZ137" s="147"/>
      <c r="DA137" s="147"/>
      <c r="DB137" s="147"/>
      <c r="DC137" s="147"/>
      <c r="DD137" s="147"/>
      <c r="DE137" s="147"/>
      <c r="DF137" s="147"/>
      <c r="DG137" s="147"/>
      <c r="DH137" s="147"/>
      <c r="DI137" s="147"/>
      <c r="DJ137" s="147"/>
      <c r="DK137" s="147"/>
      <c r="DL137" s="147"/>
      <c r="DM137" s="147"/>
      <c r="DN137" s="147"/>
      <c r="DO137" s="147"/>
      <c r="DP137" s="147"/>
      <c r="DQ137" s="147"/>
      <c r="DR137" s="147"/>
      <c r="DS137" s="147"/>
      <c r="DT137" s="147"/>
      <c r="DU137" s="147"/>
      <c r="DV137" s="147"/>
      <c r="DW137" s="147"/>
      <c r="DX137" s="147"/>
      <c r="DY137" s="147"/>
      <c r="DZ137" s="147"/>
      <c r="EA137" s="147"/>
      <c r="EB137" s="147"/>
      <c r="EC137" s="147"/>
      <c r="ED137" s="147"/>
      <c r="EE137" s="147"/>
      <c r="EF137" s="147"/>
      <c r="EG137" s="147"/>
      <c r="EH137" s="147"/>
      <c r="EI137" s="147"/>
      <c r="EJ137" s="147"/>
      <c r="EK137" s="147"/>
      <c r="EL137" s="147"/>
      <c r="EM137" s="147"/>
      <c r="EN137" s="147"/>
      <c r="EO137" s="147"/>
      <c r="EP137" s="147"/>
      <c r="EQ137" s="147"/>
      <c r="ER137" s="147"/>
      <c r="ES137" s="147"/>
      <c r="ET137" s="147"/>
      <c r="EU137" s="147"/>
      <c r="EV137" s="147"/>
      <c r="EW137" s="147"/>
      <c r="EX137" s="147"/>
      <c r="EY137" s="147"/>
      <c r="EZ137" s="147"/>
      <c r="FA137" s="147"/>
      <c r="FB137" s="147"/>
      <c r="FC137" s="147"/>
      <c r="FD137" s="147"/>
      <c r="FE137" s="147"/>
      <c r="FF137" s="147"/>
      <c r="FG137" s="147"/>
      <c r="FH137" s="147"/>
      <c r="FI137" s="147"/>
      <c r="FJ137" s="147"/>
      <c r="FK137" s="147"/>
      <c r="FL137" s="147"/>
      <c r="FM137" s="147"/>
      <c r="FN137" s="147"/>
      <c r="FO137" s="147"/>
      <c r="FP137" s="147"/>
      <c r="FQ137" s="147"/>
      <c r="FR137" s="147"/>
      <c r="FS137" s="147"/>
      <c r="FT137" s="147"/>
      <c r="FU137" s="147"/>
      <c r="FV137" s="147"/>
      <c r="FW137" s="147"/>
      <c r="FX137" s="147"/>
      <c r="FY137" s="147"/>
      <c r="FZ137" s="147"/>
      <c r="GA137" s="147"/>
      <c r="GB137" s="147"/>
      <c r="GC137" s="147"/>
      <c r="GD137" s="147"/>
      <c r="GE137" s="147"/>
      <c r="GF137" s="147"/>
    </row>
    <row r="138" spans="1:1025" ht="15" x14ac:dyDescent="0.2">
      <c r="A138" s="84">
        <v>1</v>
      </c>
      <c r="B138" s="53"/>
      <c r="C138" s="54"/>
      <c r="D138" s="55"/>
      <c r="E138" s="56" t="str">
        <f t="shared" ref="E138:E147" si="14">IF(C138="","",ROUNDUP(($C$9-C138)/365,0))</f>
        <v/>
      </c>
      <c r="F138" s="85">
        <f>_xlfn.IFNA(VLOOKUP(E138,SVerweis_Legende!$A$37:$B$56,2)*D138,0)</f>
        <v>0</v>
      </c>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147"/>
      <c r="AN138" s="147"/>
      <c r="AO138" s="147"/>
      <c r="AP138" s="147"/>
      <c r="AQ138" s="147"/>
      <c r="AR138" s="147"/>
      <c r="AS138" s="147"/>
      <c r="AT138" s="147"/>
      <c r="AU138" s="147"/>
      <c r="AV138" s="147"/>
      <c r="AW138" s="147"/>
      <c r="AX138" s="147"/>
      <c r="AY138" s="147"/>
      <c r="AZ138" s="147"/>
      <c r="BA138" s="147"/>
      <c r="BB138" s="147"/>
      <c r="BC138" s="147"/>
      <c r="BD138" s="147"/>
      <c r="BE138" s="147"/>
      <c r="BF138" s="147"/>
      <c r="BG138" s="147"/>
      <c r="BH138" s="147"/>
      <c r="BI138" s="147"/>
      <c r="BJ138" s="147"/>
      <c r="BK138" s="147"/>
      <c r="BL138" s="147"/>
      <c r="BM138" s="147"/>
      <c r="BN138" s="147"/>
      <c r="BO138" s="147"/>
      <c r="BP138" s="147"/>
      <c r="BQ138" s="147"/>
      <c r="BR138" s="147"/>
      <c r="BS138" s="147"/>
      <c r="BT138" s="147"/>
      <c r="BU138" s="147"/>
      <c r="BV138" s="147"/>
      <c r="BW138" s="147"/>
      <c r="BX138" s="147"/>
      <c r="BY138" s="147"/>
      <c r="BZ138" s="147"/>
      <c r="CA138" s="147"/>
      <c r="CB138" s="147"/>
      <c r="CC138" s="147"/>
      <c r="CD138" s="147"/>
      <c r="CE138" s="147"/>
      <c r="CF138" s="147"/>
      <c r="CG138" s="147"/>
      <c r="CH138" s="147"/>
      <c r="CI138" s="147"/>
      <c r="CJ138" s="147"/>
      <c r="CK138" s="147"/>
      <c r="CL138" s="147"/>
      <c r="CM138" s="147"/>
      <c r="CN138" s="147"/>
      <c r="CO138" s="147"/>
      <c r="CP138" s="147"/>
      <c r="CQ138" s="147"/>
      <c r="CR138" s="147"/>
      <c r="CS138" s="147"/>
      <c r="CT138" s="147"/>
      <c r="CU138" s="147"/>
      <c r="CV138" s="147"/>
      <c r="CW138" s="147"/>
      <c r="CX138" s="147"/>
      <c r="CY138" s="147"/>
      <c r="CZ138" s="147"/>
      <c r="DA138" s="147"/>
      <c r="DB138" s="147"/>
      <c r="DC138" s="147"/>
      <c r="DD138" s="147"/>
      <c r="DE138" s="147"/>
      <c r="DF138" s="147"/>
      <c r="DG138" s="147"/>
      <c r="DH138" s="147"/>
      <c r="DI138" s="147"/>
      <c r="DJ138" s="147"/>
      <c r="DK138" s="147"/>
      <c r="DL138" s="147"/>
      <c r="DM138" s="147"/>
      <c r="DN138" s="147"/>
      <c r="DO138" s="147"/>
      <c r="DP138" s="147"/>
      <c r="DQ138" s="147"/>
      <c r="DR138" s="147"/>
      <c r="DS138" s="147"/>
      <c r="DT138" s="147"/>
      <c r="DU138" s="147"/>
      <c r="DV138" s="147"/>
      <c r="DW138" s="147"/>
      <c r="DX138" s="147"/>
      <c r="DY138" s="147"/>
      <c r="DZ138" s="147"/>
      <c r="EA138" s="147"/>
      <c r="EB138" s="147"/>
      <c r="EC138" s="147"/>
      <c r="ED138" s="147"/>
      <c r="EE138" s="147"/>
      <c r="EF138" s="147"/>
      <c r="EG138" s="147"/>
      <c r="EH138" s="147"/>
      <c r="EI138" s="147"/>
      <c r="EJ138" s="147"/>
      <c r="EK138" s="147"/>
      <c r="EL138" s="147"/>
      <c r="EM138" s="147"/>
      <c r="EN138" s="147"/>
      <c r="EO138" s="147"/>
      <c r="EP138" s="147"/>
      <c r="EQ138" s="147"/>
      <c r="ER138" s="147"/>
      <c r="ES138" s="147"/>
      <c r="ET138" s="147"/>
      <c r="EU138" s="147"/>
      <c r="EV138" s="147"/>
      <c r="EW138" s="147"/>
      <c r="EX138" s="147"/>
      <c r="EY138" s="147"/>
      <c r="EZ138" s="147"/>
      <c r="FA138" s="147"/>
      <c r="FB138" s="147"/>
      <c r="FC138" s="147"/>
      <c r="FD138" s="147"/>
      <c r="FE138" s="147"/>
      <c r="FF138" s="147"/>
      <c r="FG138" s="147"/>
      <c r="FH138" s="147"/>
      <c r="FI138" s="147"/>
      <c r="FJ138" s="147"/>
      <c r="FK138" s="147"/>
      <c r="FL138" s="147"/>
      <c r="FM138" s="147"/>
      <c r="FN138" s="147"/>
      <c r="FO138" s="147"/>
      <c r="FP138" s="147"/>
      <c r="FQ138" s="147"/>
      <c r="FR138" s="147"/>
      <c r="FS138" s="147"/>
      <c r="FT138" s="147"/>
      <c r="FU138" s="147"/>
      <c r="FV138" s="147"/>
      <c r="FW138" s="147"/>
      <c r="FX138" s="147"/>
      <c r="FY138" s="147"/>
      <c r="FZ138" s="147"/>
      <c r="GA138" s="147"/>
      <c r="GB138" s="147"/>
      <c r="GC138" s="147"/>
      <c r="GD138" s="147"/>
      <c r="GE138" s="147"/>
      <c r="GF138" s="147"/>
    </row>
    <row r="139" spans="1:1025" ht="15" x14ac:dyDescent="0.2">
      <c r="A139" s="84">
        <f t="shared" ref="A139:A156" si="15">A138+1</f>
        <v>2</v>
      </c>
      <c r="B139" s="53"/>
      <c r="C139" s="54"/>
      <c r="D139" s="55"/>
      <c r="E139" s="56" t="str">
        <f t="shared" si="14"/>
        <v/>
      </c>
      <c r="F139" s="85">
        <f>_xlfn.IFNA(VLOOKUP(E139,SVerweis_Legende!$A$37:$B$56,2)*D139,0)</f>
        <v>0</v>
      </c>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O139" s="147"/>
      <c r="AP139" s="147"/>
      <c r="AQ139" s="147"/>
      <c r="AR139" s="147"/>
      <c r="AS139" s="147"/>
      <c r="AT139" s="147"/>
      <c r="AU139" s="147"/>
      <c r="AV139" s="147"/>
      <c r="AW139" s="147"/>
      <c r="AX139" s="147"/>
      <c r="AY139" s="147"/>
      <c r="AZ139" s="147"/>
      <c r="BA139" s="147"/>
      <c r="BB139" s="147"/>
      <c r="BC139" s="147"/>
      <c r="BD139" s="147"/>
      <c r="BE139" s="147"/>
      <c r="BF139" s="147"/>
      <c r="BG139" s="147"/>
      <c r="BH139" s="147"/>
      <c r="BI139" s="147"/>
      <c r="BJ139" s="147"/>
      <c r="BK139" s="147"/>
      <c r="BL139" s="147"/>
      <c r="BM139" s="147"/>
      <c r="BN139" s="147"/>
      <c r="BO139" s="147"/>
      <c r="BP139" s="147"/>
      <c r="BQ139" s="147"/>
      <c r="BR139" s="147"/>
      <c r="BS139" s="147"/>
      <c r="BT139" s="147"/>
      <c r="BU139" s="147"/>
      <c r="BV139" s="147"/>
      <c r="BW139" s="147"/>
      <c r="BX139" s="147"/>
      <c r="BY139" s="147"/>
      <c r="BZ139" s="147"/>
      <c r="CA139" s="147"/>
      <c r="CB139" s="147"/>
      <c r="CC139" s="147"/>
      <c r="CD139" s="147"/>
      <c r="CE139" s="147"/>
      <c r="CF139" s="147"/>
      <c r="CG139" s="147"/>
      <c r="CH139" s="147"/>
      <c r="CI139" s="147"/>
      <c r="CJ139" s="147"/>
      <c r="CK139" s="147"/>
      <c r="CL139" s="147"/>
      <c r="CM139" s="147"/>
      <c r="CN139" s="147"/>
      <c r="CO139" s="147"/>
      <c r="CP139" s="147"/>
      <c r="CQ139" s="147"/>
      <c r="CR139" s="147"/>
      <c r="CS139" s="147"/>
      <c r="CT139" s="147"/>
      <c r="CU139" s="147"/>
      <c r="CV139" s="147"/>
      <c r="CW139" s="147"/>
      <c r="CX139" s="147"/>
      <c r="CY139" s="147"/>
      <c r="CZ139" s="147"/>
      <c r="DA139" s="147"/>
      <c r="DB139" s="147"/>
      <c r="DC139" s="147"/>
      <c r="DD139" s="147"/>
      <c r="DE139" s="147"/>
      <c r="DF139" s="147"/>
      <c r="DG139" s="147"/>
      <c r="DH139" s="147"/>
      <c r="DI139" s="147"/>
      <c r="DJ139" s="147"/>
      <c r="DK139" s="147"/>
      <c r="DL139" s="147"/>
      <c r="DM139" s="147"/>
      <c r="DN139" s="147"/>
      <c r="DO139" s="147"/>
      <c r="DP139" s="147"/>
      <c r="DQ139" s="147"/>
      <c r="DR139" s="147"/>
      <c r="DS139" s="147"/>
      <c r="DT139" s="147"/>
      <c r="DU139" s="147"/>
      <c r="DV139" s="147"/>
      <c r="DW139" s="147"/>
      <c r="DX139" s="147"/>
      <c r="DY139" s="147"/>
      <c r="DZ139" s="147"/>
      <c r="EA139" s="147"/>
      <c r="EB139" s="147"/>
      <c r="EC139" s="147"/>
      <c r="ED139" s="147"/>
      <c r="EE139" s="147"/>
      <c r="EF139" s="147"/>
      <c r="EG139" s="147"/>
      <c r="EH139" s="147"/>
      <c r="EI139" s="147"/>
      <c r="EJ139" s="147"/>
      <c r="EK139" s="147"/>
      <c r="EL139" s="147"/>
      <c r="EM139" s="147"/>
      <c r="EN139" s="147"/>
      <c r="EO139" s="147"/>
      <c r="EP139" s="147"/>
      <c r="EQ139" s="147"/>
      <c r="ER139" s="147"/>
      <c r="ES139" s="147"/>
      <c r="ET139" s="147"/>
      <c r="EU139" s="147"/>
      <c r="EV139" s="147"/>
      <c r="EW139" s="147"/>
      <c r="EX139" s="147"/>
      <c r="EY139" s="147"/>
      <c r="EZ139" s="147"/>
      <c r="FA139" s="147"/>
      <c r="FB139" s="147"/>
      <c r="FC139" s="147"/>
      <c r="FD139" s="147"/>
      <c r="FE139" s="147"/>
      <c r="FF139" s="147"/>
      <c r="FG139" s="147"/>
      <c r="FH139" s="147"/>
      <c r="FI139" s="147"/>
      <c r="FJ139" s="147"/>
      <c r="FK139" s="147"/>
      <c r="FL139" s="147"/>
      <c r="FM139" s="147"/>
      <c r="FN139" s="147"/>
      <c r="FO139" s="147"/>
      <c r="FP139" s="147"/>
      <c r="FQ139" s="147"/>
      <c r="FR139" s="147"/>
      <c r="FS139" s="147"/>
      <c r="FT139" s="147"/>
      <c r="FU139" s="147"/>
      <c r="FV139" s="147"/>
      <c r="FW139" s="147"/>
      <c r="FX139" s="147"/>
      <c r="FY139" s="147"/>
      <c r="FZ139" s="147"/>
      <c r="GA139" s="147"/>
      <c r="GB139" s="147"/>
      <c r="GC139" s="147"/>
      <c r="GD139" s="147"/>
      <c r="GE139" s="147"/>
      <c r="GF139" s="147"/>
    </row>
    <row r="140" spans="1:1025" ht="15" x14ac:dyDescent="0.2">
      <c r="A140" s="84">
        <f t="shared" si="15"/>
        <v>3</v>
      </c>
      <c r="B140" s="53"/>
      <c r="C140" s="54"/>
      <c r="D140" s="55"/>
      <c r="E140" s="56" t="str">
        <f t="shared" si="14"/>
        <v/>
      </c>
      <c r="F140" s="85">
        <f>_xlfn.IFNA(VLOOKUP(E140,SVerweis_Legende!$A$37:$B$56,2)*D140,0)</f>
        <v>0</v>
      </c>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147"/>
      <c r="AN140" s="147"/>
      <c r="AO140" s="147"/>
      <c r="AP140" s="147"/>
      <c r="AQ140" s="147"/>
      <c r="AR140" s="147"/>
      <c r="AS140" s="147"/>
      <c r="AT140" s="147"/>
      <c r="AU140" s="147"/>
      <c r="AV140" s="147"/>
      <c r="AW140" s="147"/>
      <c r="AX140" s="147"/>
      <c r="AY140" s="147"/>
      <c r="AZ140" s="147"/>
      <c r="BA140" s="147"/>
      <c r="BB140" s="147"/>
      <c r="BC140" s="147"/>
      <c r="BD140" s="147"/>
      <c r="BE140" s="147"/>
      <c r="BF140" s="147"/>
      <c r="BG140" s="147"/>
      <c r="BH140" s="147"/>
      <c r="BI140" s="147"/>
      <c r="BJ140" s="147"/>
      <c r="BK140" s="147"/>
      <c r="BL140" s="147"/>
      <c r="BM140" s="147"/>
      <c r="BN140" s="147"/>
      <c r="BO140" s="147"/>
      <c r="BP140" s="147"/>
      <c r="BQ140" s="147"/>
      <c r="BR140" s="147"/>
      <c r="BS140" s="147"/>
      <c r="BT140" s="147"/>
      <c r="BU140" s="147"/>
      <c r="BV140" s="147"/>
      <c r="BW140" s="147"/>
      <c r="BX140" s="147"/>
      <c r="BY140" s="147"/>
      <c r="BZ140" s="147"/>
      <c r="CA140" s="147"/>
      <c r="CB140" s="147"/>
      <c r="CC140" s="147"/>
      <c r="CD140" s="147"/>
      <c r="CE140" s="147"/>
      <c r="CF140" s="147"/>
      <c r="CG140" s="147"/>
      <c r="CH140" s="147"/>
      <c r="CI140" s="147"/>
      <c r="CJ140" s="147"/>
      <c r="CK140" s="147"/>
      <c r="CL140" s="147"/>
      <c r="CM140" s="147"/>
      <c r="CN140" s="147"/>
      <c r="CO140" s="147"/>
      <c r="CP140" s="147"/>
      <c r="CQ140" s="147"/>
      <c r="CR140" s="147"/>
      <c r="CS140" s="147"/>
      <c r="CT140" s="147"/>
      <c r="CU140" s="147"/>
      <c r="CV140" s="147"/>
      <c r="CW140" s="147"/>
      <c r="CX140" s="147"/>
      <c r="CY140" s="147"/>
      <c r="CZ140" s="147"/>
      <c r="DA140" s="147"/>
      <c r="DB140" s="147"/>
      <c r="DC140" s="147"/>
      <c r="DD140" s="147"/>
      <c r="DE140" s="147"/>
      <c r="DF140" s="147"/>
      <c r="DG140" s="147"/>
      <c r="DH140" s="147"/>
      <c r="DI140" s="147"/>
      <c r="DJ140" s="147"/>
      <c r="DK140" s="147"/>
      <c r="DL140" s="147"/>
      <c r="DM140" s="147"/>
      <c r="DN140" s="147"/>
      <c r="DO140" s="147"/>
      <c r="DP140" s="147"/>
      <c r="DQ140" s="147"/>
      <c r="DR140" s="147"/>
      <c r="DS140" s="147"/>
      <c r="DT140" s="147"/>
      <c r="DU140" s="147"/>
      <c r="DV140" s="147"/>
      <c r="DW140" s="147"/>
      <c r="DX140" s="147"/>
      <c r="DY140" s="147"/>
      <c r="DZ140" s="147"/>
      <c r="EA140" s="147"/>
      <c r="EB140" s="147"/>
      <c r="EC140" s="147"/>
      <c r="ED140" s="147"/>
      <c r="EE140" s="147"/>
      <c r="EF140" s="147"/>
      <c r="EG140" s="147"/>
      <c r="EH140" s="147"/>
      <c r="EI140" s="147"/>
      <c r="EJ140" s="147"/>
      <c r="EK140" s="147"/>
      <c r="EL140" s="147"/>
      <c r="EM140" s="147"/>
      <c r="EN140" s="147"/>
      <c r="EO140" s="147"/>
      <c r="EP140" s="147"/>
      <c r="EQ140" s="147"/>
      <c r="ER140" s="147"/>
      <c r="ES140" s="147"/>
      <c r="ET140" s="147"/>
      <c r="EU140" s="147"/>
      <c r="EV140" s="147"/>
      <c r="EW140" s="147"/>
      <c r="EX140" s="147"/>
      <c r="EY140" s="147"/>
      <c r="EZ140" s="147"/>
      <c r="FA140" s="147"/>
      <c r="FB140" s="147"/>
      <c r="FC140" s="147"/>
      <c r="FD140" s="147"/>
      <c r="FE140" s="147"/>
      <c r="FF140" s="147"/>
      <c r="FG140" s="147"/>
      <c r="FH140" s="147"/>
      <c r="FI140" s="147"/>
      <c r="FJ140" s="147"/>
      <c r="FK140" s="147"/>
      <c r="FL140" s="147"/>
      <c r="FM140" s="147"/>
      <c r="FN140" s="147"/>
      <c r="FO140" s="147"/>
      <c r="FP140" s="147"/>
      <c r="FQ140" s="147"/>
      <c r="FR140" s="147"/>
      <c r="FS140" s="147"/>
      <c r="FT140" s="147"/>
      <c r="FU140" s="147"/>
      <c r="FV140" s="147"/>
      <c r="FW140" s="147"/>
      <c r="FX140" s="147"/>
      <c r="FY140" s="147"/>
      <c r="FZ140" s="147"/>
      <c r="GA140" s="147"/>
      <c r="GB140" s="147"/>
      <c r="GC140" s="147"/>
      <c r="GD140" s="147"/>
      <c r="GE140" s="147"/>
      <c r="GF140" s="147"/>
    </row>
    <row r="141" spans="1:1025" ht="15" x14ac:dyDescent="0.2">
      <c r="A141" s="84">
        <f t="shared" si="15"/>
        <v>4</v>
      </c>
      <c r="B141" s="53"/>
      <c r="C141" s="54"/>
      <c r="D141" s="55"/>
      <c r="E141" s="56" t="str">
        <f t="shared" si="14"/>
        <v/>
      </c>
      <c r="F141" s="85">
        <f>_xlfn.IFNA(VLOOKUP(E141,SVerweis_Legende!$A$37:$B$56,2)*D141,0)</f>
        <v>0</v>
      </c>
      <c r="G141" s="147"/>
      <c r="H141" s="147"/>
      <c r="I141" s="147"/>
      <c r="J141" s="147"/>
      <c r="K141" s="147"/>
      <c r="L141" s="147"/>
      <c r="M141" s="147"/>
      <c r="N141" s="147"/>
      <c r="O141" s="147"/>
      <c r="P141" s="147"/>
      <c r="Q141" s="147"/>
      <c r="R141" s="147"/>
      <c r="S141" s="147"/>
      <c r="T141" s="147"/>
      <c r="U141" s="147"/>
      <c r="V141" s="147"/>
      <c r="W141" s="147"/>
      <c r="X141" s="147"/>
      <c r="Y141" s="147"/>
      <c r="Z141" s="147"/>
      <c r="AA141" s="147"/>
      <c r="AB141" s="147"/>
      <c r="AC141" s="147"/>
      <c r="AD141" s="147"/>
      <c r="AE141" s="147"/>
      <c r="AF141" s="147"/>
      <c r="AG141" s="147"/>
      <c r="AH141" s="147"/>
      <c r="AI141" s="147"/>
      <c r="AJ141" s="147"/>
      <c r="AK141" s="147"/>
      <c r="AL141" s="147"/>
      <c r="AM141" s="147"/>
      <c r="AN141" s="147"/>
      <c r="AO141" s="147"/>
      <c r="AP141" s="147"/>
      <c r="AQ141" s="147"/>
      <c r="AR141" s="147"/>
      <c r="AS141" s="147"/>
      <c r="AT141" s="147"/>
      <c r="AU141" s="147"/>
      <c r="AV141" s="147"/>
      <c r="AW141" s="147"/>
      <c r="AX141" s="147"/>
      <c r="AY141" s="147"/>
      <c r="AZ141" s="147"/>
      <c r="BA141" s="147"/>
      <c r="BB141" s="147"/>
      <c r="BC141" s="147"/>
      <c r="BD141" s="147"/>
      <c r="BE141" s="147"/>
      <c r="BF141" s="147"/>
      <c r="BG141" s="147"/>
      <c r="BH141" s="147"/>
      <c r="BI141" s="147"/>
      <c r="BJ141" s="147"/>
      <c r="BK141" s="147"/>
      <c r="BL141" s="147"/>
      <c r="BM141" s="147"/>
      <c r="BN141" s="147"/>
      <c r="BO141" s="147"/>
      <c r="BP141" s="147"/>
      <c r="BQ141" s="147"/>
      <c r="BR141" s="147"/>
      <c r="BS141" s="147"/>
      <c r="BT141" s="147"/>
      <c r="BU141" s="147"/>
      <c r="BV141" s="147"/>
      <c r="BW141" s="147"/>
      <c r="BX141" s="147"/>
      <c r="BY141" s="147"/>
      <c r="BZ141" s="147"/>
      <c r="CA141" s="147"/>
      <c r="CB141" s="147"/>
      <c r="CC141" s="147"/>
      <c r="CD141" s="147"/>
      <c r="CE141" s="147"/>
      <c r="CF141" s="147"/>
      <c r="CG141" s="147"/>
      <c r="CH141" s="147"/>
      <c r="CI141" s="147"/>
      <c r="CJ141" s="147"/>
      <c r="CK141" s="147"/>
      <c r="CL141" s="147"/>
      <c r="CM141" s="147"/>
      <c r="CN141" s="147"/>
      <c r="CO141" s="147"/>
      <c r="CP141" s="147"/>
      <c r="CQ141" s="147"/>
      <c r="CR141" s="147"/>
      <c r="CS141" s="147"/>
      <c r="CT141" s="147"/>
      <c r="CU141" s="147"/>
      <c r="CV141" s="147"/>
      <c r="CW141" s="147"/>
      <c r="CX141" s="147"/>
      <c r="CY141" s="147"/>
      <c r="CZ141" s="147"/>
      <c r="DA141" s="147"/>
      <c r="DB141" s="147"/>
      <c r="DC141" s="147"/>
      <c r="DD141" s="147"/>
      <c r="DE141" s="147"/>
      <c r="DF141" s="147"/>
      <c r="DG141" s="147"/>
      <c r="DH141" s="147"/>
      <c r="DI141" s="147"/>
      <c r="DJ141" s="147"/>
      <c r="DK141" s="147"/>
      <c r="DL141" s="147"/>
      <c r="DM141" s="147"/>
      <c r="DN141" s="147"/>
      <c r="DO141" s="147"/>
      <c r="DP141" s="147"/>
      <c r="DQ141" s="147"/>
      <c r="DR141" s="147"/>
      <c r="DS141" s="147"/>
      <c r="DT141" s="147"/>
      <c r="DU141" s="147"/>
      <c r="DV141" s="147"/>
      <c r="DW141" s="147"/>
      <c r="DX141" s="147"/>
      <c r="DY141" s="147"/>
      <c r="DZ141" s="147"/>
      <c r="EA141" s="147"/>
      <c r="EB141" s="147"/>
      <c r="EC141" s="147"/>
      <c r="ED141" s="147"/>
      <c r="EE141" s="147"/>
      <c r="EF141" s="147"/>
      <c r="EG141" s="147"/>
      <c r="EH141" s="147"/>
      <c r="EI141" s="147"/>
      <c r="EJ141" s="147"/>
      <c r="EK141" s="147"/>
      <c r="EL141" s="147"/>
      <c r="EM141" s="147"/>
      <c r="EN141" s="147"/>
      <c r="EO141" s="147"/>
      <c r="EP141" s="147"/>
      <c r="EQ141" s="147"/>
      <c r="ER141" s="147"/>
      <c r="ES141" s="147"/>
      <c r="ET141" s="147"/>
      <c r="EU141" s="147"/>
      <c r="EV141" s="147"/>
      <c r="EW141" s="147"/>
      <c r="EX141" s="147"/>
      <c r="EY141" s="147"/>
      <c r="EZ141" s="147"/>
      <c r="FA141" s="147"/>
      <c r="FB141" s="147"/>
      <c r="FC141" s="147"/>
      <c r="FD141" s="147"/>
      <c r="FE141" s="147"/>
      <c r="FF141" s="147"/>
      <c r="FG141" s="147"/>
      <c r="FH141" s="147"/>
      <c r="FI141" s="147"/>
      <c r="FJ141" s="147"/>
      <c r="FK141" s="147"/>
      <c r="FL141" s="147"/>
      <c r="FM141" s="147"/>
      <c r="FN141" s="147"/>
      <c r="FO141" s="147"/>
      <c r="FP141" s="147"/>
      <c r="FQ141" s="147"/>
      <c r="FR141" s="147"/>
      <c r="FS141" s="147"/>
      <c r="FT141" s="147"/>
      <c r="FU141" s="147"/>
      <c r="FV141" s="147"/>
      <c r="FW141" s="147"/>
      <c r="FX141" s="147"/>
      <c r="FY141" s="147"/>
      <c r="FZ141" s="147"/>
      <c r="GA141" s="147"/>
      <c r="GB141" s="147"/>
      <c r="GC141" s="147"/>
      <c r="GD141" s="147"/>
      <c r="GE141" s="147"/>
      <c r="GF141" s="147"/>
    </row>
    <row r="142" spans="1:1025" ht="15" x14ac:dyDescent="0.2">
      <c r="A142" s="84">
        <f t="shared" si="15"/>
        <v>5</v>
      </c>
      <c r="B142" s="53"/>
      <c r="C142" s="54"/>
      <c r="D142" s="55"/>
      <c r="E142" s="56" t="str">
        <f t="shared" si="14"/>
        <v/>
      </c>
      <c r="F142" s="85">
        <f>_xlfn.IFNA(VLOOKUP(E142,SVerweis_Legende!$A$37:$B$56,2)*D142,0)</f>
        <v>0</v>
      </c>
      <c r="G142" s="147"/>
      <c r="H142" s="147"/>
      <c r="I142" s="147"/>
      <c r="J142" s="147"/>
      <c r="K142" s="147"/>
      <c r="L142" s="147"/>
      <c r="M142" s="147"/>
      <c r="N142" s="147"/>
      <c r="O142" s="147"/>
      <c r="P142" s="147"/>
      <c r="Q142" s="147"/>
      <c r="R142" s="147"/>
      <c r="S142" s="147"/>
      <c r="T142" s="147"/>
      <c r="U142" s="147"/>
      <c r="V142" s="147"/>
      <c r="W142" s="147"/>
      <c r="X142" s="147"/>
      <c r="Y142" s="147"/>
      <c r="Z142" s="147"/>
      <c r="AA142" s="147"/>
      <c r="AB142" s="147"/>
      <c r="AC142" s="147"/>
      <c r="AD142" s="147"/>
      <c r="AE142" s="147"/>
      <c r="AF142" s="147"/>
      <c r="AG142" s="147"/>
      <c r="AH142" s="147"/>
      <c r="AI142" s="147"/>
      <c r="AJ142" s="147"/>
      <c r="AK142" s="147"/>
      <c r="AL142" s="147"/>
      <c r="AM142" s="147"/>
      <c r="AN142" s="147"/>
      <c r="AO142" s="147"/>
      <c r="AP142" s="147"/>
      <c r="AQ142" s="147"/>
      <c r="AR142" s="147"/>
      <c r="AS142" s="147"/>
      <c r="AT142" s="147"/>
      <c r="AU142" s="147"/>
      <c r="AV142" s="147"/>
      <c r="AW142" s="147"/>
      <c r="AX142" s="147"/>
      <c r="AY142" s="147"/>
      <c r="AZ142" s="147"/>
      <c r="BA142" s="147"/>
      <c r="BB142" s="147"/>
      <c r="BC142" s="147"/>
      <c r="BD142" s="147"/>
      <c r="BE142" s="147"/>
      <c r="BF142" s="147"/>
      <c r="BG142" s="147"/>
      <c r="BH142" s="147"/>
      <c r="BI142" s="147"/>
      <c r="BJ142" s="147"/>
      <c r="BK142" s="147"/>
      <c r="BL142" s="147"/>
      <c r="BM142" s="147"/>
      <c r="BN142" s="147"/>
      <c r="BO142" s="147"/>
      <c r="BP142" s="147"/>
      <c r="BQ142" s="147"/>
      <c r="BR142" s="147"/>
      <c r="BS142" s="147"/>
      <c r="BT142" s="147"/>
      <c r="BU142" s="147"/>
      <c r="BV142" s="147"/>
      <c r="BW142" s="147"/>
      <c r="BX142" s="147"/>
      <c r="BY142" s="147"/>
      <c r="BZ142" s="147"/>
      <c r="CA142" s="147"/>
      <c r="CB142" s="147"/>
      <c r="CC142" s="147"/>
      <c r="CD142" s="147"/>
      <c r="CE142" s="147"/>
      <c r="CF142" s="147"/>
      <c r="CG142" s="147"/>
      <c r="CH142" s="147"/>
      <c r="CI142" s="147"/>
      <c r="CJ142" s="147"/>
      <c r="CK142" s="147"/>
      <c r="CL142" s="147"/>
      <c r="CM142" s="147"/>
      <c r="CN142" s="147"/>
      <c r="CO142" s="147"/>
      <c r="CP142" s="147"/>
      <c r="CQ142" s="147"/>
      <c r="CR142" s="147"/>
      <c r="CS142" s="147"/>
      <c r="CT142" s="147"/>
      <c r="CU142" s="147"/>
      <c r="CV142" s="147"/>
      <c r="CW142" s="147"/>
      <c r="CX142" s="147"/>
      <c r="CY142" s="147"/>
      <c r="CZ142" s="147"/>
      <c r="DA142" s="147"/>
      <c r="DB142" s="147"/>
      <c r="DC142" s="147"/>
      <c r="DD142" s="147"/>
      <c r="DE142" s="147"/>
      <c r="DF142" s="147"/>
      <c r="DG142" s="147"/>
      <c r="DH142" s="147"/>
      <c r="DI142" s="147"/>
      <c r="DJ142" s="147"/>
      <c r="DK142" s="147"/>
      <c r="DL142" s="147"/>
      <c r="DM142" s="147"/>
      <c r="DN142" s="147"/>
      <c r="DO142" s="147"/>
      <c r="DP142" s="147"/>
      <c r="DQ142" s="147"/>
      <c r="DR142" s="147"/>
      <c r="DS142" s="147"/>
      <c r="DT142" s="147"/>
      <c r="DU142" s="147"/>
      <c r="DV142" s="147"/>
      <c r="DW142" s="147"/>
      <c r="DX142" s="147"/>
      <c r="DY142" s="147"/>
      <c r="DZ142" s="147"/>
      <c r="EA142" s="147"/>
      <c r="EB142" s="147"/>
      <c r="EC142" s="147"/>
      <c r="ED142" s="147"/>
      <c r="EE142" s="147"/>
      <c r="EF142" s="147"/>
      <c r="EG142" s="147"/>
      <c r="EH142" s="147"/>
      <c r="EI142" s="147"/>
      <c r="EJ142" s="147"/>
      <c r="EK142" s="147"/>
      <c r="EL142" s="147"/>
      <c r="EM142" s="147"/>
      <c r="EN142" s="147"/>
      <c r="EO142" s="147"/>
      <c r="EP142" s="147"/>
      <c r="EQ142" s="147"/>
      <c r="ER142" s="147"/>
      <c r="ES142" s="147"/>
      <c r="ET142" s="147"/>
      <c r="EU142" s="147"/>
      <c r="EV142" s="147"/>
      <c r="EW142" s="147"/>
      <c r="EX142" s="147"/>
      <c r="EY142" s="147"/>
      <c r="EZ142" s="147"/>
      <c r="FA142" s="147"/>
      <c r="FB142" s="147"/>
      <c r="FC142" s="147"/>
      <c r="FD142" s="147"/>
      <c r="FE142" s="147"/>
      <c r="FF142" s="147"/>
      <c r="FG142" s="147"/>
      <c r="FH142" s="147"/>
      <c r="FI142" s="147"/>
      <c r="FJ142" s="147"/>
      <c r="FK142" s="147"/>
      <c r="FL142" s="147"/>
      <c r="FM142" s="147"/>
      <c r="FN142" s="147"/>
      <c r="FO142" s="147"/>
      <c r="FP142" s="147"/>
      <c r="FQ142" s="147"/>
      <c r="FR142" s="147"/>
      <c r="FS142" s="147"/>
      <c r="FT142" s="147"/>
      <c r="FU142" s="147"/>
      <c r="FV142" s="147"/>
      <c r="FW142" s="147"/>
      <c r="FX142" s="147"/>
      <c r="FY142" s="147"/>
      <c r="FZ142" s="147"/>
      <c r="GA142" s="147"/>
      <c r="GB142" s="147"/>
      <c r="GC142" s="147"/>
      <c r="GD142" s="147"/>
      <c r="GE142" s="147"/>
      <c r="GF142" s="147"/>
    </row>
    <row r="143" spans="1:1025" ht="15" x14ac:dyDescent="0.2">
      <c r="A143" s="84">
        <f t="shared" si="15"/>
        <v>6</v>
      </c>
      <c r="B143" s="53"/>
      <c r="C143" s="54"/>
      <c r="D143" s="55"/>
      <c r="E143" s="56" t="str">
        <f t="shared" si="14"/>
        <v/>
      </c>
      <c r="F143" s="85">
        <f>_xlfn.IFNA(VLOOKUP(E143,SVerweis_Legende!$A$37:$B$56,2)*D143,0)</f>
        <v>0</v>
      </c>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47"/>
      <c r="AW143" s="147"/>
      <c r="AX143" s="147"/>
      <c r="AY143" s="147"/>
      <c r="AZ143" s="147"/>
      <c r="BA143" s="147"/>
      <c r="BB143" s="147"/>
      <c r="BC143" s="147"/>
      <c r="BD143" s="147"/>
      <c r="BE143" s="147"/>
      <c r="BF143" s="147"/>
      <c r="BG143" s="147"/>
      <c r="BH143" s="147"/>
      <c r="BI143" s="147"/>
      <c r="BJ143" s="147"/>
      <c r="BK143" s="147"/>
      <c r="BL143" s="147"/>
      <c r="BM143" s="147"/>
      <c r="BN143" s="147"/>
      <c r="BO143" s="147"/>
      <c r="BP143" s="147"/>
      <c r="BQ143" s="147"/>
      <c r="BR143" s="147"/>
      <c r="BS143" s="147"/>
      <c r="BT143" s="147"/>
      <c r="BU143" s="147"/>
      <c r="BV143" s="147"/>
      <c r="BW143" s="147"/>
      <c r="BX143" s="147"/>
      <c r="BY143" s="147"/>
      <c r="BZ143" s="147"/>
      <c r="CA143" s="147"/>
      <c r="CB143" s="147"/>
      <c r="CC143" s="147"/>
      <c r="CD143" s="147"/>
      <c r="CE143" s="147"/>
      <c r="CF143" s="147"/>
      <c r="CG143" s="147"/>
      <c r="CH143" s="147"/>
      <c r="CI143" s="147"/>
      <c r="CJ143" s="147"/>
      <c r="CK143" s="147"/>
      <c r="CL143" s="147"/>
      <c r="CM143" s="147"/>
      <c r="CN143" s="147"/>
      <c r="CO143" s="147"/>
      <c r="CP143" s="147"/>
      <c r="CQ143" s="147"/>
      <c r="CR143" s="147"/>
      <c r="CS143" s="147"/>
      <c r="CT143" s="147"/>
      <c r="CU143" s="147"/>
      <c r="CV143" s="147"/>
      <c r="CW143" s="147"/>
      <c r="CX143" s="147"/>
      <c r="CY143" s="147"/>
      <c r="CZ143" s="147"/>
      <c r="DA143" s="147"/>
      <c r="DB143" s="147"/>
      <c r="DC143" s="147"/>
      <c r="DD143" s="147"/>
      <c r="DE143" s="147"/>
      <c r="DF143" s="147"/>
      <c r="DG143" s="147"/>
      <c r="DH143" s="147"/>
      <c r="DI143" s="147"/>
      <c r="DJ143" s="147"/>
      <c r="DK143" s="147"/>
      <c r="DL143" s="147"/>
      <c r="DM143" s="147"/>
      <c r="DN143" s="147"/>
      <c r="DO143" s="147"/>
      <c r="DP143" s="147"/>
      <c r="DQ143" s="147"/>
      <c r="DR143" s="147"/>
      <c r="DS143" s="147"/>
      <c r="DT143" s="147"/>
      <c r="DU143" s="147"/>
      <c r="DV143" s="147"/>
      <c r="DW143" s="147"/>
      <c r="DX143" s="147"/>
      <c r="DY143" s="147"/>
      <c r="DZ143" s="147"/>
      <c r="EA143" s="147"/>
      <c r="EB143" s="147"/>
      <c r="EC143" s="147"/>
      <c r="ED143" s="147"/>
      <c r="EE143" s="147"/>
      <c r="EF143" s="147"/>
      <c r="EG143" s="147"/>
      <c r="EH143" s="147"/>
      <c r="EI143" s="147"/>
      <c r="EJ143" s="147"/>
      <c r="EK143" s="147"/>
      <c r="EL143" s="147"/>
      <c r="EM143" s="147"/>
      <c r="EN143" s="147"/>
      <c r="EO143" s="147"/>
      <c r="EP143" s="147"/>
      <c r="EQ143" s="147"/>
      <c r="ER143" s="147"/>
      <c r="ES143" s="147"/>
      <c r="ET143" s="147"/>
      <c r="EU143" s="147"/>
      <c r="EV143" s="147"/>
      <c r="EW143" s="147"/>
      <c r="EX143" s="147"/>
      <c r="EY143" s="147"/>
      <c r="EZ143" s="147"/>
      <c r="FA143" s="147"/>
      <c r="FB143" s="147"/>
      <c r="FC143" s="147"/>
      <c r="FD143" s="147"/>
      <c r="FE143" s="147"/>
      <c r="FF143" s="147"/>
      <c r="FG143" s="147"/>
      <c r="FH143" s="147"/>
      <c r="FI143" s="147"/>
      <c r="FJ143" s="147"/>
      <c r="FK143" s="147"/>
      <c r="FL143" s="147"/>
      <c r="FM143" s="147"/>
      <c r="FN143" s="147"/>
      <c r="FO143" s="147"/>
      <c r="FP143" s="147"/>
      <c r="FQ143" s="147"/>
      <c r="FR143" s="147"/>
      <c r="FS143" s="147"/>
      <c r="FT143" s="147"/>
      <c r="FU143" s="147"/>
      <c r="FV143" s="147"/>
      <c r="FW143" s="147"/>
      <c r="FX143" s="147"/>
      <c r="FY143" s="147"/>
      <c r="FZ143" s="147"/>
      <c r="GA143" s="147"/>
      <c r="GB143" s="147"/>
      <c r="GC143" s="147"/>
      <c r="GD143" s="147"/>
      <c r="GE143" s="147"/>
      <c r="GF143" s="147"/>
    </row>
    <row r="144" spans="1:1025" s="20" customFormat="1" ht="15" x14ac:dyDescent="0.2">
      <c r="A144" s="84">
        <f t="shared" si="15"/>
        <v>7</v>
      </c>
      <c r="B144" s="53"/>
      <c r="C144" s="54"/>
      <c r="D144" s="55"/>
      <c r="E144" s="56" t="str">
        <f t="shared" si="14"/>
        <v/>
      </c>
      <c r="F144" s="85">
        <f>_xlfn.IFNA(VLOOKUP(E144,SVerweis_Legende!$A$37:$B$56,2)*D144,0)</f>
        <v>0</v>
      </c>
      <c r="G144" s="147"/>
      <c r="H144" s="147"/>
      <c r="I144" s="147"/>
      <c r="J144" s="147"/>
      <c r="K144" s="147"/>
      <c r="L144" s="147"/>
      <c r="M144" s="147"/>
      <c r="N144" s="147"/>
      <c r="O144" s="147"/>
      <c r="P144" s="147"/>
      <c r="Q144" s="147"/>
      <c r="R144" s="147"/>
      <c r="S144" s="147"/>
      <c r="T144" s="147"/>
      <c r="U144" s="147"/>
      <c r="V144" s="147"/>
      <c r="W144" s="147"/>
      <c r="X144" s="147"/>
      <c r="Y144" s="147"/>
      <c r="Z144" s="147"/>
      <c r="AA144" s="147"/>
      <c r="AB144" s="147"/>
      <c r="AC144" s="147"/>
      <c r="AD144" s="147"/>
      <c r="AE144" s="147"/>
      <c r="AF144" s="147"/>
      <c r="AG144" s="147"/>
      <c r="AH144" s="147"/>
      <c r="AI144" s="147"/>
      <c r="AJ144" s="147"/>
      <c r="AK144" s="147"/>
      <c r="AL144" s="147"/>
      <c r="AM144" s="147"/>
      <c r="AN144" s="147"/>
      <c r="AO144" s="147"/>
      <c r="AP144" s="147"/>
      <c r="AQ144" s="147"/>
      <c r="AR144" s="147"/>
      <c r="AS144" s="147"/>
      <c r="AT144" s="147"/>
      <c r="AU144" s="147"/>
      <c r="AV144" s="147"/>
      <c r="AW144" s="147"/>
      <c r="AX144" s="147"/>
      <c r="AY144" s="147"/>
      <c r="AZ144" s="147"/>
      <c r="BA144" s="147"/>
      <c r="BB144" s="147"/>
      <c r="BC144" s="147"/>
      <c r="BD144" s="147"/>
      <c r="BE144" s="147"/>
      <c r="BF144" s="147"/>
      <c r="BG144" s="147"/>
      <c r="BH144" s="147"/>
      <c r="BI144" s="147"/>
      <c r="BJ144" s="147"/>
      <c r="BK144" s="147"/>
      <c r="BL144" s="147"/>
      <c r="BM144" s="147"/>
      <c r="BN144" s="147"/>
      <c r="BO144" s="147"/>
      <c r="BP144" s="147"/>
      <c r="BQ144" s="147"/>
      <c r="BR144" s="147"/>
      <c r="BS144" s="147"/>
      <c r="BT144" s="147"/>
      <c r="BU144" s="147"/>
      <c r="BV144" s="147"/>
      <c r="BW144" s="147"/>
      <c r="BX144" s="147"/>
      <c r="BY144" s="147"/>
      <c r="BZ144" s="147"/>
      <c r="CA144" s="147"/>
      <c r="CB144" s="147"/>
      <c r="CC144" s="147"/>
      <c r="CD144" s="147"/>
      <c r="CE144" s="147"/>
      <c r="CF144" s="147"/>
      <c r="CG144" s="147"/>
      <c r="CH144" s="147"/>
      <c r="CI144" s="147"/>
      <c r="CJ144" s="147"/>
      <c r="CK144" s="147"/>
      <c r="CL144" s="147"/>
      <c r="CM144" s="147"/>
      <c r="CN144" s="147"/>
      <c r="CO144" s="147"/>
      <c r="CP144" s="147"/>
      <c r="CQ144" s="147"/>
      <c r="CR144" s="147"/>
      <c r="CS144" s="147"/>
      <c r="CT144" s="147"/>
      <c r="CU144" s="147"/>
      <c r="CV144" s="147"/>
      <c r="CW144" s="147"/>
      <c r="CX144" s="147"/>
      <c r="CY144" s="147"/>
      <c r="CZ144" s="147"/>
      <c r="DA144" s="147"/>
      <c r="DB144" s="147"/>
      <c r="DC144" s="147"/>
      <c r="DD144" s="147"/>
      <c r="DE144" s="147"/>
      <c r="DF144" s="147"/>
      <c r="DG144" s="147"/>
      <c r="DH144" s="147"/>
      <c r="DI144" s="147"/>
      <c r="DJ144" s="147"/>
      <c r="DK144" s="147"/>
      <c r="DL144" s="147"/>
      <c r="DM144" s="147"/>
      <c r="DN144" s="147"/>
      <c r="DO144" s="147"/>
      <c r="DP144" s="147"/>
      <c r="DQ144" s="147"/>
      <c r="DR144" s="147"/>
      <c r="DS144" s="147"/>
      <c r="DT144" s="147"/>
      <c r="DU144" s="147"/>
      <c r="DV144" s="147"/>
      <c r="DW144" s="147"/>
      <c r="DX144" s="147"/>
      <c r="DY144" s="147"/>
      <c r="DZ144" s="147"/>
      <c r="EA144" s="147"/>
      <c r="EB144" s="147"/>
      <c r="EC144" s="147"/>
      <c r="ED144" s="147"/>
      <c r="EE144" s="147"/>
      <c r="EF144" s="147"/>
      <c r="EG144" s="147"/>
      <c r="EH144" s="147"/>
      <c r="EI144" s="147"/>
      <c r="EJ144" s="147"/>
      <c r="EK144" s="147"/>
      <c r="EL144" s="147"/>
      <c r="EM144" s="147"/>
      <c r="EN144" s="147"/>
      <c r="EO144" s="147"/>
      <c r="EP144" s="147"/>
      <c r="EQ144" s="147"/>
      <c r="ER144" s="147"/>
      <c r="ES144" s="147"/>
      <c r="ET144" s="147"/>
      <c r="EU144" s="147"/>
      <c r="EV144" s="147"/>
      <c r="EW144" s="147"/>
      <c r="EX144" s="147"/>
      <c r="EY144" s="147"/>
      <c r="EZ144" s="147"/>
      <c r="FA144" s="147"/>
      <c r="FB144" s="147"/>
      <c r="FC144" s="147"/>
      <c r="FD144" s="147"/>
      <c r="FE144" s="147"/>
      <c r="FF144" s="147"/>
      <c r="FG144" s="147"/>
      <c r="FH144" s="147"/>
      <c r="FI144" s="147"/>
      <c r="FJ144" s="147"/>
      <c r="FK144" s="147"/>
      <c r="FL144" s="147"/>
      <c r="FM144" s="147"/>
      <c r="FN144" s="147"/>
      <c r="FO144" s="147"/>
      <c r="FP144" s="147"/>
      <c r="FQ144" s="147"/>
      <c r="FR144" s="147"/>
      <c r="FS144" s="147"/>
      <c r="FT144" s="147"/>
      <c r="FU144" s="147"/>
      <c r="FV144" s="147"/>
      <c r="FW144" s="147"/>
      <c r="FX144" s="147"/>
      <c r="FY144" s="147"/>
      <c r="FZ144" s="147"/>
      <c r="GA144" s="147"/>
      <c r="GB144" s="147"/>
      <c r="GC144" s="147"/>
      <c r="GD144" s="147"/>
      <c r="GE144" s="147"/>
      <c r="GF144" s="147"/>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c r="IC144" s="21"/>
      <c r="ID144" s="21"/>
      <c r="IE144" s="21"/>
      <c r="IF144" s="21"/>
      <c r="IG144" s="21"/>
      <c r="IH144" s="21"/>
      <c r="II144" s="21"/>
      <c r="IJ144" s="21"/>
      <c r="IK144" s="21"/>
      <c r="IL144" s="21"/>
      <c r="IM144" s="21"/>
      <c r="IN144" s="21"/>
      <c r="IO144" s="21"/>
      <c r="IP144" s="21"/>
      <c r="IQ144" s="21"/>
      <c r="IR144" s="21"/>
      <c r="IS144" s="21"/>
      <c r="IT144" s="21"/>
      <c r="IU144" s="21"/>
      <c r="IV144" s="21"/>
      <c r="IW144" s="21"/>
      <c r="IX144" s="21"/>
      <c r="IY144" s="21"/>
      <c r="IZ144" s="21"/>
      <c r="JA144" s="21"/>
      <c r="JB144" s="21"/>
      <c r="JC144" s="21"/>
      <c r="JD144" s="21"/>
      <c r="JE144" s="21"/>
      <c r="JF144" s="21"/>
      <c r="JG144" s="21"/>
      <c r="JH144" s="21"/>
      <c r="JI144" s="21"/>
      <c r="JJ144" s="21"/>
      <c r="JK144" s="21"/>
      <c r="JL144" s="21"/>
      <c r="JM144" s="21"/>
      <c r="JN144" s="21"/>
      <c r="JO144" s="21"/>
      <c r="JP144" s="21"/>
      <c r="JQ144" s="21"/>
      <c r="JR144" s="21"/>
      <c r="JS144" s="21"/>
      <c r="JT144" s="21"/>
      <c r="JU144" s="21"/>
      <c r="JV144" s="21"/>
      <c r="JW144" s="21"/>
      <c r="JX144" s="21"/>
      <c r="JY144" s="21"/>
      <c r="JZ144" s="21"/>
      <c r="KA144" s="21"/>
      <c r="KB144" s="21"/>
      <c r="KC144" s="21"/>
      <c r="KD144" s="21"/>
      <c r="KE144" s="21"/>
      <c r="KF144" s="21"/>
      <c r="KG144" s="21"/>
      <c r="KH144" s="21"/>
      <c r="KI144" s="21"/>
      <c r="KJ144" s="21"/>
      <c r="KK144" s="21"/>
      <c r="KL144" s="21"/>
      <c r="KM144" s="21"/>
      <c r="KN144" s="21"/>
      <c r="KO144" s="21"/>
      <c r="KP144" s="21"/>
      <c r="KQ144" s="21"/>
      <c r="KR144" s="21"/>
      <c r="KS144" s="21"/>
      <c r="KT144" s="21"/>
      <c r="KU144" s="21"/>
      <c r="KV144" s="21"/>
      <c r="KW144" s="21"/>
      <c r="KX144" s="21"/>
      <c r="KY144" s="21"/>
      <c r="KZ144" s="21"/>
      <c r="LA144" s="21"/>
      <c r="LB144" s="21"/>
      <c r="LC144" s="21"/>
      <c r="LD144" s="21"/>
      <c r="LE144" s="21"/>
      <c r="LF144" s="21"/>
      <c r="LG144" s="21"/>
      <c r="LH144" s="21"/>
      <c r="LI144" s="21"/>
      <c r="LJ144" s="21"/>
      <c r="LK144" s="21"/>
      <c r="LL144" s="21"/>
      <c r="LM144" s="21"/>
      <c r="LN144" s="21"/>
      <c r="LO144" s="21"/>
      <c r="LP144" s="21"/>
      <c r="LQ144" s="21"/>
      <c r="LR144" s="21"/>
      <c r="LS144" s="21"/>
      <c r="LT144" s="21"/>
      <c r="LU144" s="21"/>
      <c r="LV144" s="21"/>
      <c r="LW144" s="21"/>
      <c r="LX144" s="21"/>
      <c r="LY144" s="21"/>
      <c r="LZ144" s="21"/>
      <c r="MA144" s="21"/>
      <c r="MB144" s="21"/>
      <c r="MC144" s="21"/>
      <c r="MD144" s="21"/>
      <c r="ME144" s="21"/>
      <c r="MF144" s="21"/>
      <c r="MG144" s="21"/>
      <c r="MH144" s="21"/>
      <c r="MI144" s="21"/>
      <c r="MJ144" s="21"/>
      <c r="MK144" s="21"/>
      <c r="ML144" s="21"/>
      <c r="MM144" s="21"/>
      <c r="MN144" s="21"/>
      <c r="MO144" s="21"/>
      <c r="MP144" s="21"/>
      <c r="MQ144" s="21"/>
      <c r="MR144" s="21"/>
      <c r="MS144" s="21"/>
      <c r="MT144" s="21"/>
      <c r="MU144" s="21"/>
      <c r="MV144" s="21"/>
      <c r="MW144" s="21"/>
      <c r="MX144" s="21"/>
      <c r="MY144" s="21"/>
      <c r="MZ144" s="21"/>
      <c r="NA144" s="21"/>
      <c r="NB144" s="21"/>
      <c r="NC144" s="21"/>
      <c r="ND144" s="21"/>
      <c r="NE144" s="21"/>
      <c r="NF144" s="21"/>
      <c r="NG144" s="21"/>
      <c r="NH144" s="21"/>
      <c r="NI144" s="21"/>
      <c r="NJ144" s="21"/>
      <c r="NK144" s="21"/>
      <c r="NL144" s="21"/>
      <c r="NM144" s="21"/>
      <c r="NN144" s="21"/>
      <c r="NO144" s="21"/>
      <c r="NP144" s="21"/>
      <c r="NQ144" s="21"/>
      <c r="NR144" s="21"/>
      <c r="NS144" s="21"/>
      <c r="NT144" s="21"/>
      <c r="NU144" s="21"/>
      <c r="NV144" s="21"/>
      <c r="NW144" s="21"/>
      <c r="NX144" s="21"/>
      <c r="NY144" s="21"/>
      <c r="NZ144" s="21"/>
      <c r="OA144" s="21"/>
      <c r="OB144" s="21"/>
      <c r="OC144" s="21"/>
      <c r="OD144" s="21"/>
      <c r="OE144" s="21"/>
      <c r="OF144" s="21"/>
      <c r="OG144" s="21"/>
      <c r="OH144" s="21"/>
      <c r="OI144" s="21"/>
      <c r="OJ144" s="21"/>
      <c r="OK144" s="21"/>
      <c r="OL144" s="21"/>
      <c r="OM144" s="21"/>
      <c r="ON144" s="21"/>
      <c r="OO144" s="21"/>
      <c r="OP144" s="21"/>
      <c r="OQ144" s="21"/>
      <c r="OR144" s="21"/>
      <c r="OS144" s="21"/>
      <c r="OT144" s="21"/>
      <c r="OU144" s="21"/>
      <c r="OV144" s="21"/>
      <c r="OW144" s="21"/>
      <c r="OX144" s="21"/>
      <c r="OY144" s="21"/>
      <c r="OZ144" s="21"/>
      <c r="PA144" s="21"/>
      <c r="PB144" s="21"/>
      <c r="PC144" s="21"/>
      <c r="PD144" s="21"/>
      <c r="PE144" s="21"/>
      <c r="PF144" s="21"/>
      <c r="PG144" s="21"/>
      <c r="PH144" s="21"/>
      <c r="PI144" s="21"/>
      <c r="PJ144" s="21"/>
      <c r="PK144" s="21"/>
      <c r="PL144" s="21"/>
      <c r="PM144" s="21"/>
      <c r="PN144" s="21"/>
      <c r="PO144" s="21"/>
      <c r="PP144" s="21"/>
      <c r="PQ144" s="21"/>
      <c r="PR144" s="21"/>
      <c r="PS144" s="21"/>
      <c r="PT144" s="21"/>
      <c r="PU144" s="21"/>
      <c r="PV144" s="21"/>
      <c r="PW144" s="21"/>
      <c r="PX144" s="21"/>
      <c r="PY144" s="21"/>
      <c r="PZ144" s="21"/>
      <c r="QA144" s="21"/>
      <c r="QB144" s="21"/>
      <c r="QC144" s="21"/>
      <c r="QD144" s="21"/>
      <c r="QE144" s="21"/>
      <c r="QF144" s="21"/>
      <c r="QG144" s="21"/>
      <c r="QH144" s="21"/>
      <c r="QI144" s="21"/>
      <c r="QJ144" s="21"/>
      <c r="QK144" s="21"/>
      <c r="QL144" s="21"/>
      <c r="QM144" s="21"/>
      <c r="QN144" s="21"/>
      <c r="QO144" s="21"/>
      <c r="QP144" s="21"/>
      <c r="QQ144" s="21"/>
      <c r="QR144" s="21"/>
      <c r="QS144" s="21"/>
      <c r="QT144" s="21"/>
      <c r="QU144" s="21"/>
      <c r="QV144" s="21"/>
      <c r="QW144" s="21"/>
      <c r="QX144" s="21"/>
      <c r="QY144" s="21"/>
      <c r="QZ144" s="21"/>
      <c r="RA144" s="21"/>
      <c r="RB144" s="21"/>
      <c r="RC144" s="21"/>
      <c r="RD144" s="21"/>
      <c r="RE144" s="21"/>
      <c r="RF144" s="21"/>
      <c r="RG144" s="21"/>
      <c r="RH144" s="21"/>
      <c r="RI144" s="21"/>
      <c r="RJ144" s="21"/>
      <c r="RK144" s="21"/>
      <c r="RL144" s="21"/>
      <c r="RM144" s="21"/>
      <c r="RN144" s="21"/>
      <c r="RO144" s="21"/>
      <c r="RP144" s="21"/>
      <c r="RQ144" s="21"/>
      <c r="RR144" s="21"/>
      <c r="RS144" s="21"/>
      <c r="RT144" s="21"/>
      <c r="RU144" s="21"/>
      <c r="RV144" s="21"/>
      <c r="RW144" s="21"/>
      <c r="RX144" s="21"/>
      <c r="RY144" s="21"/>
      <c r="RZ144" s="21"/>
      <c r="SA144" s="21"/>
      <c r="SB144" s="21"/>
      <c r="SC144" s="21"/>
      <c r="SD144" s="21"/>
      <c r="SE144" s="21"/>
      <c r="SF144" s="21"/>
      <c r="SG144" s="21"/>
      <c r="SH144" s="21"/>
      <c r="SI144" s="21"/>
      <c r="SJ144" s="21"/>
      <c r="SK144" s="21"/>
      <c r="SL144" s="21"/>
      <c r="SM144" s="21"/>
      <c r="SN144" s="21"/>
      <c r="SO144" s="21"/>
      <c r="SP144" s="21"/>
      <c r="SQ144" s="21"/>
      <c r="SR144" s="21"/>
      <c r="SS144" s="21"/>
      <c r="ST144" s="21"/>
      <c r="SU144" s="21"/>
      <c r="SV144" s="21"/>
      <c r="SW144" s="21"/>
      <c r="SX144" s="21"/>
      <c r="SY144" s="21"/>
      <c r="SZ144" s="21"/>
      <c r="TA144" s="21"/>
      <c r="TB144" s="21"/>
      <c r="TC144" s="21"/>
      <c r="TD144" s="21"/>
      <c r="TE144" s="21"/>
      <c r="TF144" s="21"/>
      <c r="TG144" s="21"/>
      <c r="TH144" s="21"/>
      <c r="TI144" s="21"/>
      <c r="TJ144" s="21"/>
      <c r="TK144" s="21"/>
      <c r="TL144" s="21"/>
      <c r="TM144" s="21"/>
      <c r="TN144" s="21"/>
      <c r="TO144" s="21"/>
      <c r="TP144" s="21"/>
      <c r="TQ144" s="21"/>
      <c r="TR144" s="21"/>
      <c r="TS144" s="21"/>
      <c r="TT144" s="21"/>
      <c r="TU144" s="21"/>
      <c r="TV144" s="21"/>
      <c r="TW144" s="21"/>
      <c r="TX144" s="21"/>
      <c r="TY144" s="21"/>
      <c r="TZ144" s="21"/>
      <c r="UA144" s="21"/>
      <c r="UB144" s="21"/>
      <c r="UC144" s="21"/>
      <c r="UD144" s="21"/>
      <c r="UE144" s="21"/>
      <c r="UF144" s="21"/>
      <c r="UG144" s="21"/>
      <c r="UH144" s="21"/>
      <c r="UI144" s="21"/>
      <c r="UJ144" s="21"/>
      <c r="UK144" s="21"/>
      <c r="UL144" s="21"/>
      <c r="UM144" s="21"/>
      <c r="UN144" s="21"/>
      <c r="UO144" s="21"/>
      <c r="UP144" s="21"/>
      <c r="UQ144" s="21"/>
      <c r="UR144" s="21"/>
      <c r="US144" s="21"/>
      <c r="UT144" s="21"/>
      <c r="UU144" s="21"/>
      <c r="UV144" s="21"/>
      <c r="UW144" s="21"/>
      <c r="UX144" s="21"/>
      <c r="UY144" s="21"/>
      <c r="UZ144" s="21"/>
      <c r="VA144" s="21"/>
      <c r="VB144" s="21"/>
      <c r="VC144" s="21"/>
      <c r="VD144" s="21"/>
      <c r="VE144" s="21"/>
      <c r="VF144" s="21"/>
      <c r="VG144" s="21"/>
      <c r="VH144" s="21"/>
      <c r="VI144" s="21"/>
      <c r="VJ144" s="21"/>
      <c r="VK144" s="21"/>
      <c r="VL144" s="21"/>
      <c r="VM144" s="21"/>
      <c r="VN144" s="21"/>
      <c r="VO144" s="21"/>
      <c r="VP144" s="21"/>
      <c r="VQ144" s="21"/>
      <c r="VR144" s="21"/>
      <c r="VS144" s="21"/>
      <c r="VT144" s="21"/>
      <c r="VU144" s="21"/>
      <c r="VV144" s="21"/>
      <c r="VW144" s="21"/>
      <c r="VX144" s="21"/>
      <c r="VY144" s="21"/>
      <c r="VZ144" s="21"/>
      <c r="WA144" s="21"/>
      <c r="WB144" s="21"/>
      <c r="WC144" s="21"/>
      <c r="WD144" s="21"/>
      <c r="WE144" s="21"/>
      <c r="WF144" s="21"/>
      <c r="WG144" s="21"/>
      <c r="WH144" s="21"/>
      <c r="WI144" s="21"/>
      <c r="WJ144" s="21"/>
      <c r="WK144" s="21"/>
      <c r="WL144" s="21"/>
      <c r="WM144" s="21"/>
      <c r="WN144" s="21"/>
      <c r="WO144" s="21"/>
      <c r="WP144" s="21"/>
      <c r="WQ144" s="21"/>
      <c r="WR144" s="21"/>
      <c r="WS144" s="21"/>
      <c r="WT144" s="21"/>
      <c r="WU144" s="21"/>
      <c r="WV144" s="21"/>
      <c r="WW144" s="21"/>
      <c r="WX144" s="21"/>
      <c r="WY144" s="21"/>
      <c r="WZ144" s="21"/>
      <c r="XA144" s="21"/>
      <c r="XB144" s="21"/>
      <c r="XC144" s="21"/>
      <c r="XD144" s="21"/>
      <c r="XE144" s="21"/>
      <c r="XF144" s="21"/>
      <c r="XG144" s="21"/>
      <c r="XH144" s="21"/>
      <c r="XI144" s="21"/>
      <c r="XJ144" s="21"/>
      <c r="XK144" s="21"/>
      <c r="XL144" s="21"/>
      <c r="XM144" s="21"/>
      <c r="XN144" s="21"/>
      <c r="XO144" s="21"/>
      <c r="XP144" s="21"/>
      <c r="XQ144" s="21"/>
      <c r="XR144" s="21"/>
      <c r="XS144" s="21"/>
      <c r="XT144" s="21"/>
      <c r="XU144" s="21"/>
      <c r="XV144" s="21"/>
      <c r="XW144" s="21"/>
      <c r="XX144" s="21"/>
      <c r="XY144" s="21"/>
      <c r="XZ144" s="21"/>
      <c r="YA144" s="21"/>
      <c r="YB144" s="21"/>
      <c r="YC144" s="21"/>
      <c r="YD144" s="21"/>
      <c r="YE144" s="21"/>
      <c r="YF144" s="21"/>
      <c r="YG144" s="21"/>
      <c r="YH144" s="21"/>
      <c r="YI144" s="21"/>
      <c r="YJ144" s="21"/>
      <c r="YK144" s="21"/>
      <c r="YL144" s="21"/>
      <c r="YM144" s="21"/>
      <c r="YN144" s="21"/>
      <c r="YO144" s="21"/>
      <c r="YP144" s="21"/>
      <c r="YQ144" s="21"/>
      <c r="YR144" s="21"/>
      <c r="YS144" s="21"/>
      <c r="YT144" s="21"/>
      <c r="YU144" s="21"/>
      <c r="YV144" s="21"/>
      <c r="YW144" s="21"/>
      <c r="YX144" s="21"/>
      <c r="YY144" s="21"/>
      <c r="YZ144" s="21"/>
      <c r="ZA144" s="21"/>
      <c r="ZB144" s="21"/>
      <c r="ZC144" s="21"/>
      <c r="ZD144" s="21"/>
      <c r="ZE144" s="21"/>
      <c r="ZF144" s="21"/>
      <c r="ZG144" s="21"/>
      <c r="ZH144" s="21"/>
      <c r="ZI144" s="21"/>
      <c r="ZJ144" s="21"/>
      <c r="ZK144" s="21"/>
      <c r="ZL144" s="21"/>
      <c r="ZM144" s="21"/>
      <c r="ZN144" s="21"/>
      <c r="ZO144" s="21"/>
      <c r="ZP144" s="21"/>
      <c r="ZQ144" s="21"/>
      <c r="ZR144" s="21"/>
      <c r="ZS144" s="21"/>
      <c r="ZT144" s="21"/>
      <c r="ZU144" s="21"/>
      <c r="ZV144" s="21"/>
      <c r="ZW144" s="21"/>
      <c r="ZX144" s="21"/>
      <c r="ZY144" s="21"/>
      <c r="ZZ144" s="21"/>
      <c r="AAA144" s="21"/>
      <c r="AAB144" s="21"/>
      <c r="AAC144" s="21"/>
      <c r="AAD144" s="21"/>
      <c r="AAE144" s="21"/>
      <c r="AAF144" s="21"/>
      <c r="AAG144" s="21"/>
      <c r="AAH144" s="21"/>
      <c r="AAI144" s="21"/>
      <c r="AAJ144" s="21"/>
      <c r="AAK144" s="21"/>
      <c r="AAL144" s="21"/>
      <c r="AAM144" s="21"/>
      <c r="AAN144" s="21"/>
      <c r="AAO144" s="21"/>
      <c r="AAP144" s="21"/>
      <c r="AAQ144" s="21"/>
      <c r="AAR144" s="21"/>
      <c r="AAS144" s="21"/>
      <c r="AAT144" s="21"/>
      <c r="AAU144" s="21"/>
      <c r="AAV144" s="21"/>
      <c r="AAW144" s="21"/>
      <c r="AAX144" s="21"/>
      <c r="AAY144" s="21"/>
      <c r="AAZ144" s="21"/>
      <c r="ABA144" s="21"/>
      <c r="ABB144" s="21"/>
      <c r="ABC144" s="21"/>
      <c r="ABD144" s="21"/>
      <c r="ABE144" s="21"/>
      <c r="ABF144" s="21"/>
      <c r="ABG144" s="21"/>
      <c r="ABH144" s="21"/>
      <c r="ABI144" s="21"/>
      <c r="ABJ144" s="21"/>
      <c r="ABK144" s="21"/>
      <c r="ABL144" s="21"/>
      <c r="ABM144" s="21"/>
      <c r="ABN144" s="21"/>
      <c r="ABO144" s="21"/>
      <c r="ABP144" s="21"/>
      <c r="ABQ144" s="21"/>
      <c r="ABR144" s="21"/>
      <c r="ABS144" s="21"/>
      <c r="ABT144" s="21"/>
      <c r="ABU144" s="21"/>
      <c r="ABV144" s="21"/>
      <c r="ABW144" s="21"/>
      <c r="ABX144" s="21"/>
      <c r="ABY144" s="21"/>
      <c r="ABZ144" s="21"/>
      <c r="ACA144" s="21"/>
      <c r="ACB144" s="21"/>
      <c r="ACC144" s="21"/>
      <c r="ACD144" s="21"/>
      <c r="ACE144" s="21"/>
      <c r="ACF144" s="21"/>
      <c r="ACG144" s="21"/>
      <c r="ACH144" s="21"/>
      <c r="ACI144" s="21"/>
      <c r="ACJ144" s="21"/>
      <c r="ACK144" s="21"/>
      <c r="ACL144" s="21"/>
      <c r="ACM144" s="21"/>
      <c r="ACN144" s="21"/>
      <c r="ACO144" s="21"/>
      <c r="ACP144" s="21"/>
      <c r="ACQ144" s="21"/>
      <c r="ACR144" s="21"/>
      <c r="ACS144" s="21"/>
      <c r="ACT144" s="21"/>
      <c r="ACU144" s="21"/>
      <c r="ACV144" s="21"/>
      <c r="ACW144" s="21"/>
      <c r="ACX144" s="21"/>
      <c r="ACY144" s="21"/>
      <c r="ACZ144" s="21"/>
      <c r="ADA144" s="21"/>
      <c r="ADB144" s="21"/>
      <c r="ADC144" s="21"/>
      <c r="ADD144" s="21"/>
      <c r="ADE144" s="21"/>
      <c r="ADF144" s="21"/>
      <c r="ADG144" s="21"/>
      <c r="ADH144" s="21"/>
      <c r="ADI144" s="21"/>
      <c r="ADJ144" s="21"/>
      <c r="ADK144" s="21"/>
      <c r="ADL144" s="21"/>
      <c r="ADM144" s="21"/>
      <c r="ADN144" s="21"/>
      <c r="ADO144" s="21"/>
      <c r="ADP144" s="21"/>
      <c r="ADQ144" s="21"/>
      <c r="ADR144" s="21"/>
      <c r="ADS144" s="21"/>
      <c r="ADT144" s="21"/>
      <c r="ADU144" s="21"/>
      <c r="ADV144" s="21"/>
      <c r="ADW144" s="21"/>
      <c r="ADX144" s="21"/>
      <c r="ADY144" s="21"/>
      <c r="ADZ144" s="21"/>
      <c r="AEA144" s="21"/>
      <c r="AEB144" s="21"/>
      <c r="AEC144" s="21"/>
      <c r="AED144" s="21"/>
      <c r="AEE144" s="21"/>
      <c r="AEF144" s="21"/>
      <c r="AEG144" s="21"/>
      <c r="AEH144" s="21"/>
      <c r="AEI144" s="21"/>
      <c r="AEJ144" s="21"/>
      <c r="AEK144" s="21"/>
      <c r="AEL144" s="21"/>
      <c r="AEM144" s="21"/>
      <c r="AEN144" s="21"/>
      <c r="AEO144" s="21"/>
      <c r="AEP144" s="21"/>
      <c r="AEQ144" s="21"/>
      <c r="AER144" s="21"/>
      <c r="AES144" s="21"/>
      <c r="AET144" s="21"/>
      <c r="AEU144" s="21"/>
      <c r="AEV144" s="21"/>
      <c r="AEW144" s="21"/>
      <c r="AEX144" s="21"/>
      <c r="AEY144" s="21"/>
      <c r="AEZ144" s="21"/>
      <c r="AFA144" s="21"/>
      <c r="AFB144" s="21"/>
      <c r="AFC144" s="21"/>
      <c r="AFD144" s="21"/>
      <c r="AFE144" s="21"/>
      <c r="AFF144" s="21"/>
      <c r="AFG144" s="21"/>
      <c r="AFH144" s="21"/>
      <c r="AFI144" s="21"/>
      <c r="AFJ144" s="21"/>
      <c r="AFK144" s="21"/>
      <c r="AFL144" s="21"/>
      <c r="AFM144" s="21"/>
      <c r="AFN144" s="21"/>
      <c r="AFO144" s="21"/>
      <c r="AFP144" s="21"/>
      <c r="AFQ144" s="21"/>
      <c r="AFR144" s="21"/>
      <c r="AFS144" s="21"/>
      <c r="AFT144" s="21"/>
      <c r="AFU144" s="21"/>
      <c r="AFV144" s="21"/>
      <c r="AFW144" s="21"/>
      <c r="AFX144" s="21"/>
      <c r="AFY144" s="21"/>
      <c r="AFZ144" s="21"/>
      <c r="AGA144" s="21"/>
      <c r="AGB144" s="21"/>
      <c r="AGC144" s="21"/>
      <c r="AGD144" s="21"/>
      <c r="AGE144" s="21"/>
      <c r="AGF144" s="21"/>
      <c r="AGG144" s="21"/>
      <c r="AGH144" s="21"/>
      <c r="AGI144" s="21"/>
      <c r="AGJ144" s="21"/>
      <c r="AGK144" s="21"/>
      <c r="AGL144" s="21"/>
      <c r="AGM144" s="21"/>
      <c r="AGN144" s="21"/>
      <c r="AGO144" s="21"/>
      <c r="AGP144" s="21"/>
      <c r="AGQ144" s="21"/>
      <c r="AGR144" s="21"/>
      <c r="AGS144" s="21"/>
      <c r="AGT144" s="21"/>
      <c r="AGU144" s="21"/>
      <c r="AGV144" s="21"/>
      <c r="AGW144" s="21"/>
      <c r="AGX144" s="21"/>
      <c r="AGY144" s="21"/>
      <c r="AGZ144" s="21"/>
      <c r="AHA144" s="21"/>
      <c r="AHB144" s="21"/>
      <c r="AHC144" s="21"/>
      <c r="AHD144" s="21"/>
      <c r="AHE144" s="21"/>
      <c r="AHF144" s="21"/>
      <c r="AHG144" s="21"/>
      <c r="AHH144" s="21"/>
      <c r="AHI144" s="21"/>
      <c r="AHJ144" s="21"/>
      <c r="AHK144" s="21"/>
      <c r="AHL144" s="21"/>
      <c r="AHM144" s="21"/>
      <c r="AHN144" s="21"/>
      <c r="AHO144" s="21"/>
      <c r="AHP144" s="21"/>
      <c r="AHQ144" s="21"/>
      <c r="AHR144" s="21"/>
      <c r="AHS144" s="21"/>
      <c r="AHT144" s="21"/>
      <c r="AHU144" s="21"/>
      <c r="AHV144" s="21"/>
      <c r="AHW144" s="21"/>
      <c r="AHX144" s="21"/>
      <c r="AHY144" s="21"/>
      <c r="AHZ144" s="21"/>
      <c r="AIA144" s="21"/>
      <c r="AIB144" s="21"/>
      <c r="AIC144" s="21"/>
      <c r="AID144" s="21"/>
      <c r="AIE144" s="21"/>
      <c r="AIF144" s="21"/>
      <c r="AIG144" s="21"/>
      <c r="AIH144" s="21"/>
      <c r="AII144" s="21"/>
      <c r="AIJ144" s="21"/>
      <c r="AIK144" s="21"/>
      <c r="AIL144" s="21"/>
      <c r="AIM144" s="21"/>
      <c r="AIN144" s="21"/>
      <c r="AIO144" s="21"/>
      <c r="AIP144" s="21"/>
      <c r="AIQ144" s="21"/>
      <c r="AIR144" s="21"/>
      <c r="AIS144" s="21"/>
      <c r="AIT144" s="21"/>
      <c r="AIU144" s="21"/>
      <c r="AIV144" s="21"/>
      <c r="AIW144" s="21"/>
      <c r="AIX144" s="21"/>
      <c r="AIY144" s="21"/>
      <c r="AIZ144" s="21"/>
      <c r="AJA144" s="21"/>
      <c r="AJB144" s="21"/>
      <c r="AJC144" s="21"/>
      <c r="AJD144" s="21"/>
      <c r="AJE144" s="21"/>
      <c r="AJF144" s="21"/>
      <c r="AJG144" s="21"/>
      <c r="AJH144" s="21"/>
      <c r="AJI144" s="21"/>
      <c r="AJJ144" s="21"/>
      <c r="AJK144" s="21"/>
      <c r="AJL144" s="21"/>
      <c r="AJM144" s="21"/>
      <c r="AJN144" s="21"/>
      <c r="AJO144" s="21"/>
      <c r="AJP144" s="21"/>
      <c r="AJQ144" s="21"/>
      <c r="AJR144" s="21"/>
      <c r="AJS144" s="21"/>
      <c r="AJT144" s="21"/>
      <c r="AJU144" s="21"/>
      <c r="AJV144" s="21"/>
      <c r="AJW144" s="21"/>
      <c r="AJX144" s="21"/>
      <c r="AJY144" s="21"/>
      <c r="AJZ144" s="21"/>
      <c r="AKA144" s="21"/>
      <c r="AKB144" s="21"/>
      <c r="AKC144" s="21"/>
      <c r="AKD144" s="21"/>
      <c r="AKE144" s="21"/>
      <c r="AKF144" s="21"/>
      <c r="AKG144" s="21"/>
      <c r="AKH144" s="21"/>
      <c r="AKI144" s="21"/>
      <c r="AKJ144" s="21"/>
      <c r="AKK144" s="21"/>
      <c r="AKL144" s="21"/>
      <c r="AKM144" s="21"/>
      <c r="AKN144" s="21"/>
      <c r="AKO144" s="21"/>
      <c r="AKP144" s="21"/>
      <c r="AKQ144" s="21"/>
      <c r="AKR144" s="21"/>
      <c r="AKS144" s="21"/>
      <c r="AKT144" s="21"/>
      <c r="AKU144" s="21"/>
      <c r="AKV144" s="21"/>
      <c r="AKW144" s="21"/>
      <c r="AKX144" s="21"/>
      <c r="AKY144" s="21"/>
      <c r="AKZ144" s="21"/>
      <c r="ALA144" s="21"/>
      <c r="ALB144" s="21"/>
      <c r="ALC144" s="21"/>
      <c r="ALD144" s="21"/>
      <c r="ALE144" s="21"/>
      <c r="ALF144" s="21"/>
      <c r="ALG144" s="21"/>
      <c r="ALH144" s="21"/>
      <c r="ALI144" s="21"/>
      <c r="ALJ144" s="21"/>
      <c r="ALK144" s="21"/>
      <c r="ALL144" s="21"/>
      <c r="ALM144" s="21"/>
      <c r="ALN144" s="21"/>
      <c r="ALO144" s="21"/>
      <c r="ALP144" s="21"/>
      <c r="ALQ144" s="21"/>
      <c r="ALR144" s="21"/>
      <c r="ALS144" s="21"/>
      <c r="ALT144" s="21"/>
      <c r="ALU144" s="21"/>
      <c r="ALV144" s="21"/>
      <c r="ALW144" s="21"/>
      <c r="ALX144" s="21"/>
      <c r="ALY144" s="21"/>
      <c r="ALZ144" s="21"/>
      <c r="AMA144" s="21"/>
      <c r="AMB144" s="21"/>
      <c r="AMC144" s="21"/>
      <c r="AMD144" s="21"/>
      <c r="AME144" s="21"/>
      <c r="AMF144" s="21"/>
      <c r="AMG144" s="21"/>
      <c r="AMH144" s="21"/>
      <c r="AMI144" s="21"/>
      <c r="AMJ144" s="21"/>
      <c r="AMK144" s="21"/>
    </row>
    <row r="145" spans="1:1025" s="20" customFormat="1" ht="15" x14ac:dyDescent="0.2">
      <c r="A145" s="84">
        <f t="shared" si="15"/>
        <v>8</v>
      </c>
      <c r="B145" s="53"/>
      <c r="C145" s="54"/>
      <c r="D145" s="55"/>
      <c r="E145" s="56" t="str">
        <f t="shared" si="14"/>
        <v/>
      </c>
      <c r="F145" s="85">
        <f>_xlfn.IFNA(VLOOKUP(E145,SVerweis_Legende!$A$37:$B$56,2)*D145,0)</f>
        <v>0</v>
      </c>
      <c r="G145" s="147"/>
      <c r="H145" s="147"/>
      <c r="I145" s="147"/>
      <c r="J145" s="147"/>
      <c r="K145" s="147"/>
      <c r="L145" s="147"/>
      <c r="M145" s="147"/>
      <c r="N145" s="147"/>
      <c r="O145" s="147"/>
      <c r="P145" s="147"/>
      <c r="Q145" s="147"/>
      <c r="R145" s="147"/>
      <c r="S145" s="147"/>
      <c r="T145" s="147"/>
      <c r="U145" s="147"/>
      <c r="V145" s="147"/>
      <c r="W145" s="147"/>
      <c r="X145" s="147"/>
      <c r="Y145" s="147"/>
      <c r="Z145" s="147"/>
      <c r="AA145" s="147"/>
      <c r="AB145" s="147"/>
      <c r="AC145" s="147"/>
      <c r="AD145" s="147"/>
      <c r="AE145" s="147"/>
      <c r="AF145" s="147"/>
      <c r="AG145" s="147"/>
      <c r="AH145" s="147"/>
      <c r="AI145" s="147"/>
      <c r="AJ145" s="147"/>
      <c r="AK145" s="147"/>
      <c r="AL145" s="147"/>
      <c r="AM145" s="147"/>
      <c r="AN145" s="147"/>
      <c r="AO145" s="147"/>
      <c r="AP145" s="147"/>
      <c r="AQ145" s="147"/>
      <c r="AR145" s="147"/>
      <c r="AS145" s="147"/>
      <c r="AT145" s="147"/>
      <c r="AU145" s="147"/>
      <c r="AV145" s="147"/>
      <c r="AW145" s="147"/>
      <c r="AX145" s="147"/>
      <c r="AY145" s="147"/>
      <c r="AZ145" s="147"/>
      <c r="BA145" s="147"/>
      <c r="BB145" s="147"/>
      <c r="BC145" s="147"/>
      <c r="BD145" s="147"/>
      <c r="BE145" s="147"/>
      <c r="BF145" s="147"/>
      <c r="BG145" s="147"/>
      <c r="BH145" s="147"/>
      <c r="BI145" s="147"/>
      <c r="BJ145" s="147"/>
      <c r="BK145" s="147"/>
      <c r="BL145" s="147"/>
      <c r="BM145" s="147"/>
      <c r="BN145" s="147"/>
      <c r="BO145" s="147"/>
      <c r="BP145" s="147"/>
      <c r="BQ145" s="147"/>
      <c r="BR145" s="147"/>
      <c r="BS145" s="147"/>
      <c r="BT145" s="147"/>
      <c r="BU145" s="147"/>
      <c r="BV145" s="147"/>
      <c r="BW145" s="147"/>
      <c r="BX145" s="147"/>
      <c r="BY145" s="147"/>
      <c r="BZ145" s="147"/>
      <c r="CA145" s="147"/>
      <c r="CB145" s="147"/>
      <c r="CC145" s="147"/>
      <c r="CD145" s="147"/>
      <c r="CE145" s="147"/>
      <c r="CF145" s="147"/>
      <c r="CG145" s="147"/>
      <c r="CH145" s="147"/>
      <c r="CI145" s="147"/>
      <c r="CJ145" s="147"/>
      <c r="CK145" s="147"/>
      <c r="CL145" s="147"/>
      <c r="CM145" s="147"/>
      <c r="CN145" s="147"/>
      <c r="CO145" s="147"/>
      <c r="CP145" s="147"/>
      <c r="CQ145" s="147"/>
      <c r="CR145" s="147"/>
      <c r="CS145" s="147"/>
      <c r="CT145" s="147"/>
      <c r="CU145" s="147"/>
      <c r="CV145" s="147"/>
      <c r="CW145" s="147"/>
      <c r="CX145" s="147"/>
      <c r="CY145" s="147"/>
      <c r="CZ145" s="147"/>
      <c r="DA145" s="147"/>
      <c r="DB145" s="147"/>
      <c r="DC145" s="147"/>
      <c r="DD145" s="147"/>
      <c r="DE145" s="147"/>
      <c r="DF145" s="147"/>
      <c r="DG145" s="147"/>
      <c r="DH145" s="147"/>
      <c r="DI145" s="147"/>
      <c r="DJ145" s="147"/>
      <c r="DK145" s="147"/>
      <c r="DL145" s="147"/>
      <c r="DM145" s="147"/>
      <c r="DN145" s="147"/>
      <c r="DO145" s="147"/>
      <c r="DP145" s="147"/>
      <c r="DQ145" s="147"/>
      <c r="DR145" s="147"/>
      <c r="DS145" s="147"/>
      <c r="DT145" s="147"/>
      <c r="DU145" s="147"/>
      <c r="DV145" s="147"/>
      <c r="DW145" s="147"/>
      <c r="DX145" s="147"/>
      <c r="DY145" s="147"/>
      <c r="DZ145" s="147"/>
      <c r="EA145" s="147"/>
      <c r="EB145" s="147"/>
      <c r="EC145" s="147"/>
      <c r="ED145" s="147"/>
      <c r="EE145" s="147"/>
      <c r="EF145" s="147"/>
      <c r="EG145" s="147"/>
      <c r="EH145" s="147"/>
      <c r="EI145" s="147"/>
      <c r="EJ145" s="147"/>
      <c r="EK145" s="147"/>
      <c r="EL145" s="147"/>
      <c r="EM145" s="147"/>
      <c r="EN145" s="147"/>
      <c r="EO145" s="147"/>
      <c r="EP145" s="147"/>
      <c r="EQ145" s="147"/>
      <c r="ER145" s="147"/>
      <c r="ES145" s="147"/>
      <c r="ET145" s="147"/>
      <c r="EU145" s="147"/>
      <c r="EV145" s="147"/>
      <c r="EW145" s="147"/>
      <c r="EX145" s="147"/>
      <c r="EY145" s="147"/>
      <c r="EZ145" s="147"/>
      <c r="FA145" s="147"/>
      <c r="FB145" s="147"/>
      <c r="FC145" s="147"/>
      <c r="FD145" s="147"/>
      <c r="FE145" s="147"/>
      <c r="FF145" s="147"/>
      <c r="FG145" s="147"/>
      <c r="FH145" s="147"/>
      <c r="FI145" s="147"/>
      <c r="FJ145" s="147"/>
      <c r="FK145" s="147"/>
      <c r="FL145" s="147"/>
      <c r="FM145" s="147"/>
      <c r="FN145" s="147"/>
      <c r="FO145" s="147"/>
      <c r="FP145" s="147"/>
      <c r="FQ145" s="147"/>
      <c r="FR145" s="147"/>
      <c r="FS145" s="147"/>
      <c r="FT145" s="147"/>
      <c r="FU145" s="147"/>
      <c r="FV145" s="147"/>
      <c r="FW145" s="147"/>
      <c r="FX145" s="147"/>
      <c r="FY145" s="147"/>
      <c r="FZ145" s="147"/>
      <c r="GA145" s="147"/>
      <c r="GB145" s="147"/>
      <c r="GC145" s="147"/>
      <c r="GD145" s="147"/>
      <c r="GE145" s="147"/>
      <c r="GF145" s="147"/>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c r="IM145" s="21"/>
      <c r="IN145" s="21"/>
      <c r="IO145" s="21"/>
      <c r="IP145" s="21"/>
      <c r="IQ145" s="21"/>
      <c r="IR145" s="21"/>
      <c r="IS145" s="21"/>
      <c r="IT145" s="21"/>
      <c r="IU145" s="21"/>
      <c r="IV145" s="21"/>
      <c r="IW145" s="21"/>
      <c r="IX145" s="21"/>
      <c r="IY145" s="21"/>
      <c r="IZ145" s="21"/>
      <c r="JA145" s="21"/>
      <c r="JB145" s="21"/>
      <c r="JC145" s="21"/>
      <c r="JD145" s="21"/>
      <c r="JE145" s="21"/>
      <c r="JF145" s="21"/>
      <c r="JG145" s="21"/>
      <c r="JH145" s="21"/>
      <c r="JI145" s="21"/>
      <c r="JJ145" s="21"/>
      <c r="JK145" s="21"/>
      <c r="JL145" s="21"/>
      <c r="JM145" s="21"/>
      <c r="JN145" s="21"/>
      <c r="JO145" s="21"/>
      <c r="JP145" s="21"/>
      <c r="JQ145" s="21"/>
      <c r="JR145" s="21"/>
      <c r="JS145" s="21"/>
      <c r="JT145" s="21"/>
      <c r="JU145" s="21"/>
      <c r="JV145" s="21"/>
      <c r="JW145" s="21"/>
      <c r="JX145" s="21"/>
      <c r="JY145" s="21"/>
      <c r="JZ145" s="21"/>
      <c r="KA145" s="21"/>
      <c r="KB145" s="21"/>
      <c r="KC145" s="21"/>
      <c r="KD145" s="21"/>
      <c r="KE145" s="21"/>
      <c r="KF145" s="21"/>
      <c r="KG145" s="21"/>
      <c r="KH145" s="21"/>
      <c r="KI145" s="21"/>
      <c r="KJ145" s="21"/>
      <c r="KK145" s="21"/>
      <c r="KL145" s="21"/>
      <c r="KM145" s="21"/>
      <c r="KN145" s="21"/>
      <c r="KO145" s="21"/>
      <c r="KP145" s="21"/>
      <c r="KQ145" s="21"/>
      <c r="KR145" s="21"/>
      <c r="KS145" s="21"/>
      <c r="KT145" s="21"/>
      <c r="KU145" s="21"/>
      <c r="KV145" s="21"/>
      <c r="KW145" s="21"/>
      <c r="KX145" s="21"/>
      <c r="KY145" s="21"/>
      <c r="KZ145" s="21"/>
      <c r="LA145" s="21"/>
      <c r="LB145" s="21"/>
      <c r="LC145" s="21"/>
      <c r="LD145" s="21"/>
      <c r="LE145" s="21"/>
      <c r="LF145" s="21"/>
      <c r="LG145" s="21"/>
      <c r="LH145" s="21"/>
      <c r="LI145" s="21"/>
      <c r="LJ145" s="21"/>
      <c r="LK145" s="21"/>
      <c r="LL145" s="21"/>
      <c r="LM145" s="21"/>
      <c r="LN145" s="21"/>
      <c r="LO145" s="21"/>
      <c r="LP145" s="21"/>
      <c r="LQ145" s="21"/>
      <c r="LR145" s="21"/>
      <c r="LS145" s="21"/>
      <c r="LT145" s="21"/>
      <c r="LU145" s="21"/>
      <c r="LV145" s="21"/>
      <c r="LW145" s="21"/>
      <c r="LX145" s="21"/>
      <c r="LY145" s="21"/>
      <c r="LZ145" s="21"/>
      <c r="MA145" s="21"/>
      <c r="MB145" s="21"/>
      <c r="MC145" s="21"/>
      <c r="MD145" s="21"/>
      <c r="ME145" s="21"/>
      <c r="MF145" s="21"/>
      <c r="MG145" s="21"/>
      <c r="MH145" s="21"/>
      <c r="MI145" s="21"/>
      <c r="MJ145" s="21"/>
      <c r="MK145" s="21"/>
      <c r="ML145" s="21"/>
      <c r="MM145" s="21"/>
      <c r="MN145" s="21"/>
      <c r="MO145" s="21"/>
      <c r="MP145" s="21"/>
      <c r="MQ145" s="21"/>
      <c r="MR145" s="21"/>
      <c r="MS145" s="21"/>
      <c r="MT145" s="21"/>
      <c r="MU145" s="21"/>
      <c r="MV145" s="21"/>
      <c r="MW145" s="21"/>
      <c r="MX145" s="21"/>
      <c r="MY145" s="21"/>
      <c r="MZ145" s="21"/>
      <c r="NA145" s="21"/>
      <c r="NB145" s="21"/>
      <c r="NC145" s="21"/>
      <c r="ND145" s="21"/>
      <c r="NE145" s="21"/>
      <c r="NF145" s="21"/>
      <c r="NG145" s="21"/>
      <c r="NH145" s="21"/>
      <c r="NI145" s="21"/>
      <c r="NJ145" s="21"/>
      <c r="NK145" s="21"/>
      <c r="NL145" s="21"/>
      <c r="NM145" s="21"/>
      <c r="NN145" s="21"/>
      <c r="NO145" s="21"/>
      <c r="NP145" s="21"/>
      <c r="NQ145" s="21"/>
      <c r="NR145" s="21"/>
      <c r="NS145" s="21"/>
      <c r="NT145" s="21"/>
      <c r="NU145" s="21"/>
      <c r="NV145" s="21"/>
      <c r="NW145" s="21"/>
      <c r="NX145" s="21"/>
      <c r="NY145" s="21"/>
      <c r="NZ145" s="21"/>
      <c r="OA145" s="21"/>
      <c r="OB145" s="21"/>
      <c r="OC145" s="21"/>
      <c r="OD145" s="21"/>
      <c r="OE145" s="21"/>
      <c r="OF145" s="21"/>
      <c r="OG145" s="21"/>
      <c r="OH145" s="21"/>
      <c r="OI145" s="21"/>
      <c r="OJ145" s="21"/>
      <c r="OK145" s="21"/>
      <c r="OL145" s="21"/>
      <c r="OM145" s="21"/>
      <c r="ON145" s="21"/>
      <c r="OO145" s="21"/>
      <c r="OP145" s="21"/>
      <c r="OQ145" s="21"/>
      <c r="OR145" s="21"/>
      <c r="OS145" s="21"/>
      <c r="OT145" s="21"/>
      <c r="OU145" s="21"/>
      <c r="OV145" s="21"/>
      <c r="OW145" s="21"/>
      <c r="OX145" s="21"/>
      <c r="OY145" s="21"/>
      <c r="OZ145" s="21"/>
      <c r="PA145" s="21"/>
      <c r="PB145" s="21"/>
      <c r="PC145" s="21"/>
      <c r="PD145" s="21"/>
      <c r="PE145" s="21"/>
      <c r="PF145" s="21"/>
      <c r="PG145" s="21"/>
      <c r="PH145" s="21"/>
      <c r="PI145" s="21"/>
      <c r="PJ145" s="21"/>
      <c r="PK145" s="21"/>
      <c r="PL145" s="21"/>
      <c r="PM145" s="21"/>
      <c r="PN145" s="21"/>
      <c r="PO145" s="21"/>
      <c r="PP145" s="21"/>
      <c r="PQ145" s="21"/>
      <c r="PR145" s="21"/>
      <c r="PS145" s="21"/>
      <c r="PT145" s="21"/>
      <c r="PU145" s="21"/>
      <c r="PV145" s="21"/>
      <c r="PW145" s="21"/>
      <c r="PX145" s="21"/>
      <c r="PY145" s="21"/>
      <c r="PZ145" s="21"/>
      <c r="QA145" s="21"/>
      <c r="QB145" s="21"/>
      <c r="QC145" s="21"/>
      <c r="QD145" s="21"/>
      <c r="QE145" s="21"/>
      <c r="QF145" s="21"/>
      <c r="QG145" s="21"/>
      <c r="QH145" s="21"/>
      <c r="QI145" s="21"/>
      <c r="QJ145" s="21"/>
      <c r="QK145" s="21"/>
      <c r="QL145" s="21"/>
      <c r="QM145" s="21"/>
      <c r="QN145" s="21"/>
      <c r="QO145" s="21"/>
      <c r="QP145" s="21"/>
      <c r="QQ145" s="21"/>
      <c r="QR145" s="21"/>
      <c r="QS145" s="21"/>
      <c r="QT145" s="21"/>
      <c r="QU145" s="21"/>
      <c r="QV145" s="21"/>
      <c r="QW145" s="21"/>
      <c r="QX145" s="21"/>
      <c r="QY145" s="21"/>
      <c r="QZ145" s="21"/>
      <c r="RA145" s="21"/>
      <c r="RB145" s="21"/>
      <c r="RC145" s="21"/>
      <c r="RD145" s="21"/>
      <c r="RE145" s="21"/>
      <c r="RF145" s="21"/>
      <c r="RG145" s="21"/>
      <c r="RH145" s="21"/>
      <c r="RI145" s="21"/>
      <c r="RJ145" s="21"/>
      <c r="RK145" s="21"/>
      <c r="RL145" s="21"/>
      <c r="RM145" s="21"/>
      <c r="RN145" s="21"/>
      <c r="RO145" s="21"/>
      <c r="RP145" s="21"/>
      <c r="RQ145" s="21"/>
      <c r="RR145" s="21"/>
      <c r="RS145" s="21"/>
      <c r="RT145" s="21"/>
      <c r="RU145" s="21"/>
      <c r="RV145" s="21"/>
      <c r="RW145" s="21"/>
      <c r="RX145" s="21"/>
      <c r="RY145" s="21"/>
      <c r="RZ145" s="21"/>
      <c r="SA145" s="21"/>
      <c r="SB145" s="21"/>
      <c r="SC145" s="21"/>
      <c r="SD145" s="21"/>
      <c r="SE145" s="21"/>
      <c r="SF145" s="21"/>
      <c r="SG145" s="21"/>
      <c r="SH145" s="21"/>
      <c r="SI145" s="21"/>
      <c r="SJ145" s="21"/>
      <c r="SK145" s="21"/>
      <c r="SL145" s="21"/>
      <c r="SM145" s="21"/>
      <c r="SN145" s="21"/>
      <c r="SO145" s="21"/>
      <c r="SP145" s="21"/>
      <c r="SQ145" s="21"/>
      <c r="SR145" s="21"/>
      <c r="SS145" s="21"/>
      <c r="ST145" s="21"/>
      <c r="SU145" s="21"/>
      <c r="SV145" s="21"/>
      <c r="SW145" s="21"/>
      <c r="SX145" s="21"/>
      <c r="SY145" s="21"/>
      <c r="SZ145" s="21"/>
      <c r="TA145" s="21"/>
      <c r="TB145" s="21"/>
      <c r="TC145" s="21"/>
      <c r="TD145" s="21"/>
      <c r="TE145" s="21"/>
      <c r="TF145" s="21"/>
      <c r="TG145" s="21"/>
      <c r="TH145" s="21"/>
      <c r="TI145" s="21"/>
      <c r="TJ145" s="21"/>
      <c r="TK145" s="21"/>
      <c r="TL145" s="21"/>
      <c r="TM145" s="21"/>
      <c r="TN145" s="21"/>
      <c r="TO145" s="21"/>
      <c r="TP145" s="21"/>
      <c r="TQ145" s="21"/>
      <c r="TR145" s="21"/>
      <c r="TS145" s="21"/>
      <c r="TT145" s="21"/>
      <c r="TU145" s="21"/>
      <c r="TV145" s="21"/>
      <c r="TW145" s="21"/>
      <c r="TX145" s="21"/>
      <c r="TY145" s="21"/>
      <c r="TZ145" s="21"/>
      <c r="UA145" s="21"/>
      <c r="UB145" s="21"/>
      <c r="UC145" s="21"/>
      <c r="UD145" s="21"/>
      <c r="UE145" s="21"/>
      <c r="UF145" s="21"/>
      <c r="UG145" s="21"/>
      <c r="UH145" s="21"/>
      <c r="UI145" s="21"/>
      <c r="UJ145" s="21"/>
      <c r="UK145" s="21"/>
      <c r="UL145" s="21"/>
      <c r="UM145" s="21"/>
      <c r="UN145" s="21"/>
      <c r="UO145" s="21"/>
      <c r="UP145" s="21"/>
      <c r="UQ145" s="21"/>
      <c r="UR145" s="21"/>
      <c r="US145" s="21"/>
      <c r="UT145" s="21"/>
      <c r="UU145" s="21"/>
      <c r="UV145" s="21"/>
      <c r="UW145" s="21"/>
      <c r="UX145" s="21"/>
      <c r="UY145" s="21"/>
      <c r="UZ145" s="21"/>
      <c r="VA145" s="21"/>
      <c r="VB145" s="21"/>
      <c r="VC145" s="21"/>
      <c r="VD145" s="21"/>
      <c r="VE145" s="21"/>
      <c r="VF145" s="21"/>
      <c r="VG145" s="21"/>
      <c r="VH145" s="21"/>
      <c r="VI145" s="21"/>
      <c r="VJ145" s="21"/>
      <c r="VK145" s="21"/>
      <c r="VL145" s="21"/>
      <c r="VM145" s="21"/>
      <c r="VN145" s="21"/>
      <c r="VO145" s="21"/>
      <c r="VP145" s="21"/>
      <c r="VQ145" s="21"/>
      <c r="VR145" s="21"/>
      <c r="VS145" s="21"/>
      <c r="VT145" s="21"/>
      <c r="VU145" s="21"/>
      <c r="VV145" s="21"/>
      <c r="VW145" s="21"/>
      <c r="VX145" s="21"/>
      <c r="VY145" s="21"/>
      <c r="VZ145" s="21"/>
      <c r="WA145" s="21"/>
      <c r="WB145" s="21"/>
      <c r="WC145" s="21"/>
      <c r="WD145" s="21"/>
      <c r="WE145" s="21"/>
      <c r="WF145" s="21"/>
      <c r="WG145" s="21"/>
      <c r="WH145" s="21"/>
      <c r="WI145" s="21"/>
      <c r="WJ145" s="21"/>
      <c r="WK145" s="21"/>
      <c r="WL145" s="21"/>
      <c r="WM145" s="21"/>
      <c r="WN145" s="21"/>
      <c r="WO145" s="21"/>
      <c r="WP145" s="21"/>
      <c r="WQ145" s="21"/>
      <c r="WR145" s="21"/>
      <c r="WS145" s="21"/>
      <c r="WT145" s="21"/>
      <c r="WU145" s="21"/>
      <c r="WV145" s="21"/>
      <c r="WW145" s="21"/>
      <c r="WX145" s="21"/>
      <c r="WY145" s="21"/>
      <c r="WZ145" s="21"/>
      <c r="XA145" s="21"/>
      <c r="XB145" s="21"/>
      <c r="XC145" s="21"/>
      <c r="XD145" s="21"/>
      <c r="XE145" s="21"/>
      <c r="XF145" s="21"/>
      <c r="XG145" s="21"/>
      <c r="XH145" s="21"/>
      <c r="XI145" s="21"/>
      <c r="XJ145" s="21"/>
      <c r="XK145" s="21"/>
      <c r="XL145" s="21"/>
      <c r="XM145" s="21"/>
      <c r="XN145" s="21"/>
      <c r="XO145" s="21"/>
      <c r="XP145" s="21"/>
      <c r="XQ145" s="21"/>
      <c r="XR145" s="21"/>
      <c r="XS145" s="21"/>
      <c r="XT145" s="21"/>
      <c r="XU145" s="21"/>
      <c r="XV145" s="21"/>
      <c r="XW145" s="21"/>
      <c r="XX145" s="21"/>
      <c r="XY145" s="21"/>
      <c r="XZ145" s="21"/>
      <c r="YA145" s="21"/>
      <c r="YB145" s="21"/>
      <c r="YC145" s="21"/>
      <c r="YD145" s="21"/>
      <c r="YE145" s="21"/>
      <c r="YF145" s="21"/>
      <c r="YG145" s="21"/>
      <c r="YH145" s="21"/>
      <c r="YI145" s="21"/>
      <c r="YJ145" s="21"/>
      <c r="YK145" s="21"/>
      <c r="YL145" s="21"/>
      <c r="YM145" s="21"/>
      <c r="YN145" s="21"/>
      <c r="YO145" s="21"/>
      <c r="YP145" s="21"/>
      <c r="YQ145" s="21"/>
      <c r="YR145" s="21"/>
      <c r="YS145" s="21"/>
      <c r="YT145" s="21"/>
      <c r="YU145" s="21"/>
      <c r="YV145" s="21"/>
      <c r="YW145" s="21"/>
      <c r="YX145" s="21"/>
      <c r="YY145" s="21"/>
      <c r="YZ145" s="21"/>
      <c r="ZA145" s="21"/>
      <c r="ZB145" s="21"/>
      <c r="ZC145" s="21"/>
      <c r="ZD145" s="21"/>
      <c r="ZE145" s="21"/>
      <c r="ZF145" s="21"/>
      <c r="ZG145" s="21"/>
      <c r="ZH145" s="21"/>
      <c r="ZI145" s="21"/>
      <c r="ZJ145" s="21"/>
      <c r="ZK145" s="21"/>
      <c r="ZL145" s="21"/>
      <c r="ZM145" s="21"/>
      <c r="ZN145" s="21"/>
      <c r="ZO145" s="21"/>
      <c r="ZP145" s="21"/>
      <c r="ZQ145" s="21"/>
      <c r="ZR145" s="21"/>
      <c r="ZS145" s="21"/>
      <c r="ZT145" s="21"/>
      <c r="ZU145" s="21"/>
      <c r="ZV145" s="21"/>
      <c r="ZW145" s="21"/>
      <c r="ZX145" s="21"/>
      <c r="ZY145" s="21"/>
      <c r="ZZ145" s="21"/>
      <c r="AAA145" s="21"/>
      <c r="AAB145" s="21"/>
      <c r="AAC145" s="21"/>
      <c r="AAD145" s="21"/>
      <c r="AAE145" s="21"/>
      <c r="AAF145" s="21"/>
      <c r="AAG145" s="21"/>
      <c r="AAH145" s="21"/>
      <c r="AAI145" s="21"/>
      <c r="AAJ145" s="21"/>
      <c r="AAK145" s="21"/>
      <c r="AAL145" s="21"/>
      <c r="AAM145" s="21"/>
      <c r="AAN145" s="21"/>
      <c r="AAO145" s="21"/>
      <c r="AAP145" s="21"/>
      <c r="AAQ145" s="21"/>
      <c r="AAR145" s="21"/>
      <c r="AAS145" s="21"/>
      <c r="AAT145" s="21"/>
      <c r="AAU145" s="21"/>
      <c r="AAV145" s="21"/>
      <c r="AAW145" s="21"/>
      <c r="AAX145" s="21"/>
      <c r="AAY145" s="21"/>
      <c r="AAZ145" s="21"/>
      <c r="ABA145" s="21"/>
      <c r="ABB145" s="21"/>
      <c r="ABC145" s="21"/>
      <c r="ABD145" s="21"/>
      <c r="ABE145" s="21"/>
      <c r="ABF145" s="21"/>
      <c r="ABG145" s="21"/>
      <c r="ABH145" s="21"/>
      <c r="ABI145" s="21"/>
      <c r="ABJ145" s="21"/>
      <c r="ABK145" s="21"/>
      <c r="ABL145" s="21"/>
      <c r="ABM145" s="21"/>
      <c r="ABN145" s="21"/>
      <c r="ABO145" s="21"/>
      <c r="ABP145" s="21"/>
      <c r="ABQ145" s="21"/>
      <c r="ABR145" s="21"/>
      <c r="ABS145" s="21"/>
      <c r="ABT145" s="21"/>
      <c r="ABU145" s="21"/>
      <c r="ABV145" s="21"/>
      <c r="ABW145" s="21"/>
      <c r="ABX145" s="21"/>
      <c r="ABY145" s="21"/>
      <c r="ABZ145" s="21"/>
      <c r="ACA145" s="21"/>
      <c r="ACB145" s="21"/>
      <c r="ACC145" s="21"/>
      <c r="ACD145" s="21"/>
      <c r="ACE145" s="21"/>
      <c r="ACF145" s="21"/>
      <c r="ACG145" s="21"/>
      <c r="ACH145" s="21"/>
      <c r="ACI145" s="21"/>
      <c r="ACJ145" s="21"/>
      <c r="ACK145" s="21"/>
      <c r="ACL145" s="21"/>
      <c r="ACM145" s="21"/>
      <c r="ACN145" s="21"/>
      <c r="ACO145" s="21"/>
      <c r="ACP145" s="21"/>
      <c r="ACQ145" s="21"/>
      <c r="ACR145" s="21"/>
      <c r="ACS145" s="21"/>
      <c r="ACT145" s="21"/>
      <c r="ACU145" s="21"/>
      <c r="ACV145" s="21"/>
      <c r="ACW145" s="21"/>
      <c r="ACX145" s="21"/>
      <c r="ACY145" s="21"/>
      <c r="ACZ145" s="21"/>
      <c r="ADA145" s="21"/>
      <c r="ADB145" s="21"/>
      <c r="ADC145" s="21"/>
      <c r="ADD145" s="21"/>
      <c r="ADE145" s="21"/>
      <c r="ADF145" s="21"/>
      <c r="ADG145" s="21"/>
      <c r="ADH145" s="21"/>
      <c r="ADI145" s="21"/>
      <c r="ADJ145" s="21"/>
      <c r="ADK145" s="21"/>
      <c r="ADL145" s="21"/>
      <c r="ADM145" s="21"/>
      <c r="ADN145" s="21"/>
      <c r="ADO145" s="21"/>
      <c r="ADP145" s="21"/>
      <c r="ADQ145" s="21"/>
      <c r="ADR145" s="21"/>
      <c r="ADS145" s="21"/>
      <c r="ADT145" s="21"/>
      <c r="ADU145" s="21"/>
      <c r="ADV145" s="21"/>
      <c r="ADW145" s="21"/>
      <c r="ADX145" s="21"/>
      <c r="ADY145" s="21"/>
      <c r="ADZ145" s="21"/>
      <c r="AEA145" s="21"/>
      <c r="AEB145" s="21"/>
      <c r="AEC145" s="21"/>
      <c r="AED145" s="21"/>
      <c r="AEE145" s="21"/>
      <c r="AEF145" s="21"/>
      <c r="AEG145" s="21"/>
      <c r="AEH145" s="21"/>
      <c r="AEI145" s="21"/>
      <c r="AEJ145" s="21"/>
      <c r="AEK145" s="21"/>
      <c r="AEL145" s="21"/>
      <c r="AEM145" s="21"/>
      <c r="AEN145" s="21"/>
      <c r="AEO145" s="21"/>
      <c r="AEP145" s="21"/>
      <c r="AEQ145" s="21"/>
      <c r="AER145" s="21"/>
      <c r="AES145" s="21"/>
      <c r="AET145" s="21"/>
      <c r="AEU145" s="21"/>
      <c r="AEV145" s="21"/>
      <c r="AEW145" s="21"/>
      <c r="AEX145" s="21"/>
      <c r="AEY145" s="21"/>
      <c r="AEZ145" s="21"/>
      <c r="AFA145" s="21"/>
      <c r="AFB145" s="21"/>
      <c r="AFC145" s="21"/>
      <c r="AFD145" s="21"/>
      <c r="AFE145" s="21"/>
      <c r="AFF145" s="21"/>
      <c r="AFG145" s="21"/>
      <c r="AFH145" s="21"/>
      <c r="AFI145" s="21"/>
      <c r="AFJ145" s="21"/>
      <c r="AFK145" s="21"/>
      <c r="AFL145" s="21"/>
      <c r="AFM145" s="21"/>
      <c r="AFN145" s="21"/>
      <c r="AFO145" s="21"/>
      <c r="AFP145" s="21"/>
      <c r="AFQ145" s="21"/>
      <c r="AFR145" s="21"/>
      <c r="AFS145" s="21"/>
      <c r="AFT145" s="21"/>
      <c r="AFU145" s="21"/>
      <c r="AFV145" s="21"/>
      <c r="AFW145" s="21"/>
      <c r="AFX145" s="21"/>
      <c r="AFY145" s="21"/>
      <c r="AFZ145" s="21"/>
      <c r="AGA145" s="21"/>
      <c r="AGB145" s="21"/>
      <c r="AGC145" s="21"/>
      <c r="AGD145" s="21"/>
      <c r="AGE145" s="21"/>
      <c r="AGF145" s="21"/>
      <c r="AGG145" s="21"/>
      <c r="AGH145" s="21"/>
      <c r="AGI145" s="21"/>
      <c r="AGJ145" s="21"/>
      <c r="AGK145" s="21"/>
      <c r="AGL145" s="21"/>
      <c r="AGM145" s="21"/>
      <c r="AGN145" s="21"/>
      <c r="AGO145" s="21"/>
      <c r="AGP145" s="21"/>
      <c r="AGQ145" s="21"/>
      <c r="AGR145" s="21"/>
      <c r="AGS145" s="21"/>
      <c r="AGT145" s="21"/>
      <c r="AGU145" s="21"/>
      <c r="AGV145" s="21"/>
      <c r="AGW145" s="21"/>
      <c r="AGX145" s="21"/>
      <c r="AGY145" s="21"/>
      <c r="AGZ145" s="21"/>
      <c r="AHA145" s="21"/>
      <c r="AHB145" s="21"/>
      <c r="AHC145" s="21"/>
      <c r="AHD145" s="21"/>
      <c r="AHE145" s="21"/>
      <c r="AHF145" s="21"/>
      <c r="AHG145" s="21"/>
      <c r="AHH145" s="21"/>
      <c r="AHI145" s="21"/>
      <c r="AHJ145" s="21"/>
      <c r="AHK145" s="21"/>
      <c r="AHL145" s="21"/>
      <c r="AHM145" s="21"/>
      <c r="AHN145" s="21"/>
      <c r="AHO145" s="21"/>
      <c r="AHP145" s="21"/>
      <c r="AHQ145" s="21"/>
      <c r="AHR145" s="21"/>
      <c r="AHS145" s="21"/>
      <c r="AHT145" s="21"/>
      <c r="AHU145" s="21"/>
      <c r="AHV145" s="21"/>
      <c r="AHW145" s="21"/>
      <c r="AHX145" s="21"/>
      <c r="AHY145" s="21"/>
      <c r="AHZ145" s="21"/>
      <c r="AIA145" s="21"/>
      <c r="AIB145" s="21"/>
      <c r="AIC145" s="21"/>
      <c r="AID145" s="21"/>
      <c r="AIE145" s="21"/>
      <c r="AIF145" s="21"/>
      <c r="AIG145" s="21"/>
      <c r="AIH145" s="21"/>
      <c r="AII145" s="21"/>
      <c r="AIJ145" s="21"/>
      <c r="AIK145" s="21"/>
      <c r="AIL145" s="21"/>
      <c r="AIM145" s="21"/>
      <c r="AIN145" s="21"/>
      <c r="AIO145" s="21"/>
      <c r="AIP145" s="21"/>
      <c r="AIQ145" s="21"/>
      <c r="AIR145" s="21"/>
      <c r="AIS145" s="21"/>
      <c r="AIT145" s="21"/>
      <c r="AIU145" s="21"/>
      <c r="AIV145" s="21"/>
      <c r="AIW145" s="21"/>
      <c r="AIX145" s="21"/>
      <c r="AIY145" s="21"/>
      <c r="AIZ145" s="21"/>
      <c r="AJA145" s="21"/>
      <c r="AJB145" s="21"/>
      <c r="AJC145" s="21"/>
      <c r="AJD145" s="21"/>
      <c r="AJE145" s="21"/>
      <c r="AJF145" s="21"/>
      <c r="AJG145" s="21"/>
      <c r="AJH145" s="21"/>
      <c r="AJI145" s="21"/>
      <c r="AJJ145" s="21"/>
      <c r="AJK145" s="21"/>
      <c r="AJL145" s="21"/>
      <c r="AJM145" s="21"/>
      <c r="AJN145" s="21"/>
      <c r="AJO145" s="21"/>
      <c r="AJP145" s="21"/>
      <c r="AJQ145" s="21"/>
      <c r="AJR145" s="21"/>
      <c r="AJS145" s="21"/>
      <c r="AJT145" s="21"/>
      <c r="AJU145" s="21"/>
      <c r="AJV145" s="21"/>
      <c r="AJW145" s="21"/>
      <c r="AJX145" s="21"/>
      <c r="AJY145" s="21"/>
      <c r="AJZ145" s="21"/>
      <c r="AKA145" s="21"/>
      <c r="AKB145" s="21"/>
      <c r="AKC145" s="21"/>
      <c r="AKD145" s="21"/>
      <c r="AKE145" s="21"/>
      <c r="AKF145" s="21"/>
      <c r="AKG145" s="21"/>
      <c r="AKH145" s="21"/>
      <c r="AKI145" s="21"/>
      <c r="AKJ145" s="21"/>
      <c r="AKK145" s="21"/>
      <c r="AKL145" s="21"/>
      <c r="AKM145" s="21"/>
      <c r="AKN145" s="21"/>
      <c r="AKO145" s="21"/>
      <c r="AKP145" s="21"/>
      <c r="AKQ145" s="21"/>
      <c r="AKR145" s="21"/>
      <c r="AKS145" s="21"/>
      <c r="AKT145" s="21"/>
      <c r="AKU145" s="21"/>
      <c r="AKV145" s="21"/>
      <c r="AKW145" s="21"/>
      <c r="AKX145" s="21"/>
      <c r="AKY145" s="21"/>
      <c r="AKZ145" s="21"/>
      <c r="ALA145" s="21"/>
      <c r="ALB145" s="21"/>
      <c r="ALC145" s="21"/>
      <c r="ALD145" s="21"/>
      <c r="ALE145" s="21"/>
      <c r="ALF145" s="21"/>
      <c r="ALG145" s="21"/>
      <c r="ALH145" s="21"/>
      <c r="ALI145" s="21"/>
      <c r="ALJ145" s="21"/>
      <c r="ALK145" s="21"/>
      <c r="ALL145" s="21"/>
      <c r="ALM145" s="21"/>
      <c r="ALN145" s="21"/>
      <c r="ALO145" s="21"/>
      <c r="ALP145" s="21"/>
      <c r="ALQ145" s="21"/>
      <c r="ALR145" s="21"/>
      <c r="ALS145" s="21"/>
      <c r="ALT145" s="21"/>
      <c r="ALU145" s="21"/>
      <c r="ALV145" s="21"/>
      <c r="ALW145" s="21"/>
      <c r="ALX145" s="21"/>
      <c r="ALY145" s="21"/>
      <c r="ALZ145" s="21"/>
      <c r="AMA145" s="21"/>
      <c r="AMB145" s="21"/>
      <c r="AMC145" s="21"/>
      <c r="AMD145" s="21"/>
      <c r="AME145" s="21"/>
      <c r="AMF145" s="21"/>
      <c r="AMG145" s="21"/>
      <c r="AMH145" s="21"/>
      <c r="AMI145" s="21"/>
      <c r="AMJ145" s="21"/>
      <c r="AMK145" s="21"/>
    </row>
    <row r="146" spans="1:1025" s="20" customFormat="1" ht="15" x14ac:dyDescent="0.2">
      <c r="A146" s="84">
        <f t="shared" si="15"/>
        <v>9</v>
      </c>
      <c r="B146" s="53"/>
      <c r="C146" s="54"/>
      <c r="D146" s="55"/>
      <c r="E146" s="56" t="str">
        <f t="shared" si="14"/>
        <v/>
      </c>
      <c r="F146" s="85">
        <f>_xlfn.IFNA(VLOOKUP(E146,SVerweis_Legende!$A$37:$B$56,2)*D146,0)</f>
        <v>0</v>
      </c>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7"/>
      <c r="AM146" s="147"/>
      <c r="AN146" s="147"/>
      <c r="AO146" s="147"/>
      <c r="AP146" s="147"/>
      <c r="AQ146" s="147"/>
      <c r="AR146" s="147"/>
      <c r="AS146" s="147"/>
      <c r="AT146" s="147"/>
      <c r="AU146" s="147"/>
      <c r="AV146" s="147"/>
      <c r="AW146" s="147"/>
      <c r="AX146" s="147"/>
      <c r="AY146" s="147"/>
      <c r="AZ146" s="147"/>
      <c r="BA146" s="147"/>
      <c r="BB146" s="147"/>
      <c r="BC146" s="147"/>
      <c r="BD146" s="147"/>
      <c r="BE146" s="147"/>
      <c r="BF146" s="147"/>
      <c r="BG146" s="147"/>
      <c r="BH146" s="147"/>
      <c r="BI146" s="147"/>
      <c r="BJ146" s="147"/>
      <c r="BK146" s="147"/>
      <c r="BL146" s="147"/>
      <c r="BM146" s="147"/>
      <c r="BN146" s="147"/>
      <c r="BO146" s="147"/>
      <c r="BP146" s="147"/>
      <c r="BQ146" s="147"/>
      <c r="BR146" s="147"/>
      <c r="BS146" s="147"/>
      <c r="BT146" s="147"/>
      <c r="BU146" s="147"/>
      <c r="BV146" s="147"/>
      <c r="BW146" s="147"/>
      <c r="BX146" s="147"/>
      <c r="BY146" s="147"/>
      <c r="BZ146" s="147"/>
      <c r="CA146" s="147"/>
      <c r="CB146" s="147"/>
      <c r="CC146" s="147"/>
      <c r="CD146" s="147"/>
      <c r="CE146" s="147"/>
      <c r="CF146" s="147"/>
      <c r="CG146" s="147"/>
      <c r="CH146" s="147"/>
      <c r="CI146" s="147"/>
      <c r="CJ146" s="147"/>
      <c r="CK146" s="147"/>
      <c r="CL146" s="147"/>
      <c r="CM146" s="147"/>
      <c r="CN146" s="147"/>
      <c r="CO146" s="147"/>
      <c r="CP146" s="147"/>
      <c r="CQ146" s="147"/>
      <c r="CR146" s="147"/>
      <c r="CS146" s="147"/>
      <c r="CT146" s="147"/>
      <c r="CU146" s="147"/>
      <c r="CV146" s="147"/>
      <c r="CW146" s="147"/>
      <c r="CX146" s="147"/>
      <c r="CY146" s="147"/>
      <c r="CZ146" s="147"/>
      <c r="DA146" s="147"/>
      <c r="DB146" s="147"/>
      <c r="DC146" s="147"/>
      <c r="DD146" s="147"/>
      <c r="DE146" s="147"/>
      <c r="DF146" s="147"/>
      <c r="DG146" s="147"/>
      <c r="DH146" s="147"/>
      <c r="DI146" s="147"/>
      <c r="DJ146" s="147"/>
      <c r="DK146" s="147"/>
      <c r="DL146" s="147"/>
      <c r="DM146" s="147"/>
      <c r="DN146" s="147"/>
      <c r="DO146" s="147"/>
      <c r="DP146" s="147"/>
      <c r="DQ146" s="147"/>
      <c r="DR146" s="147"/>
      <c r="DS146" s="147"/>
      <c r="DT146" s="147"/>
      <c r="DU146" s="147"/>
      <c r="DV146" s="147"/>
      <c r="DW146" s="147"/>
      <c r="DX146" s="147"/>
      <c r="DY146" s="147"/>
      <c r="DZ146" s="147"/>
      <c r="EA146" s="147"/>
      <c r="EB146" s="147"/>
      <c r="EC146" s="147"/>
      <c r="ED146" s="147"/>
      <c r="EE146" s="147"/>
      <c r="EF146" s="147"/>
      <c r="EG146" s="147"/>
      <c r="EH146" s="147"/>
      <c r="EI146" s="147"/>
      <c r="EJ146" s="147"/>
      <c r="EK146" s="147"/>
      <c r="EL146" s="147"/>
      <c r="EM146" s="147"/>
      <c r="EN146" s="147"/>
      <c r="EO146" s="147"/>
      <c r="EP146" s="147"/>
      <c r="EQ146" s="147"/>
      <c r="ER146" s="147"/>
      <c r="ES146" s="147"/>
      <c r="ET146" s="147"/>
      <c r="EU146" s="147"/>
      <c r="EV146" s="147"/>
      <c r="EW146" s="147"/>
      <c r="EX146" s="147"/>
      <c r="EY146" s="147"/>
      <c r="EZ146" s="147"/>
      <c r="FA146" s="147"/>
      <c r="FB146" s="147"/>
      <c r="FC146" s="147"/>
      <c r="FD146" s="147"/>
      <c r="FE146" s="147"/>
      <c r="FF146" s="147"/>
      <c r="FG146" s="147"/>
      <c r="FH146" s="147"/>
      <c r="FI146" s="147"/>
      <c r="FJ146" s="147"/>
      <c r="FK146" s="147"/>
      <c r="FL146" s="147"/>
      <c r="FM146" s="147"/>
      <c r="FN146" s="147"/>
      <c r="FO146" s="147"/>
      <c r="FP146" s="147"/>
      <c r="FQ146" s="147"/>
      <c r="FR146" s="147"/>
      <c r="FS146" s="147"/>
      <c r="FT146" s="147"/>
      <c r="FU146" s="147"/>
      <c r="FV146" s="147"/>
      <c r="FW146" s="147"/>
      <c r="FX146" s="147"/>
      <c r="FY146" s="147"/>
      <c r="FZ146" s="147"/>
      <c r="GA146" s="147"/>
      <c r="GB146" s="147"/>
      <c r="GC146" s="147"/>
      <c r="GD146" s="147"/>
      <c r="GE146" s="147"/>
      <c r="GF146" s="147"/>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c r="IC146" s="21"/>
      <c r="ID146" s="21"/>
      <c r="IE146" s="21"/>
      <c r="IF146" s="21"/>
      <c r="IG146" s="21"/>
      <c r="IH146" s="21"/>
      <c r="II146" s="21"/>
      <c r="IJ146" s="21"/>
      <c r="IK146" s="21"/>
      <c r="IL146" s="21"/>
      <c r="IM146" s="21"/>
      <c r="IN146" s="21"/>
      <c r="IO146" s="21"/>
      <c r="IP146" s="21"/>
      <c r="IQ146" s="21"/>
      <c r="IR146" s="21"/>
      <c r="IS146" s="21"/>
      <c r="IT146" s="21"/>
      <c r="IU146" s="21"/>
      <c r="IV146" s="21"/>
      <c r="IW146" s="21"/>
      <c r="IX146" s="21"/>
      <c r="IY146" s="21"/>
      <c r="IZ146" s="21"/>
      <c r="JA146" s="21"/>
      <c r="JB146" s="21"/>
      <c r="JC146" s="21"/>
      <c r="JD146" s="21"/>
      <c r="JE146" s="21"/>
      <c r="JF146" s="21"/>
      <c r="JG146" s="21"/>
      <c r="JH146" s="21"/>
      <c r="JI146" s="21"/>
      <c r="JJ146" s="21"/>
      <c r="JK146" s="21"/>
      <c r="JL146" s="21"/>
      <c r="JM146" s="21"/>
      <c r="JN146" s="21"/>
      <c r="JO146" s="21"/>
      <c r="JP146" s="21"/>
      <c r="JQ146" s="21"/>
      <c r="JR146" s="21"/>
      <c r="JS146" s="21"/>
      <c r="JT146" s="21"/>
      <c r="JU146" s="21"/>
      <c r="JV146" s="21"/>
      <c r="JW146" s="21"/>
      <c r="JX146" s="21"/>
      <c r="JY146" s="21"/>
      <c r="JZ146" s="21"/>
      <c r="KA146" s="21"/>
      <c r="KB146" s="21"/>
      <c r="KC146" s="21"/>
      <c r="KD146" s="21"/>
      <c r="KE146" s="21"/>
      <c r="KF146" s="21"/>
      <c r="KG146" s="21"/>
      <c r="KH146" s="21"/>
      <c r="KI146" s="21"/>
      <c r="KJ146" s="21"/>
      <c r="KK146" s="21"/>
      <c r="KL146" s="21"/>
      <c r="KM146" s="21"/>
      <c r="KN146" s="21"/>
      <c r="KO146" s="21"/>
      <c r="KP146" s="21"/>
      <c r="KQ146" s="21"/>
      <c r="KR146" s="21"/>
      <c r="KS146" s="21"/>
      <c r="KT146" s="21"/>
      <c r="KU146" s="21"/>
      <c r="KV146" s="21"/>
      <c r="KW146" s="21"/>
      <c r="KX146" s="21"/>
      <c r="KY146" s="21"/>
      <c r="KZ146" s="21"/>
      <c r="LA146" s="21"/>
      <c r="LB146" s="21"/>
      <c r="LC146" s="21"/>
      <c r="LD146" s="21"/>
      <c r="LE146" s="21"/>
      <c r="LF146" s="21"/>
      <c r="LG146" s="21"/>
      <c r="LH146" s="21"/>
      <c r="LI146" s="21"/>
      <c r="LJ146" s="21"/>
      <c r="LK146" s="21"/>
      <c r="LL146" s="21"/>
      <c r="LM146" s="21"/>
      <c r="LN146" s="21"/>
      <c r="LO146" s="21"/>
      <c r="LP146" s="21"/>
      <c r="LQ146" s="21"/>
      <c r="LR146" s="21"/>
      <c r="LS146" s="21"/>
      <c r="LT146" s="21"/>
      <c r="LU146" s="21"/>
      <c r="LV146" s="21"/>
      <c r="LW146" s="21"/>
      <c r="LX146" s="21"/>
      <c r="LY146" s="21"/>
      <c r="LZ146" s="21"/>
      <c r="MA146" s="21"/>
      <c r="MB146" s="21"/>
      <c r="MC146" s="21"/>
      <c r="MD146" s="21"/>
      <c r="ME146" s="21"/>
      <c r="MF146" s="21"/>
      <c r="MG146" s="21"/>
      <c r="MH146" s="21"/>
      <c r="MI146" s="21"/>
      <c r="MJ146" s="21"/>
      <c r="MK146" s="21"/>
      <c r="ML146" s="21"/>
      <c r="MM146" s="21"/>
      <c r="MN146" s="21"/>
      <c r="MO146" s="21"/>
      <c r="MP146" s="21"/>
      <c r="MQ146" s="21"/>
      <c r="MR146" s="21"/>
      <c r="MS146" s="21"/>
      <c r="MT146" s="21"/>
      <c r="MU146" s="21"/>
      <c r="MV146" s="21"/>
      <c r="MW146" s="21"/>
      <c r="MX146" s="21"/>
      <c r="MY146" s="21"/>
      <c r="MZ146" s="21"/>
      <c r="NA146" s="21"/>
      <c r="NB146" s="21"/>
      <c r="NC146" s="21"/>
      <c r="ND146" s="21"/>
      <c r="NE146" s="21"/>
      <c r="NF146" s="21"/>
      <c r="NG146" s="21"/>
      <c r="NH146" s="21"/>
      <c r="NI146" s="21"/>
      <c r="NJ146" s="21"/>
      <c r="NK146" s="21"/>
      <c r="NL146" s="21"/>
      <c r="NM146" s="21"/>
      <c r="NN146" s="21"/>
      <c r="NO146" s="21"/>
      <c r="NP146" s="21"/>
      <c r="NQ146" s="21"/>
      <c r="NR146" s="21"/>
      <c r="NS146" s="21"/>
      <c r="NT146" s="21"/>
      <c r="NU146" s="21"/>
      <c r="NV146" s="21"/>
      <c r="NW146" s="21"/>
      <c r="NX146" s="21"/>
      <c r="NY146" s="21"/>
      <c r="NZ146" s="21"/>
      <c r="OA146" s="21"/>
      <c r="OB146" s="21"/>
      <c r="OC146" s="21"/>
      <c r="OD146" s="21"/>
      <c r="OE146" s="21"/>
      <c r="OF146" s="21"/>
      <c r="OG146" s="21"/>
      <c r="OH146" s="21"/>
      <c r="OI146" s="21"/>
      <c r="OJ146" s="21"/>
      <c r="OK146" s="21"/>
      <c r="OL146" s="21"/>
      <c r="OM146" s="21"/>
      <c r="ON146" s="21"/>
      <c r="OO146" s="21"/>
      <c r="OP146" s="21"/>
      <c r="OQ146" s="21"/>
      <c r="OR146" s="21"/>
      <c r="OS146" s="21"/>
      <c r="OT146" s="21"/>
      <c r="OU146" s="21"/>
      <c r="OV146" s="21"/>
      <c r="OW146" s="21"/>
      <c r="OX146" s="21"/>
      <c r="OY146" s="21"/>
      <c r="OZ146" s="21"/>
      <c r="PA146" s="21"/>
      <c r="PB146" s="21"/>
      <c r="PC146" s="21"/>
      <c r="PD146" s="21"/>
      <c r="PE146" s="21"/>
      <c r="PF146" s="21"/>
      <c r="PG146" s="21"/>
      <c r="PH146" s="21"/>
      <c r="PI146" s="21"/>
      <c r="PJ146" s="21"/>
      <c r="PK146" s="21"/>
      <c r="PL146" s="21"/>
      <c r="PM146" s="21"/>
      <c r="PN146" s="21"/>
      <c r="PO146" s="21"/>
      <c r="PP146" s="21"/>
      <c r="PQ146" s="21"/>
      <c r="PR146" s="21"/>
      <c r="PS146" s="21"/>
      <c r="PT146" s="21"/>
      <c r="PU146" s="21"/>
      <c r="PV146" s="21"/>
      <c r="PW146" s="21"/>
      <c r="PX146" s="21"/>
      <c r="PY146" s="21"/>
      <c r="PZ146" s="21"/>
      <c r="QA146" s="21"/>
      <c r="QB146" s="21"/>
      <c r="QC146" s="21"/>
      <c r="QD146" s="21"/>
      <c r="QE146" s="21"/>
      <c r="QF146" s="21"/>
      <c r="QG146" s="21"/>
      <c r="QH146" s="21"/>
      <c r="QI146" s="21"/>
      <c r="QJ146" s="21"/>
      <c r="QK146" s="21"/>
      <c r="QL146" s="21"/>
      <c r="QM146" s="21"/>
      <c r="QN146" s="21"/>
      <c r="QO146" s="21"/>
      <c r="QP146" s="21"/>
      <c r="QQ146" s="21"/>
      <c r="QR146" s="21"/>
      <c r="QS146" s="21"/>
      <c r="QT146" s="21"/>
      <c r="QU146" s="21"/>
      <c r="QV146" s="21"/>
      <c r="QW146" s="21"/>
      <c r="QX146" s="21"/>
      <c r="QY146" s="21"/>
      <c r="QZ146" s="21"/>
      <c r="RA146" s="21"/>
      <c r="RB146" s="21"/>
      <c r="RC146" s="21"/>
      <c r="RD146" s="21"/>
      <c r="RE146" s="21"/>
      <c r="RF146" s="21"/>
      <c r="RG146" s="21"/>
      <c r="RH146" s="21"/>
      <c r="RI146" s="21"/>
      <c r="RJ146" s="21"/>
      <c r="RK146" s="21"/>
      <c r="RL146" s="21"/>
      <c r="RM146" s="21"/>
      <c r="RN146" s="21"/>
      <c r="RO146" s="21"/>
      <c r="RP146" s="21"/>
      <c r="RQ146" s="21"/>
      <c r="RR146" s="21"/>
      <c r="RS146" s="21"/>
      <c r="RT146" s="21"/>
      <c r="RU146" s="21"/>
      <c r="RV146" s="21"/>
      <c r="RW146" s="21"/>
      <c r="RX146" s="21"/>
      <c r="RY146" s="21"/>
      <c r="RZ146" s="21"/>
      <c r="SA146" s="21"/>
      <c r="SB146" s="21"/>
      <c r="SC146" s="21"/>
      <c r="SD146" s="21"/>
      <c r="SE146" s="21"/>
      <c r="SF146" s="21"/>
      <c r="SG146" s="21"/>
      <c r="SH146" s="21"/>
      <c r="SI146" s="21"/>
      <c r="SJ146" s="21"/>
      <c r="SK146" s="21"/>
      <c r="SL146" s="21"/>
      <c r="SM146" s="21"/>
      <c r="SN146" s="21"/>
      <c r="SO146" s="21"/>
      <c r="SP146" s="21"/>
      <c r="SQ146" s="21"/>
      <c r="SR146" s="21"/>
      <c r="SS146" s="21"/>
      <c r="ST146" s="21"/>
      <c r="SU146" s="21"/>
      <c r="SV146" s="21"/>
      <c r="SW146" s="21"/>
      <c r="SX146" s="21"/>
      <c r="SY146" s="21"/>
      <c r="SZ146" s="21"/>
      <c r="TA146" s="21"/>
      <c r="TB146" s="21"/>
      <c r="TC146" s="21"/>
      <c r="TD146" s="21"/>
      <c r="TE146" s="21"/>
      <c r="TF146" s="21"/>
      <c r="TG146" s="21"/>
      <c r="TH146" s="21"/>
      <c r="TI146" s="21"/>
      <c r="TJ146" s="21"/>
      <c r="TK146" s="21"/>
      <c r="TL146" s="21"/>
      <c r="TM146" s="21"/>
      <c r="TN146" s="21"/>
      <c r="TO146" s="21"/>
      <c r="TP146" s="21"/>
      <c r="TQ146" s="21"/>
      <c r="TR146" s="21"/>
      <c r="TS146" s="21"/>
      <c r="TT146" s="21"/>
      <c r="TU146" s="21"/>
      <c r="TV146" s="21"/>
      <c r="TW146" s="21"/>
      <c r="TX146" s="21"/>
      <c r="TY146" s="21"/>
      <c r="TZ146" s="21"/>
      <c r="UA146" s="21"/>
      <c r="UB146" s="21"/>
      <c r="UC146" s="21"/>
      <c r="UD146" s="21"/>
      <c r="UE146" s="21"/>
      <c r="UF146" s="21"/>
      <c r="UG146" s="21"/>
      <c r="UH146" s="21"/>
      <c r="UI146" s="21"/>
      <c r="UJ146" s="21"/>
      <c r="UK146" s="21"/>
      <c r="UL146" s="21"/>
      <c r="UM146" s="21"/>
      <c r="UN146" s="21"/>
      <c r="UO146" s="21"/>
      <c r="UP146" s="21"/>
      <c r="UQ146" s="21"/>
      <c r="UR146" s="21"/>
      <c r="US146" s="21"/>
      <c r="UT146" s="21"/>
      <c r="UU146" s="21"/>
      <c r="UV146" s="21"/>
      <c r="UW146" s="21"/>
      <c r="UX146" s="21"/>
      <c r="UY146" s="21"/>
      <c r="UZ146" s="21"/>
      <c r="VA146" s="21"/>
      <c r="VB146" s="21"/>
      <c r="VC146" s="21"/>
      <c r="VD146" s="21"/>
      <c r="VE146" s="21"/>
      <c r="VF146" s="21"/>
      <c r="VG146" s="21"/>
      <c r="VH146" s="21"/>
      <c r="VI146" s="21"/>
      <c r="VJ146" s="21"/>
      <c r="VK146" s="21"/>
      <c r="VL146" s="21"/>
      <c r="VM146" s="21"/>
      <c r="VN146" s="21"/>
      <c r="VO146" s="21"/>
      <c r="VP146" s="21"/>
      <c r="VQ146" s="21"/>
      <c r="VR146" s="21"/>
      <c r="VS146" s="21"/>
      <c r="VT146" s="21"/>
      <c r="VU146" s="21"/>
      <c r="VV146" s="21"/>
      <c r="VW146" s="21"/>
      <c r="VX146" s="21"/>
      <c r="VY146" s="21"/>
      <c r="VZ146" s="21"/>
      <c r="WA146" s="21"/>
      <c r="WB146" s="21"/>
      <c r="WC146" s="21"/>
      <c r="WD146" s="21"/>
      <c r="WE146" s="21"/>
      <c r="WF146" s="21"/>
      <c r="WG146" s="21"/>
      <c r="WH146" s="21"/>
      <c r="WI146" s="21"/>
      <c r="WJ146" s="21"/>
      <c r="WK146" s="21"/>
      <c r="WL146" s="21"/>
      <c r="WM146" s="21"/>
      <c r="WN146" s="21"/>
      <c r="WO146" s="21"/>
      <c r="WP146" s="21"/>
      <c r="WQ146" s="21"/>
      <c r="WR146" s="21"/>
      <c r="WS146" s="21"/>
      <c r="WT146" s="21"/>
      <c r="WU146" s="21"/>
      <c r="WV146" s="21"/>
      <c r="WW146" s="21"/>
      <c r="WX146" s="21"/>
      <c r="WY146" s="21"/>
      <c r="WZ146" s="21"/>
      <c r="XA146" s="21"/>
      <c r="XB146" s="21"/>
      <c r="XC146" s="21"/>
      <c r="XD146" s="21"/>
      <c r="XE146" s="21"/>
      <c r="XF146" s="21"/>
      <c r="XG146" s="21"/>
      <c r="XH146" s="21"/>
      <c r="XI146" s="21"/>
      <c r="XJ146" s="21"/>
      <c r="XK146" s="21"/>
      <c r="XL146" s="21"/>
      <c r="XM146" s="21"/>
      <c r="XN146" s="21"/>
      <c r="XO146" s="21"/>
      <c r="XP146" s="21"/>
      <c r="XQ146" s="21"/>
      <c r="XR146" s="21"/>
      <c r="XS146" s="21"/>
      <c r="XT146" s="21"/>
      <c r="XU146" s="21"/>
      <c r="XV146" s="21"/>
      <c r="XW146" s="21"/>
      <c r="XX146" s="21"/>
      <c r="XY146" s="21"/>
      <c r="XZ146" s="21"/>
      <c r="YA146" s="21"/>
      <c r="YB146" s="21"/>
      <c r="YC146" s="21"/>
      <c r="YD146" s="21"/>
      <c r="YE146" s="21"/>
      <c r="YF146" s="21"/>
      <c r="YG146" s="21"/>
      <c r="YH146" s="21"/>
      <c r="YI146" s="21"/>
      <c r="YJ146" s="21"/>
      <c r="YK146" s="21"/>
      <c r="YL146" s="21"/>
      <c r="YM146" s="21"/>
      <c r="YN146" s="21"/>
      <c r="YO146" s="21"/>
      <c r="YP146" s="21"/>
      <c r="YQ146" s="21"/>
      <c r="YR146" s="21"/>
      <c r="YS146" s="21"/>
      <c r="YT146" s="21"/>
      <c r="YU146" s="21"/>
      <c r="YV146" s="21"/>
      <c r="YW146" s="21"/>
      <c r="YX146" s="21"/>
      <c r="YY146" s="21"/>
      <c r="YZ146" s="21"/>
      <c r="ZA146" s="21"/>
      <c r="ZB146" s="21"/>
      <c r="ZC146" s="21"/>
      <c r="ZD146" s="21"/>
      <c r="ZE146" s="21"/>
      <c r="ZF146" s="21"/>
      <c r="ZG146" s="21"/>
      <c r="ZH146" s="21"/>
      <c r="ZI146" s="21"/>
      <c r="ZJ146" s="21"/>
      <c r="ZK146" s="21"/>
      <c r="ZL146" s="21"/>
      <c r="ZM146" s="21"/>
      <c r="ZN146" s="21"/>
      <c r="ZO146" s="21"/>
      <c r="ZP146" s="21"/>
      <c r="ZQ146" s="21"/>
      <c r="ZR146" s="21"/>
      <c r="ZS146" s="21"/>
      <c r="ZT146" s="21"/>
      <c r="ZU146" s="21"/>
      <c r="ZV146" s="21"/>
      <c r="ZW146" s="21"/>
      <c r="ZX146" s="21"/>
      <c r="ZY146" s="21"/>
      <c r="ZZ146" s="21"/>
      <c r="AAA146" s="21"/>
      <c r="AAB146" s="21"/>
      <c r="AAC146" s="21"/>
      <c r="AAD146" s="21"/>
      <c r="AAE146" s="21"/>
      <c r="AAF146" s="21"/>
      <c r="AAG146" s="21"/>
      <c r="AAH146" s="21"/>
      <c r="AAI146" s="21"/>
      <c r="AAJ146" s="21"/>
      <c r="AAK146" s="21"/>
      <c r="AAL146" s="21"/>
      <c r="AAM146" s="21"/>
      <c r="AAN146" s="21"/>
      <c r="AAO146" s="21"/>
      <c r="AAP146" s="21"/>
      <c r="AAQ146" s="21"/>
      <c r="AAR146" s="21"/>
      <c r="AAS146" s="21"/>
      <c r="AAT146" s="21"/>
      <c r="AAU146" s="21"/>
      <c r="AAV146" s="21"/>
      <c r="AAW146" s="21"/>
      <c r="AAX146" s="21"/>
      <c r="AAY146" s="21"/>
      <c r="AAZ146" s="21"/>
      <c r="ABA146" s="21"/>
      <c r="ABB146" s="21"/>
      <c r="ABC146" s="21"/>
      <c r="ABD146" s="21"/>
      <c r="ABE146" s="21"/>
      <c r="ABF146" s="21"/>
      <c r="ABG146" s="21"/>
      <c r="ABH146" s="21"/>
      <c r="ABI146" s="21"/>
      <c r="ABJ146" s="21"/>
      <c r="ABK146" s="21"/>
      <c r="ABL146" s="21"/>
      <c r="ABM146" s="21"/>
      <c r="ABN146" s="21"/>
      <c r="ABO146" s="21"/>
      <c r="ABP146" s="21"/>
      <c r="ABQ146" s="21"/>
      <c r="ABR146" s="21"/>
      <c r="ABS146" s="21"/>
      <c r="ABT146" s="21"/>
      <c r="ABU146" s="21"/>
      <c r="ABV146" s="21"/>
      <c r="ABW146" s="21"/>
      <c r="ABX146" s="21"/>
      <c r="ABY146" s="21"/>
      <c r="ABZ146" s="21"/>
      <c r="ACA146" s="21"/>
      <c r="ACB146" s="21"/>
      <c r="ACC146" s="21"/>
      <c r="ACD146" s="21"/>
      <c r="ACE146" s="21"/>
      <c r="ACF146" s="21"/>
      <c r="ACG146" s="21"/>
      <c r="ACH146" s="21"/>
      <c r="ACI146" s="21"/>
      <c r="ACJ146" s="21"/>
      <c r="ACK146" s="21"/>
      <c r="ACL146" s="21"/>
      <c r="ACM146" s="21"/>
      <c r="ACN146" s="21"/>
      <c r="ACO146" s="21"/>
      <c r="ACP146" s="21"/>
      <c r="ACQ146" s="21"/>
      <c r="ACR146" s="21"/>
      <c r="ACS146" s="21"/>
      <c r="ACT146" s="21"/>
      <c r="ACU146" s="21"/>
      <c r="ACV146" s="21"/>
      <c r="ACW146" s="21"/>
      <c r="ACX146" s="21"/>
      <c r="ACY146" s="21"/>
      <c r="ACZ146" s="21"/>
      <c r="ADA146" s="21"/>
      <c r="ADB146" s="21"/>
      <c r="ADC146" s="21"/>
      <c r="ADD146" s="21"/>
      <c r="ADE146" s="21"/>
      <c r="ADF146" s="21"/>
      <c r="ADG146" s="21"/>
      <c r="ADH146" s="21"/>
      <c r="ADI146" s="21"/>
      <c r="ADJ146" s="21"/>
      <c r="ADK146" s="21"/>
      <c r="ADL146" s="21"/>
      <c r="ADM146" s="21"/>
      <c r="ADN146" s="21"/>
      <c r="ADO146" s="21"/>
      <c r="ADP146" s="21"/>
      <c r="ADQ146" s="21"/>
      <c r="ADR146" s="21"/>
      <c r="ADS146" s="21"/>
      <c r="ADT146" s="21"/>
      <c r="ADU146" s="21"/>
      <c r="ADV146" s="21"/>
      <c r="ADW146" s="21"/>
      <c r="ADX146" s="21"/>
      <c r="ADY146" s="21"/>
      <c r="ADZ146" s="21"/>
      <c r="AEA146" s="21"/>
      <c r="AEB146" s="21"/>
      <c r="AEC146" s="21"/>
      <c r="AED146" s="21"/>
      <c r="AEE146" s="21"/>
      <c r="AEF146" s="21"/>
      <c r="AEG146" s="21"/>
      <c r="AEH146" s="21"/>
      <c r="AEI146" s="21"/>
      <c r="AEJ146" s="21"/>
      <c r="AEK146" s="21"/>
      <c r="AEL146" s="21"/>
      <c r="AEM146" s="21"/>
      <c r="AEN146" s="21"/>
      <c r="AEO146" s="21"/>
      <c r="AEP146" s="21"/>
      <c r="AEQ146" s="21"/>
      <c r="AER146" s="21"/>
      <c r="AES146" s="21"/>
      <c r="AET146" s="21"/>
      <c r="AEU146" s="21"/>
      <c r="AEV146" s="21"/>
      <c r="AEW146" s="21"/>
      <c r="AEX146" s="21"/>
      <c r="AEY146" s="21"/>
      <c r="AEZ146" s="21"/>
      <c r="AFA146" s="21"/>
      <c r="AFB146" s="21"/>
      <c r="AFC146" s="21"/>
      <c r="AFD146" s="21"/>
      <c r="AFE146" s="21"/>
      <c r="AFF146" s="21"/>
      <c r="AFG146" s="21"/>
      <c r="AFH146" s="21"/>
      <c r="AFI146" s="21"/>
      <c r="AFJ146" s="21"/>
      <c r="AFK146" s="21"/>
      <c r="AFL146" s="21"/>
      <c r="AFM146" s="21"/>
      <c r="AFN146" s="21"/>
      <c r="AFO146" s="21"/>
      <c r="AFP146" s="21"/>
      <c r="AFQ146" s="21"/>
      <c r="AFR146" s="21"/>
      <c r="AFS146" s="21"/>
      <c r="AFT146" s="21"/>
      <c r="AFU146" s="21"/>
      <c r="AFV146" s="21"/>
      <c r="AFW146" s="21"/>
      <c r="AFX146" s="21"/>
      <c r="AFY146" s="21"/>
      <c r="AFZ146" s="21"/>
      <c r="AGA146" s="21"/>
      <c r="AGB146" s="21"/>
      <c r="AGC146" s="21"/>
      <c r="AGD146" s="21"/>
      <c r="AGE146" s="21"/>
      <c r="AGF146" s="21"/>
      <c r="AGG146" s="21"/>
      <c r="AGH146" s="21"/>
      <c r="AGI146" s="21"/>
      <c r="AGJ146" s="21"/>
      <c r="AGK146" s="21"/>
      <c r="AGL146" s="21"/>
      <c r="AGM146" s="21"/>
      <c r="AGN146" s="21"/>
      <c r="AGO146" s="21"/>
      <c r="AGP146" s="21"/>
      <c r="AGQ146" s="21"/>
      <c r="AGR146" s="21"/>
      <c r="AGS146" s="21"/>
      <c r="AGT146" s="21"/>
      <c r="AGU146" s="21"/>
      <c r="AGV146" s="21"/>
      <c r="AGW146" s="21"/>
      <c r="AGX146" s="21"/>
      <c r="AGY146" s="21"/>
      <c r="AGZ146" s="21"/>
      <c r="AHA146" s="21"/>
      <c r="AHB146" s="21"/>
      <c r="AHC146" s="21"/>
      <c r="AHD146" s="21"/>
      <c r="AHE146" s="21"/>
      <c r="AHF146" s="21"/>
      <c r="AHG146" s="21"/>
      <c r="AHH146" s="21"/>
      <c r="AHI146" s="21"/>
      <c r="AHJ146" s="21"/>
      <c r="AHK146" s="21"/>
      <c r="AHL146" s="21"/>
      <c r="AHM146" s="21"/>
      <c r="AHN146" s="21"/>
      <c r="AHO146" s="21"/>
      <c r="AHP146" s="21"/>
      <c r="AHQ146" s="21"/>
      <c r="AHR146" s="21"/>
      <c r="AHS146" s="21"/>
      <c r="AHT146" s="21"/>
      <c r="AHU146" s="21"/>
      <c r="AHV146" s="21"/>
      <c r="AHW146" s="21"/>
      <c r="AHX146" s="21"/>
      <c r="AHY146" s="21"/>
      <c r="AHZ146" s="21"/>
      <c r="AIA146" s="21"/>
      <c r="AIB146" s="21"/>
      <c r="AIC146" s="21"/>
      <c r="AID146" s="21"/>
      <c r="AIE146" s="21"/>
      <c r="AIF146" s="21"/>
      <c r="AIG146" s="21"/>
      <c r="AIH146" s="21"/>
      <c r="AII146" s="21"/>
      <c r="AIJ146" s="21"/>
      <c r="AIK146" s="21"/>
      <c r="AIL146" s="21"/>
      <c r="AIM146" s="21"/>
      <c r="AIN146" s="21"/>
      <c r="AIO146" s="21"/>
      <c r="AIP146" s="21"/>
      <c r="AIQ146" s="21"/>
      <c r="AIR146" s="21"/>
      <c r="AIS146" s="21"/>
      <c r="AIT146" s="21"/>
      <c r="AIU146" s="21"/>
      <c r="AIV146" s="21"/>
      <c r="AIW146" s="21"/>
      <c r="AIX146" s="21"/>
      <c r="AIY146" s="21"/>
      <c r="AIZ146" s="21"/>
      <c r="AJA146" s="21"/>
      <c r="AJB146" s="21"/>
      <c r="AJC146" s="21"/>
      <c r="AJD146" s="21"/>
      <c r="AJE146" s="21"/>
      <c r="AJF146" s="21"/>
      <c r="AJG146" s="21"/>
      <c r="AJH146" s="21"/>
      <c r="AJI146" s="21"/>
      <c r="AJJ146" s="21"/>
      <c r="AJK146" s="21"/>
      <c r="AJL146" s="21"/>
      <c r="AJM146" s="21"/>
      <c r="AJN146" s="21"/>
      <c r="AJO146" s="21"/>
      <c r="AJP146" s="21"/>
      <c r="AJQ146" s="21"/>
      <c r="AJR146" s="21"/>
      <c r="AJS146" s="21"/>
      <c r="AJT146" s="21"/>
      <c r="AJU146" s="21"/>
      <c r="AJV146" s="21"/>
      <c r="AJW146" s="21"/>
      <c r="AJX146" s="21"/>
      <c r="AJY146" s="21"/>
      <c r="AJZ146" s="21"/>
      <c r="AKA146" s="21"/>
      <c r="AKB146" s="21"/>
      <c r="AKC146" s="21"/>
      <c r="AKD146" s="21"/>
      <c r="AKE146" s="21"/>
      <c r="AKF146" s="21"/>
      <c r="AKG146" s="21"/>
      <c r="AKH146" s="21"/>
      <c r="AKI146" s="21"/>
      <c r="AKJ146" s="21"/>
      <c r="AKK146" s="21"/>
      <c r="AKL146" s="21"/>
      <c r="AKM146" s="21"/>
      <c r="AKN146" s="21"/>
      <c r="AKO146" s="21"/>
      <c r="AKP146" s="21"/>
      <c r="AKQ146" s="21"/>
      <c r="AKR146" s="21"/>
      <c r="AKS146" s="21"/>
      <c r="AKT146" s="21"/>
      <c r="AKU146" s="21"/>
      <c r="AKV146" s="21"/>
      <c r="AKW146" s="21"/>
      <c r="AKX146" s="21"/>
      <c r="AKY146" s="21"/>
      <c r="AKZ146" s="21"/>
      <c r="ALA146" s="21"/>
      <c r="ALB146" s="21"/>
      <c r="ALC146" s="21"/>
      <c r="ALD146" s="21"/>
      <c r="ALE146" s="21"/>
      <c r="ALF146" s="21"/>
      <c r="ALG146" s="21"/>
      <c r="ALH146" s="21"/>
      <c r="ALI146" s="21"/>
      <c r="ALJ146" s="21"/>
      <c r="ALK146" s="21"/>
      <c r="ALL146" s="21"/>
      <c r="ALM146" s="21"/>
      <c r="ALN146" s="21"/>
      <c r="ALO146" s="21"/>
      <c r="ALP146" s="21"/>
      <c r="ALQ146" s="21"/>
      <c r="ALR146" s="21"/>
      <c r="ALS146" s="21"/>
      <c r="ALT146" s="21"/>
      <c r="ALU146" s="21"/>
      <c r="ALV146" s="21"/>
      <c r="ALW146" s="21"/>
      <c r="ALX146" s="21"/>
      <c r="ALY146" s="21"/>
      <c r="ALZ146" s="21"/>
      <c r="AMA146" s="21"/>
      <c r="AMB146" s="21"/>
      <c r="AMC146" s="21"/>
      <c r="AMD146" s="21"/>
      <c r="AME146" s="21"/>
      <c r="AMF146" s="21"/>
      <c r="AMG146" s="21"/>
      <c r="AMH146" s="21"/>
      <c r="AMI146" s="21"/>
      <c r="AMJ146" s="21"/>
      <c r="AMK146" s="21"/>
    </row>
    <row r="147" spans="1:1025" s="20" customFormat="1" ht="15" x14ac:dyDescent="0.2">
      <c r="A147" s="84">
        <f t="shared" si="15"/>
        <v>10</v>
      </c>
      <c r="B147" s="53"/>
      <c r="C147" s="54"/>
      <c r="D147" s="55"/>
      <c r="E147" s="56" t="str">
        <f t="shared" si="14"/>
        <v/>
      </c>
      <c r="F147" s="85">
        <f>_xlfn.IFNA(VLOOKUP(E147,SVerweis_Legende!$A$37:$B$56,2)*D147,0)</f>
        <v>0</v>
      </c>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7"/>
      <c r="AM147" s="147"/>
      <c r="AN147" s="147"/>
      <c r="AO147" s="147"/>
      <c r="AP147" s="147"/>
      <c r="AQ147" s="147"/>
      <c r="AR147" s="147"/>
      <c r="AS147" s="147"/>
      <c r="AT147" s="147"/>
      <c r="AU147" s="147"/>
      <c r="AV147" s="147"/>
      <c r="AW147" s="147"/>
      <c r="AX147" s="147"/>
      <c r="AY147" s="147"/>
      <c r="AZ147" s="147"/>
      <c r="BA147" s="147"/>
      <c r="BB147" s="147"/>
      <c r="BC147" s="147"/>
      <c r="BD147" s="147"/>
      <c r="BE147" s="147"/>
      <c r="BF147" s="147"/>
      <c r="BG147" s="147"/>
      <c r="BH147" s="147"/>
      <c r="BI147" s="147"/>
      <c r="BJ147" s="147"/>
      <c r="BK147" s="147"/>
      <c r="BL147" s="147"/>
      <c r="BM147" s="147"/>
      <c r="BN147" s="147"/>
      <c r="BO147" s="147"/>
      <c r="BP147" s="147"/>
      <c r="BQ147" s="147"/>
      <c r="BR147" s="147"/>
      <c r="BS147" s="147"/>
      <c r="BT147" s="147"/>
      <c r="BU147" s="147"/>
      <c r="BV147" s="147"/>
      <c r="BW147" s="147"/>
      <c r="BX147" s="147"/>
      <c r="BY147" s="147"/>
      <c r="BZ147" s="147"/>
      <c r="CA147" s="147"/>
      <c r="CB147" s="147"/>
      <c r="CC147" s="147"/>
      <c r="CD147" s="147"/>
      <c r="CE147" s="147"/>
      <c r="CF147" s="147"/>
      <c r="CG147" s="147"/>
      <c r="CH147" s="147"/>
      <c r="CI147" s="147"/>
      <c r="CJ147" s="147"/>
      <c r="CK147" s="147"/>
      <c r="CL147" s="147"/>
      <c r="CM147" s="147"/>
      <c r="CN147" s="147"/>
      <c r="CO147" s="147"/>
      <c r="CP147" s="147"/>
      <c r="CQ147" s="147"/>
      <c r="CR147" s="147"/>
      <c r="CS147" s="147"/>
      <c r="CT147" s="147"/>
      <c r="CU147" s="147"/>
      <c r="CV147" s="147"/>
      <c r="CW147" s="147"/>
      <c r="CX147" s="147"/>
      <c r="CY147" s="147"/>
      <c r="CZ147" s="147"/>
      <c r="DA147" s="147"/>
      <c r="DB147" s="147"/>
      <c r="DC147" s="147"/>
      <c r="DD147" s="147"/>
      <c r="DE147" s="147"/>
      <c r="DF147" s="147"/>
      <c r="DG147" s="147"/>
      <c r="DH147" s="147"/>
      <c r="DI147" s="147"/>
      <c r="DJ147" s="147"/>
      <c r="DK147" s="147"/>
      <c r="DL147" s="147"/>
      <c r="DM147" s="147"/>
      <c r="DN147" s="147"/>
      <c r="DO147" s="147"/>
      <c r="DP147" s="147"/>
      <c r="DQ147" s="147"/>
      <c r="DR147" s="147"/>
      <c r="DS147" s="147"/>
      <c r="DT147" s="147"/>
      <c r="DU147" s="147"/>
      <c r="DV147" s="147"/>
      <c r="DW147" s="147"/>
      <c r="DX147" s="147"/>
      <c r="DY147" s="147"/>
      <c r="DZ147" s="147"/>
      <c r="EA147" s="147"/>
      <c r="EB147" s="147"/>
      <c r="EC147" s="147"/>
      <c r="ED147" s="147"/>
      <c r="EE147" s="147"/>
      <c r="EF147" s="147"/>
      <c r="EG147" s="147"/>
      <c r="EH147" s="147"/>
      <c r="EI147" s="147"/>
      <c r="EJ147" s="147"/>
      <c r="EK147" s="147"/>
      <c r="EL147" s="147"/>
      <c r="EM147" s="147"/>
      <c r="EN147" s="147"/>
      <c r="EO147" s="147"/>
      <c r="EP147" s="147"/>
      <c r="EQ147" s="147"/>
      <c r="ER147" s="147"/>
      <c r="ES147" s="147"/>
      <c r="ET147" s="147"/>
      <c r="EU147" s="147"/>
      <c r="EV147" s="147"/>
      <c r="EW147" s="147"/>
      <c r="EX147" s="147"/>
      <c r="EY147" s="147"/>
      <c r="EZ147" s="147"/>
      <c r="FA147" s="147"/>
      <c r="FB147" s="147"/>
      <c r="FC147" s="147"/>
      <c r="FD147" s="147"/>
      <c r="FE147" s="147"/>
      <c r="FF147" s="147"/>
      <c r="FG147" s="147"/>
      <c r="FH147" s="147"/>
      <c r="FI147" s="147"/>
      <c r="FJ147" s="147"/>
      <c r="FK147" s="147"/>
      <c r="FL147" s="147"/>
      <c r="FM147" s="147"/>
      <c r="FN147" s="147"/>
      <c r="FO147" s="147"/>
      <c r="FP147" s="147"/>
      <c r="FQ147" s="147"/>
      <c r="FR147" s="147"/>
      <c r="FS147" s="147"/>
      <c r="FT147" s="147"/>
      <c r="FU147" s="147"/>
      <c r="FV147" s="147"/>
      <c r="FW147" s="147"/>
      <c r="FX147" s="147"/>
      <c r="FY147" s="147"/>
      <c r="FZ147" s="147"/>
      <c r="GA147" s="147"/>
      <c r="GB147" s="147"/>
      <c r="GC147" s="147"/>
      <c r="GD147" s="147"/>
      <c r="GE147" s="147"/>
      <c r="GF147" s="147"/>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c r="IC147" s="21"/>
      <c r="ID147" s="21"/>
      <c r="IE147" s="21"/>
      <c r="IF147" s="21"/>
      <c r="IG147" s="21"/>
      <c r="IH147" s="21"/>
      <c r="II147" s="21"/>
      <c r="IJ147" s="21"/>
      <c r="IK147" s="21"/>
      <c r="IL147" s="21"/>
      <c r="IM147" s="21"/>
      <c r="IN147" s="21"/>
      <c r="IO147" s="21"/>
      <c r="IP147" s="21"/>
      <c r="IQ147" s="21"/>
      <c r="IR147" s="21"/>
      <c r="IS147" s="21"/>
      <c r="IT147" s="21"/>
      <c r="IU147" s="21"/>
      <c r="IV147" s="21"/>
      <c r="IW147" s="21"/>
      <c r="IX147" s="21"/>
      <c r="IY147" s="21"/>
      <c r="IZ147" s="21"/>
      <c r="JA147" s="21"/>
      <c r="JB147" s="21"/>
      <c r="JC147" s="21"/>
      <c r="JD147" s="21"/>
      <c r="JE147" s="21"/>
      <c r="JF147" s="21"/>
      <c r="JG147" s="21"/>
      <c r="JH147" s="21"/>
      <c r="JI147" s="21"/>
      <c r="JJ147" s="21"/>
      <c r="JK147" s="21"/>
      <c r="JL147" s="21"/>
      <c r="JM147" s="21"/>
      <c r="JN147" s="21"/>
      <c r="JO147" s="21"/>
      <c r="JP147" s="21"/>
      <c r="JQ147" s="21"/>
      <c r="JR147" s="21"/>
      <c r="JS147" s="21"/>
      <c r="JT147" s="21"/>
      <c r="JU147" s="21"/>
      <c r="JV147" s="21"/>
      <c r="JW147" s="21"/>
      <c r="JX147" s="21"/>
      <c r="JY147" s="21"/>
      <c r="JZ147" s="21"/>
      <c r="KA147" s="21"/>
      <c r="KB147" s="21"/>
      <c r="KC147" s="21"/>
      <c r="KD147" s="21"/>
      <c r="KE147" s="21"/>
      <c r="KF147" s="21"/>
      <c r="KG147" s="21"/>
      <c r="KH147" s="21"/>
      <c r="KI147" s="21"/>
      <c r="KJ147" s="21"/>
      <c r="KK147" s="21"/>
      <c r="KL147" s="21"/>
      <c r="KM147" s="21"/>
      <c r="KN147" s="21"/>
      <c r="KO147" s="21"/>
      <c r="KP147" s="21"/>
      <c r="KQ147" s="21"/>
      <c r="KR147" s="21"/>
      <c r="KS147" s="21"/>
      <c r="KT147" s="21"/>
      <c r="KU147" s="21"/>
      <c r="KV147" s="21"/>
      <c r="KW147" s="21"/>
      <c r="KX147" s="21"/>
      <c r="KY147" s="21"/>
      <c r="KZ147" s="21"/>
      <c r="LA147" s="21"/>
      <c r="LB147" s="21"/>
      <c r="LC147" s="21"/>
      <c r="LD147" s="21"/>
      <c r="LE147" s="21"/>
      <c r="LF147" s="21"/>
      <c r="LG147" s="21"/>
      <c r="LH147" s="21"/>
      <c r="LI147" s="21"/>
      <c r="LJ147" s="21"/>
      <c r="LK147" s="21"/>
      <c r="LL147" s="21"/>
      <c r="LM147" s="21"/>
      <c r="LN147" s="21"/>
      <c r="LO147" s="21"/>
      <c r="LP147" s="21"/>
      <c r="LQ147" s="21"/>
      <c r="LR147" s="21"/>
      <c r="LS147" s="21"/>
      <c r="LT147" s="21"/>
      <c r="LU147" s="21"/>
      <c r="LV147" s="21"/>
      <c r="LW147" s="21"/>
      <c r="LX147" s="21"/>
      <c r="LY147" s="21"/>
      <c r="LZ147" s="21"/>
      <c r="MA147" s="21"/>
      <c r="MB147" s="21"/>
      <c r="MC147" s="21"/>
      <c r="MD147" s="21"/>
      <c r="ME147" s="21"/>
      <c r="MF147" s="21"/>
      <c r="MG147" s="21"/>
      <c r="MH147" s="21"/>
      <c r="MI147" s="21"/>
      <c r="MJ147" s="21"/>
      <c r="MK147" s="21"/>
      <c r="ML147" s="21"/>
      <c r="MM147" s="21"/>
      <c r="MN147" s="21"/>
      <c r="MO147" s="21"/>
      <c r="MP147" s="21"/>
      <c r="MQ147" s="21"/>
      <c r="MR147" s="21"/>
      <c r="MS147" s="21"/>
      <c r="MT147" s="21"/>
      <c r="MU147" s="21"/>
      <c r="MV147" s="21"/>
      <c r="MW147" s="21"/>
      <c r="MX147" s="21"/>
      <c r="MY147" s="21"/>
      <c r="MZ147" s="21"/>
      <c r="NA147" s="21"/>
      <c r="NB147" s="21"/>
      <c r="NC147" s="21"/>
      <c r="ND147" s="21"/>
      <c r="NE147" s="21"/>
      <c r="NF147" s="21"/>
      <c r="NG147" s="21"/>
      <c r="NH147" s="21"/>
      <c r="NI147" s="21"/>
      <c r="NJ147" s="21"/>
      <c r="NK147" s="21"/>
      <c r="NL147" s="21"/>
      <c r="NM147" s="21"/>
      <c r="NN147" s="21"/>
      <c r="NO147" s="21"/>
      <c r="NP147" s="21"/>
      <c r="NQ147" s="21"/>
      <c r="NR147" s="21"/>
      <c r="NS147" s="21"/>
      <c r="NT147" s="21"/>
      <c r="NU147" s="21"/>
      <c r="NV147" s="21"/>
      <c r="NW147" s="21"/>
      <c r="NX147" s="21"/>
      <c r="NY147" s="21"/>
      <c r="NZ147" s="21"/>
      <c r="OA147" s="21"/>
      <c r="OB147" s="21"/>
      <c r="OC147" s="21"/>
      <c r="OD147" s="21"/>
      <c r="OE147" s="21"/>
      <c r="OF147" s="21"/>
      <c r="OG147" s="21"/>
      <c r="OH147" s="21"/>
      <c r="OI147" s="21"/>
      <c r="OJ147" s="21"/>
      <c r="OK147" s="21"/>
      <c r="OL147" s="21"/>
      <c r="OM147" s="21"/>
      <c r="ON147" s="21"/>
      <c r="OO147" s="21"/>
      <c r="OP147" s="21"/>
      <c r="OQ147" s="21"/>
      <c r="OR147" s="21"/>
      <c r="OS147" s="21"/>
      <c r="OT147" s="21"/>
      <c r="OU147" s="21"/>
      <c r="OV147" s="21"/>
      <c r="OW147" s="21"/>
      <c r="OX147" s="21"/>
      <c r="OY147" s="21"/>
      <c r="OZ147" s="21"/>
      <c r="PA147" s="21"/>
      <c r="PB147" s="21"/>
      <c r="PC147" s="21"/>
      <c r="PD147" s="21"/>
      <c r="PE147" s="21"/>
      <c r="PF147" s="21"/>
      <c r="PG147" s="21"/>
      <c r="PH147" s="21"/>
      <c r="PI147" s="21"/>
      <c r="PJ147" s="21"/>
      <c r="PK147" s="21"/>
      <c r="PL147" s="21"/>
      <c r="PM147" s="21"/>
      <c r="PN147" s="21"/>
      <c r="PO147" s="21"/>
      <c r="PP147" s="21"/>
      <c r="PQ147" s="21"/>
      <c r="PR147" s="21"/>
      <c r="PS147" s="21"/>
      <c r="PT147" s="21"/>
      <c r="PU147" s="21"/>
      <c r="PV147" s="21"/>
      <c r="PW147" s="21"/>
      <c r="PX147" s="21"/>
      <c r="PY147" s="21"/>
      <c r="PZ147" s="21"/>
      <c r="QA147" s="21"/>
      <c r="QB147" s="21"/>
      <c r="QC147" s="21"/>
      <c r="QD147" s="21"/>
      <c r="QE147" s="21"/>
      <c r="QF147" s="21"/>
      <c r="QG147" s="21"/>
      <c r="QH147" s="21"/>
      <c r="QI147" s="21"/>
      <c r="QJ147" s="21"/>
      <c r="QK147" s="21"/>
      <c r="QL147" s="21"/>
      <c r="QM147" s="21"/>
      <c r="QN147" s="21"/>
      <c r="QO147" s="21"/>
      <c r="QP147" s="21"/>
      <c r="QQ147" s="21"/>
      <c r="QR147" s="21"/>
      <c r="QS147" s="21"/>
      <c r="QT147" s="21"/>
      <c r="QU147" s="21"/>
      <c r="QV147" s="21"/>
      <c r="QW147" s="21"/>
      <c r="QX147" s="21"/>
      <c r="QY147" s="21"/>
      <c r="QZ147" s="21"/>
      <c r="RA147" s="21"/>
      <c r="RB147" s="21"/>
      <c r="RC147" s="21"/>
      <c r="RD147" s="21"/>
      <c r="RE147" s="21"/>
      <c r="RF147" s="21"/>
      <c r="RG147" s="21"/>
      <c r="RH147" s="21"/>
      <c r="RI147" s="21"/>
      <c r="RJ147" s="21"/>
      <c r="RK147" s="21"/>
      <c r="RL147" s="21"/>
      <c r="RM147" s="21"/>
      <c r="RN147" s="21"/>
      <c r="RO147" s="21"/>
      <c r="RP147" s="21"/>
      <c r="RQ147" s="21"/>
      <c r="RR147" s="21"/>
      <c r="RS147" s="21"/>
      <c r="RT147" s="21"/>
      <c r="RU147" s="21"/>
      <c r="RV147" s="21"/>
      <c r="RW147" s="21"/>
      <c r="RX147" s="21"/>
      <c r="RY147" s="21"/>
      <c r="RZ147" s="21"/>
      <c r="SA147" s="21"/>
      <c r="SB147" s="21"/>
      <c r="SC147" s="21"/>
      <c r="SD147" s="21"/>
      <c r="SE147" s="21"/>
      <c r="SF147" s="21"/>
      <c r="SG147" s="21"/>
      <c r="SH147" s="21"/>
      <c r="SI147" s="21"/>
      <c r="SJ147" s="21"/>
      <c r="SK147" s="21"/>
      <c r="SL147" s="21"/>
      <c r="SM147" s="21"/>
      <c r="SN147" s="21"/>
      <c r="SO147" s="21"/>
      <c r="SP147" s="21"/>
      <c r="SQ147" s="21"/>
      <c r="SR147" s="21"/>
      <c r="SS147" s="21"/>
      <c r="ST147" s="21"/>
      <c r="SU147" s="21"/>
      <c r="SV147" s="21"/>
      <c r="SW147" s="21"/>
      <c r="SX147" s="21"/>
      <c r="SY147" s="21"/>
      <c r="SZ147" s="21"/>
      <c r="TA147" s="21"/>
      <c r="TB147" s="21"/>
      <c r="TC147" s="21"/>
      <c r="TD147" s="21"/>
      <c r="TE147" s="21"/>
      <c r="TF147" s="21"/>
      <c r="TG147" s="21"/>
      <c r="TH147" s="21"/>
      <c r="TI147" s="21"/>
      <c r="TJ147" s="21"/>
      <c r="TK147" s="21"/>
      <c r="TL147" s="21"/>
      <c r="TM147" s="21"/>
      <c r="TN147" s="21"/>
      <c r="TO147" s="21"/>
      <c r="TP147" s="21"/>
      <c r="TQ147" s="21"/>
      <c r="TR147" s="21"/>
      <c r="TS147" s="21"/>
      <c r="TT147" s="21"/>
      <c r="TU147" s="21"/>
      <c r="TV147" s="21"/>
      <c r="TW147" s="21"/>
      <c r="TX147" s="21"/>
      <c r="TY147" s="21"/>
      <c r="TZ147" s="21"/>
      <c r="UA147" s="21"/>
      <c r="UB147" s="21"/>
      <c r="UC147" s="21"/>
      <c r="UD147" s="21"/>
      <c r="UE147" s="21"/>
      <c r="UF147" s="21"/>
      <c r="UG147" s="21"/>
      <c r="UH147" s="21"/>
      <c r="UI147" s="21"/>
      <c r="UJ147" s="21"/>
      <c r="UK147" s="21"/>
      <c r="UL147" s="21"/>
      <c r="UM147" s="21"/>
      <c r="UN147" s="21"/>
      <c r="UO147" s="21"/>
      <c r="UP147" s="21"/>
      <c r="UQ147" s="21"/>
      <c r="UR147" s="21"/>
      <c r="US147" s="21"/>
      <c r="UT147" s="21"/>
      <c r="UU147" s="21"/>
      <c r="UV147" s="21"/>
      <c r="UW147" s="21"/>
      <c r="UX147" s="21"/>
      <c r="UY147" s="21"/>
      <c r="UZ147" s="21"/>
      <c r="VA147" s="21"/>
      <c r="VB147" s="21"/>
      <c r="VC147" s="21"/>
      <c r="VD147" s="21"/>
      <c r="VE147" s="21"/>
      <c r="VF147" s="21"/>
      <c r="VG147" s="21"/>
      <c r="VH147" s="21"/>
      <c r="VI147" s="21"/>
      <c r="VJ147" s="21"/>
      <c r="VK147" s="21"/>
      <c r="VL147" s="21"/>
      <c r="VM147" s="21"/>
      <c r="VN147" s="21"/>
      <c r="VO147" s="21"/>
      <c r="VP147" s="21"/>
      <c r="VQ147" s="21"/>
      <c r="VR147" s="21"/>
      <c r="VS147" s="21"/>
      <c r="VT147" s="21"/>
      <c r="VU147" s="21"/>
      <c r="VV147" s="21"/>
      <c r="VW147" s="21"/>
      <c r="VX147" s="21"/>
      <c r="VY147" s="21"/>
      <c r="VZ147" s="21"/>
      <c r="WA147" s="21"/>
      <c r="WB147" s="21"/>
      <c r="WC147" s="21"/>
      <c r="WD147" s="21"/>
      <c r="WE147" s="21"/>
      <c r="WF147" s="21"/>
      <c r="WG147" s="21"/>
      <c r="WH147" s="21"/>
      <c r="WI147" s="21"/>
      <c r="WJ147" s="21"/>
      <c r="WK147" s="21"/>
      <c r="WL147" s="21"/>
      <c r="WM147" s="21"/>
      <c r="WN147" s="21"/>
      <c r="WO147" s="21"/>
      <c r="WP147" s="21"/>
      <c r="WQ147" s="21"/>
      <c r="WR147" s="21"/>
      <c r="WS147" s="21"/>
      <c r="WT147" s="21"/>
      <c r="WU147" s="21"/>
      <c r="WV147" s="21"/>
      <c r="WW147" s="21"/>
      <c r="WX147" s="21"/>
      <c r="WY147" s="21"/>
      <c r="WZ147" s="21"/>
      <c r="XA147" s="21"/>
      <c r="XB147" s="21"/>
      <c r="XC147" s="21"/>
      <c r="XD147" s="21"/>
      <c r="XE147" s="21"/>
      <c r="XF147" s="21"/>
      <c r="XG147" s="21"/>
      <c r="XH147" s="21"/>
      <c r="XI147" s="21"/>
      <c r="XJ147" s="21"/>
      <c r="XK147" s="21"/>
      <c r="XL147" s="21"/>
      <c r="XM147" s="21"/>
      <c r="XN147" s="21"/>
      <c r="XO147" s="21"/>
      <c r="XP147" s="21"/>
      <c r="XQ147" s="21"/>
      <c r="XR147" s="21"/>
      <c r="XS147" s="21"/>
      <c r="XT147" s="21"/>
      <c r="XU147" s="21"/>
      <c r="XV147" s="21"/>
      <c r="XW147" s="21"/>
      <c r="XX147" s="21"/>
      <c r="XY147" s="21"/>
      <c r="XZ147" s="21"/>
      <c r="YA147" s="21"/>
      <c r="YB147" s="21"/>
      <c r="YC147" s="21"/>
      <c r="YD147" s="21"/>
      <c r="YE147" s="21"/>
      <c r="YF147" s="21"/>
      <c r="YG147" s="21"/>
      <c r="YH147" s="21"/>
      <c r="YI147" s="21"/>
      <c r="YJ147" s="21"/>
      <c r="YK147" s="21"/>
      <c r="YL147" s="21"/>
      <c r="YM147" s="21"/>
      <c r="YN147" s="21"/>
      <c r="YO147" s="21"/>
      <c r="YP147" s="21"/>
      <c r="YQ147" s="21"/>
      <c r="YR147" s="21"/>
      <c r="YS147" s="21"/>
      <c r="YT147" s="21"/>
      <c r="YU147" s="21"/>
      <c r="YV147" s="21"/>
      <c r="YW147" s="21"/>
      <c r="YX147" s="21"/>
      <c r="YY147" s="21"/>
      <c r="YZ147" s="21"/>
      <c r="ZA147" s="21"/>
      <c r="ZB147" s="21"/>
      <c r="ZC147" s="21"/>
      <c r="ZD147" s="21"/>
      <c r="ZE147" s="21"/>
      <c r="ZF147" s="21"/>
      <c r="ZG147" s="21"/>
      <c r="ZH147" s="21"/>
      <c r="ZI147" s="21"/>
      <c r="ZJ147" s="21"/>
      <c r="ZK147" s="21"/>
      <c r="ZL147" s="21"/>
      <c r="ZM147" s="21"/>
      <c r="ZN147" s="21"/>
      <c r="ZO147" s="21"/>
      <c r="ZP147" s="21"/>
      <c r="ZQ147" s="21"/>
      <c r="ZR147" s="21"/>
      <c r="ZS147" s="21"/>
      <c r="ZT147" s="21"/>
      <c r="ZU147" s="21"/>
      <c r="ZV147" s="21"/>
      <c r="ZW147" s="21"/>
      <c r="ZX147" s="21"/>
      <c r="ZY147" s="21"/>
      <c r="ZZ147" s="21"/>
      <c r="AAA147" s="21"/>
      <c r="AAB147" s="21"/>
      <c r="AAC147" s="21"/>
      <c r="AAD147" s="21"/>
      <c r="AAE147" s="21"/>
      <c r="AAF147" s="21"/>
      <c r="AAG147" s="21"/>
      <c r="AAH147" s="21"/>
      <c r="AAI147" s="21"/>
      <c r="AAJ147" s="21"/>
      <c r="AAK147" s="21"/>
      <c r="AAL147" s="21"/>
      <c r="AAM147" s="21"/>
      <c r="AAN147" s="21"/>
      <c r="AAO147" s="21"/>
      <c r="AAP147" s="21"/>
      <c r="AAQ147" s="21"/>
      <c r="AAR147" s="21"/>
      <c r="AAS147" s="21"/>
      <c r="AAT147" s="21"/>
      <c r="AAU147" s="21"/>
      <c r="AAV147" s="21"/>
      <c r="AAW147" s="21"/>
      <c r="AAX147" s="21"/>
      <c r="AAY147" s="21"/>
      <c r="AAZ147" s="21"/>
      <c r="ABA147" s="21"/>
      <c r="ABB147" s="21"/>
      <c r="ABC147" s="21"/>
      <c r="ABD147" s="21"/>
      <c r="ABE147" s="21"/>
      <c r="ABF147" s="21"/>
      <c r="ABG147" s="21"/>
      <c r="ABH147" s="21"/>
      <c r="ABI147" s="21"/>
      <c r="ABJ147" s="21"/>
      <c r="ABK147" s="21"/>
      <c r="ABL147" s="21"/>
      <c r="ABM147" s="21"/>
      <c r="ABN147" s="21"/>
      <c r="ABO147" s="21"/>
      <c r="ABP147" s="21"/>
      <c r="ABQ147" s="21"/>
      <c r="ABR147" s="21"/>
      <c r="ABS147" s="21"/>
      <c r="ABT147" s="21"/>
      <c r="ABU147" s="21"/>
      <c r="ABV147" s="21"/>
      <c r="ABW147" s="21"/>
      <c r="ABX147" s="21"/>
      <c r="ABY147" s="21"/>
      <c r="ABZ147" s="21"/>
      <c r="ACA147" s="21"/>
      <c r="ACB147" s="21"/>
      <c r="ACC147" s="21"/>
      <c r="ACD147" s="21"/>
      <c r="ACE147" s="21"/>
      <c r="ACF147" s="21"/>
      <c r="ACG147" s="21"/>
      <c r="ACH147" s="21"/>
      <c r="ACI147" s="21"/>
      <c r="ACJ147" s="21"/>
      <c r="ACK147" s="21"/>
      <c r="ACL147" s="21"/>
      <c r="ACM147" s="21"/>
      <c r="ACN147" s="21"/>
      <c r="ACO147" s="21"/>
      <c r="ACP147" s="21"/>
      <c r="ACQ147" s="21"/>
      <c r="ACR147" s="21"/>
      <c r="ACS147" s="21"/>
      <c r="ACT147" s="21"/>
      <c r="ACU147" s="21"/>
      <c r="ACV147" s="21"/>
      <c r="ACW147" s="21"/>
      <c r="ACX147" s="21"/>
      <c r="ACY147" s="21"/>
      <c r="ACZ147" s="21"/>
      <c r="ADA147" s="21"/>
      <c r="ADB147" s="21"/>
      <c r="ADC147" s="21"/>
      <c r="ADD147" s="21"/>
      <c r="ADE147" s="21"/>
      <c r="ADF147" s="21"/>
      <c r="ADG147" s="21"/>
      <c r="ADH147" s="21"/>
      <c r="ADI147" s="21"/>
      <c r="ADJ147" s="21"/>
      <c r="ADK147" s="21"/>
      <c r="ADL147" s="21"/>
      <c r="ADM147" s="21"/>
      <c r="ADN147" s="21"/>
      <c r="ADO147" s="21"/>
      <c r="ADP147" s="21"/>
      <c r="ADQ147" s="21"/>
      <c r="ADR147" s="21"/>
      <c r="ADS147" s="21"/>
      <c r="ADT147" s="21"/>
      <c r="ADU147" s="21"/>
      <c r="ADV147" s="21"/>
      <c r="ADW147" s="21"/>
      <c r="ADX147" s="21"/>
      <c r="ADY147" s="21"/>
      <c r="ADZ147" s="21"/>
      <c r="AEA147" s="21"/>
      <c r="AEB147" s="21"/>
      <c r="AEC147" s="21"/>
      <c r="AED147" s="21"/>
      <c r="AEE147" s="21"/>
      <c r="AEF147" s="21"/>
      <c r="AEG147" s="21"/>
      <c r="AEH147" s="21"/>
      <c r="AEI147" s="21"/>
      <c r="AEJ147" s="21"/>
      <c r="AEK147" s="21"/>
      <c r="AEL147" s="21"/>
      <c r="AEM147" s="21"/>
      <c r="AEN147" s="21"/>
      <c r="AEO147" s="21"/>
      <c r="AEP147" s="21"/>
      <c r="AEQ147" s="21"/>
      <c r="AER147" s="21"/>
      <c r="AES147" s="21"/>
      <c r="AET147" s="21"/>
      <c r="AEU147" s="21"/>
      <c r="AEV147" s="21"/>
      <c r="AEW147" s="21"/>
      <c r="AEX147" s="21"/>
      <c r="AEY147" s="21"/>
      <c r="AEZ147" s="21"/>
      <c r="AFA147" s="21"/>
      <c r="AFB147" s="21"/>
      <c r="AFC147" s="21"/>
      <c r="AFD147" s="21"/>
      <c r="AFE147" s="21"/>
      <c r="AFF147" s="21"/>
      <c r="AFG147" s="21"/>
      <c r="AFH147" s="21"/>
      <c r="AFI147" s="21"/>
      <c r="AFJ147" s="21"/>
      <c r="AFK147" s="21"/>
      <c r="AFL147" s="21"/>
      <c r="AFM147" s="21"/>
      <c r="AFN147" s="21"/>
      <c r="AFO147" s="21"/>
      <c r="AFP147" s="21"/>
      <c r="AFQ147" s="21"/>
      <c r="AFR147" s="21"/>
      <c r="AFS147" s="21"/>
      <c r="AFT147" s="21"/>
      <c r="AFU147" s="21"/>
      <c r="AFV147" s="21"/>
      <c r="AFW147" s="21"/>
      <c r="AFX147" s="21"/>
      <c r="AFY147" s="21"/>
      <c r="AFZ147" s="21"/>
      <c r="AGA147" s="21"/>
      <c r="AGB147" s="21"/>
      <c r="AGC147" s="21"/>
      <c r="AGD147" s="21"/>
      <c r="AGE147" s="21"/>
      <c r="AGF147" s="21"/>
      <c r="AGG147" s="21"/>
      <c r="AGH147" s="21"/>
      <c r="AGI147" s="21"/>
      <c r="AGJ147" s="21"/>
      <c r="AGK147" s="21"/>
      <c r="AGL147" s="21"/>
      <c r="AGM147" s="21"/>
      <c r="AGN147" s="21"/>
      <c r="AGO147" s="21"/>
      <c r="AGP147" s="21"/>
      <c r="AGQ147" s="21"/>
      <c r="AGR147" s="21"/>
      <c r="AGS147" s="21"/>
      <c r="AGT147" s="21"/>
      <c r="AGU147" s="21"/>
      <c r="AGV147" s="21"/>
      <c r="AGW147" s="21"/>
      <c r="AGX147" s="21"/>
      <c r="AGY147" s="21"/>
      <c r="AGZ147" s="21"/>
      <c r="AHA147" s="21"/>
      <c r="AHB147" s="21"/>
      <c r="AHC147" s="21"/>
      <c r="AHD147" s="21"/>
      <c r="AHE147" s="21"/>
      <c r="AHF147" s="21"/>
      <c r="AHG147" s="21"/>
      <c r="AHH147" s="21"/>
      <c r="AHI147" s="21"/>
      <c r="AHJ147" s="21"/>
      <c r="AHK147" s="21"/>
      <c r="AHL147" s="21"/>
      <c r="AHM147" s="21"/>
      <c r="AHN147" s="21"/>
      <c r="AHO147" s="21"/>
      <c r="AHP147" s="21"/>
      <c r="AHQ147" s="21"/>
      <c r="AHR147" s="21"/>
      <c r="AHS147" s="21"/>
      <c r="AHT147" s="21"/>
      <c r="AHU147" s="21"/>
      <c r="AHV147" s="21"/>
      <c r="AHW147" s="21"/>
      <c r="AHX147" s="21"/>
      <c r="AHY147" s="21"/>
      <c r="AHZ147" s="21"/>
      <c r="AIA147" s="21"/>
      <c r="AIB147" s="21"/>
      <c r="AIC147" s="21"/>
      <c r="AID147" s="21"/>
      <c r="AIE147" s="21"/>
      <c r="AIF147" s="21"/>
      <c r="AIG147" s="21"/>
      <c r="AIH147" s="21"/>
      <c r="AII147" s="21"/>
      <c r="AIJ147" s="21"/>
      <c r="AIK147" s="21"/>
      <c r="AIL147" s="21"/>
      <c r="AIM147" s="21"/>
      <c r="AIN147" s="21"/>
      <c r="AIO147" s="21"/>
      <c r="AIP147" s="21"/>
      <c r="AIQ147" s="21"/>
      <c r="AIR147" s="21"/>
      <c r="AIS147" s="21"/>
      <c r="AIT147" s="21"/>
      <c r="AIU147" s="21"/>
      <c r="AIV147" s="21"/>
      <c r="AIW147" s="21"/>
      <c r="AIX147" s="21"/>
      <c r="AIY147" s="21"/>
      <c r="AIZ147" s="21"/>
      <c r="AJA147" s="21"/>
      <c r="AJB147" s="21"/>
      <c r="AJC147" s="21"/>
      <c r="AJD147" s="21"/>
      <c r="AJE147" s="21"/>
      <c r="AJF147" s="21"/>
      <c r="AJG147" s="21"/>
      <c r="AJH147" s="21"/>
      <c r="AJI147" s="21"/>
      <c r="AJJ147" s="21"/>
      <c r="AJK147" s="21"/>
      <c r="AJL147" s="21"/>
      <c r="AJM147" s="21"/>
      <c r="AJN147" s="21"/>
      <c r="AJO147" s="21"/>
      <c r="AJP147" s="21"/>
      <c r="AJQ147" s="21"/>
      <c r="AJR147" s="21"/>
      <c r="AJS147" s="21"/>
      <c r="AJT147" s="21"/>
      <c r="AJU147" s="21"/>
      <c r="AJV147" s="21"/>
      <c r="AJW147" s="21"/>
      <c r="AJX147" s="21"/>
      <c r="AJY147" s="21"/>
      <c r="AJZ147" s="21"/>
      <c r="AKA147" s="21"/>
      <c r="AKB147" s="21"/>
      <c r="AKC147" s="21"/>
      <c r="AKD147" s="21"/>
      <c r="AKE147" s="21"/>
      <c r="AKF147" s="21"/>
      <c r="AKG147" s="21"/>
      <c r="AKH147" s="21"/>
      <c r="AKI147" s="21"/>
      <c r="AKJ147" s="21"/>
      <c r="AKK147" s="21"/>
      <c r="AKL147" s="21"/>
      <c r="AKM147" s="21"/>
      <c r="AKN147" s="21"/>
      <c r="AKO147" s="21"/>
      <c r="AKP147" s="21"/>
      <c r="AKQ147" s="21"/>
      <c r="AKR147" s="21"/>
      <c r="AKS147" s="21"/>
      <c r="AKT147" s="21"/>
      <c r="AKU147" s="21"/>
      <c r="AKV147" s="21"/>
      <c r="AKW147" s="21"/>
      <c r="AKX147" s="21"/>
      <c r="AKY147" s="21"/>
      <c r="AKZ147" s="21"/>
      <c r="ALA147" s="21"/>
      <c r="ALB147" s="21"/>
      <c r="ALC147" s="21"/>
      <c r="ALD147" s="21"/>
      <c r="ALE147" s="21"/>
      <c r="ALF147" s="21"/>
      <c r="ALG147" s="21"/>
      <c r="ALH147" s="21"/>
      <c r="ALI147" s="21"/>
      <c r="ALJ147" s="21"/>
      <c r="ALK147" s="21"/>
      <c r="ALL147" s="21"/>
      <c r="ALM147" s="21"/>
      <c r="ALN147" s="21"/>
      <c r="ALO147" s="21"/>
      <c r="ALP147" s="21"/>
      <c r="ALQ147" s="21"/>
      <c r="ALR147" s="21"/>
      <c r="ALS147" s="21"/>
      <c r="ALT147" s="21"/>
      <c r="ALU147" s="21"/>
      <c r="ALV147" s="21"/>
      <c r="ALW147" s="21"/>
      <c r="ALX147" s="21"/>
      <c r="ALY147" s="21"/>
      <c r="ALZ147" s="21"/>
      <c r="AMA147" s="21"/>
      <c r="AMB147" s="21"/>
      <c r="AMC147" s="21"/>
      <c r="AMD147" s="21"/>
      <c r="AME147" s="21"/>
      <c r="AMF147" s="21"/>
      <c r="AMG147" s="21"/>
      <c r="AMH147" s="21"/>
      <c r="AMI147" s="21"/>
      <c r="AMJ147" s="21"/>
      <c r="AMK147" s="21"/>
    </row>
    <row r="148" spans="1:1025" s="20" customFormat="1" ht="15" x14ac:dyDescent="0.2">
      <c r="A148" s="84">
        <f t="shared" si="15"/>
        <v>11</v>
      </c>
      <c r="B148" s="53"/>
      <c r="C148" s="54"/>
      <c r="D148" s="55"/>
      <c r="E148" s="56" t="str">
        <f t="shared" ref="E148:E156" si="16">IF(C148="","",ROUNDUP(($C$9-C148)/365,0))</f>
        <v/>
      </c>
      <c r="F148" s="85">
        <f>_xlfn.IFNA(VLOOKUP(E148,SVerweis_Legende!$A$37:$B$56,2)*D148,0)</f>
        <v>0</v>
      </c>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7"/>
      <c r="AM148" s="147"/>
      <c r="AN148" s="147"/>
      <c r="AO148" s="147"/>
      <c r="AP148" s="147"/>
      <c r="AQ148" s="147"/>
      <c r="AR148" s="147"/>
      <c r="AS148" s="147"/>
      <c r="AT148" s="147"/>
      <c r="AU148" s="147"/>
      <c r="AV148" s="147"/>
      <c r="AW148" s="147"/>
      <c r="AX148" s="147"/>
      <c r="AY148" s="147"/>
      <c r="AZ148" s="147"/>
      <c r="BA148" s="147"/>
      <c r="BB148" s="147"/>
      <c r="BC148" s="147"/>
      <c r="BD148" s="147"/>
      <c r="BE148" s="147"/>
      <c r="BF148" s="147"/>
      <c r="BG148" s="147"/>
      <c r="BH148" s="147"/>
      <c r="BI148" s="147"/>
      <c r="BJ148" s="147"/>
      <c r="BK148" s="147"/>
      <c r="BL148" s="147"/>
      <c r="BM148" s="147"/>
      <c r="BN148" s="147"/>
      <c r="BO148" s="147"/>
      <c r="BP148" s="147"/>
      <c r="BQ148" s="147"/>
      <c r="BR148" s="147"/>
      <c r="BS148" s="147"/>
      <c r="BT148" s="147"/>
      <c r="BU148" s="147"/>
      <c r="BV148" s="147"/>
      <c r="BW148" s="147"/>
      <c r="BX148" s="147"/>
      <c r="BY148" s="147"/>
      <c r="BZ148" s="147"/>
      <c r="CA148" s="147"/>
      <c r="CB148" s="147"/>
      <c r="CC148" s="147"/>
      <c r="CD148" s="147"/>
      <c r="CE148" s="147"/>
      <c r="CF148" s="147"/>
      <c r="CG148" s="147"/>
      <c r="CH148" s="147"/>
      <c r="CI148" s="147"/>
      <c r="CJ148" s="147"/>
      <c r="CK148" s="147"/>
      <c r="CL148" s="147"/>
      <c r="CM148" s="147"/>
      <c r="CN148" s="147"/>
      <c r="CO148" s="147"/>
      <c r="CP148" s="147"/>
      <c r="CQ148" s="147"/>
      <c r="CR148" s="147"/>
      <c r="CS148" s="147"/>
      <c r="CT148" s="147"/>
      <c r="CU148" s="147"/>
      <c r="CV148" s="147"/>
      <c r="CW148" s="147"/>
      <c r="CX148" s="147"/>
      <c r="CY148" s="147"/>
      <c r="CZ148" s="147"/>
      <c r="DA148" s="147"/>
      <c r="DB148" s="147"/>
      <c r="DC148" s="147"/>
      <c r="DD148" s="147"/>
      <c r="DE148" s="147"/>
      <c r="DF148" s="147"/>
      <c r="DG148" s="147"/>
      <c r="DH148" s="147"/>
      <c r="DI148" s="147"/>
      <c r="DJ148" s="147"/>
      <c r="DK148" s="147"/>
      <c r="DL148" s="147"/>
      <c r="DM148" s="147"/>
      <c r="DN148" s="147"/>
      <c r="DO148" s="147"/>
      <c r="DP148" s="147"/>
      <c r="DQ148" s="147"/>
      <c r="DR148" s="147"/>
      <c r="DS148" s="147"/>
      <c r="DT148" s="147"/>
      <c r="DU148" s="147"/>
      <c r="DV148" s="147"/>
      <c r="DW148" s="147"/>
      <c r="DX148" s="147"/>
      <c r="DY148" s="147"/>
      <c r="DZ148" s="147"/>
      <c r="EA148" s="147"/>
      <c r="EB148" s="147"/>
      <c r="EC148" s="147"/>
      <c r="ED148" s="147"/>
      <c r="EE148" s="147"/>
      <c r="EF148" s="147"/>
      <c r="EG148" s="147"/>
      <c r="EH148" s="147"/>
      <c r="EI148" s="147"/>
      <c r="EJ148" s="147"/>
      <c r="EK148" s="147"/>
      <c r="EL148" s="147"/>
      <c r="EM148" s="147"/>
      <c r="EN148" s="147"/>
      <c r="EO148" s="147"/>
      <c r="EP148" s="147"/>
      <c r="EQ148" s="147"/>
      <c r="ER148" s="147"/>
      <c r="ES148" s="147"/>
      <c r="ET148" s="147"/>
      <c r="EU148" s="147"/>
      <c r="EV148" s="147"/>
      <c r="EW148" s="147"/>
      <c r="EX148" s="147"/>
      <c r="EY148" s="147"/>
      <c r="EZ148" s="147"/>
      <c r="FA148" s="147"/>
      <c r="FB148" s="147"/>
      <c r="FC148" s="147"/>
      <c r="FD148" s="147"/>
      <c r="FE148" s="147"/>
      <c r="FF148" s="147"/>
      <c r="FG148" s="147"/>
      <c r="FH148" s="147"/>
      <c r="FI148" s="147"/>
      <c r="FJ148" s="147"/>
      <c r="FK148" s="147"/>
      <c r="FL148" s="147"/>
      <c r="FM148" s="147"/>
      <c r="FN148" s="147"/>
      <c r="FO148" s="147"/>
      <c r="FP148" s="147"/>
      <c r="FQ148" s="147"/>
      <c r="FR148" s="147"/>
      <c r="FS148" s="147"/>
      <c r="FT148" s="147"/>
      <c r="FU148" s="147"/>
      <c r="FV148" s="147"/>
      <c r="FW148" s="147"/>
      <c r="FX148" s="147"/>
      <c r="FY148" s="147"/>
      <c r="FZ148" s="147"/>
      <c r="GA148" s="147"/>
      <c r="GB148" s="147"/>
      <c r="GC148" s="147"/>
      <c r="GD148" s="147"/>
      <c r="GE148" s="147"/>
      <c r="GF148" s="147"/>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c r="IC148" s="21"/>
      <c r="ID148" s="21"/>
      <c r="IE148" s="21"/>
      <c r="IF148" s="21"/>
      <c r="IG148" s="21"/>
      <c r="IH148" s="21"/>
      <c r="II148" s="21"/>
      <c r="IJ148" s="21"/>
      <c r="IK148" s="21"/>
      <c r="IL148" s="21"/>
      <c r="IM148" s="21"/>
      <c r="IN148" s="21"/>
      <c r="IO148" s="21"/>
      <c r="IP148" s="21"/>
      <c r="IQ148" s="21"/>
      <c r="IR148" s="21"/>
      <c r="IS148" s="21"/>
      <c r="IT148" s="21"/>
      <c r="IU148" s="21"/>
      <c r="IV148" s="21"/>
      <c r="IW148" s="21"/>
      <c r="IX148" s="21"/>
      <c r="IY148" s="21"/>
      <c r="IZ148" s="21"/>
      <c r="JA148" s="21"/>
      <c r="JB148" s="21"/>
      <c r="JC148" s="21"/>
      <c r="JD148" s="21"/>
      <c r="JE148" s="21"/>
      <c r="JF148" s="21"/>
      <c r="JG148" s="21"/>
      <c r="JH148" s="21"/>
      <c r="JI148" s="21"/>
      <c r="JJ148" s="21"/>
      <c r="JK148" s="21"/>
      <c r="JL148" s="21"/>
      <c r="JM148" s="21"/>
      <c r="JN148" s="21"/>
      <c r="JO148" s="21"/>
      <c r="JP148" s="21"/>
      <c r="JQ148" s="21"/>
      <c r="JR148" s="21"/>
      <c r="JS148" s="21"/>
      <c r="JT148" s="21"/>
      <c r="JU148" s="21"/>
      <c r="JV148" s="21"/>
      <c r="JW148" s="21"/>
      <c r="JX148" s="21"/>
      <c r="JY148" s="21"/>
      <c r="JZ148" s="21"/>
      <c r="KA148" s="21"/>
      <c r="KB148" s="21"/>
      <c r="KC148" s="21"/>
      <c r="KD148" s="21"/>
      <c r="KE148" s="21"/>
      <c r="KF148" s="21"/>
      <c r="KG148" s="21"/>
      <c r="KH148" s="21"/>
      <c r="KI148" s="21"/>
      <c r="KJ148" s="21"/>
      <c r="KK148" s="21"/>
      <c r="KL148" s="21"/>
      <c r="KM148" s="21"/>
      <c r="KN148" s="21"/>
      <c r="KO148" s="21"/>
      <c r="KP148" s="21"/>
      <c r="KQ148" s="21"/>
      <c r="KR148" s="21"/>
      <c r="KS148" s="21"/>
      <c r="KT148" s="21"/>
      <c r="KU148" s="21"/>
      <c r="KV148" s="21"/>
      <c r="KW148" s="21"/>
      <c r="KX148" s="21"/>
      <c r="KY148" s="21"/>
      <c r="KZ148" s="21"/>
      <c r="LA148" s="21"/>
      <c r="LB148" s="21"/>
      <c r="LC148" s="21"/>
      <c r="LD148" s="21"/>
      <c r="LE148" s="21"/>
      <c r="LF148" s="21"/>
      <c r="LG148" s="21"/>
      <c r="LH148" s="21"/>
      <c r="LI148" s="21"/>
      <c r="LJ148" s="21"/>
      <c r="LK148" s="21"/>
      <c r="LL148" s="21"/>
      <c r="LM148" s="21"/>
      <c r="LN148" s="21"/>
      <c r="LO148" s="21"/>
      <c r="LP148" s="21"/>
      <c r="LQ148" s="21"/>
      <c r="LR148" s="21"/>
      <c r="LS148" s="21"/>
      <c r="LT148" s="21"/>
      <c r="LU148" s="21"/>
      <c r="LV148" s="21"/>
      <c r="LW148" s="21"/>
      <c r="LX148" s="21"/>
      <c r="LY148" s="21"/>
      <c r="LZ148" s="21"/>
      <c r="MA148" s="21"/>
      <c r="MB148" s="21"/>
      <c r="MC148" s="21"/>
      <c r="MD148" s="21"/>
      <c r="ME148" s="21"/>
      <c r="MF148" s="21"/>
      <c r="MG148" s="21"/>
      <c r="MH148" s="21"/>
      <c r="MI148" s="21"/>
      <c r="MJ148" s="21"/>
      <c r="MK148" s="21"/>
      <c r="ML148" s="21"/>
      <c r="MM148" s="21"/>
      <c r="MN148" s="21"/>
      <c r="MO148" s="21"/>
      <c r="MP148" s="21"/>
      <c r="MQ148" s="21"/>
      <c r="MR148" s="21"/>
      <c r="MS148" s="21"/>
      <c r="MT148" s="21"/>
      <c r="MU148" s="21"/>
      <c r="MV148" s="21"/>
      <c r="MW148" s="21"/>
      <c r="MX148" s="21"/>
      <c r="MY148" s="21"/>
      <c r="MZ148" s="21"/>
      <c r="NA148" s="21"/>
      <c r="NB148" s="21"/>
      <c r="NC148" s="21"/>
      <c r="ND148" s="21"/>
      <c r="NE148" s="21"/>
      <c r="NF148" s="21"/>
      <c r="NG148" s="21"/>
      <c r="NH148" s="21"/>
      <c r="NI148" s="21"/>
      <c r="NJ148" s="21"/>
      <c r="NK148" s="21"/>
      <c r="NL148" s="21"/>
      <c r="NM148" s="21"/>
      <c r="NN148" s="21"/>
      <c r="NO148" s="21"/>
      <c r="NP148" s="21"/>
      <c r="NQ148" s="21"/>
      <c r="NR148" s="21"/>
      <c r="NS148" s="21"/>
      <c r="NT148" s="21"/>
      <c r="NU148" s="21"/>
      <c r="NV148" s="21"/>
      <c r="NW148" s="21"/>
      <c r="NX148" s="21"/>
      <c r="NY148" s="21"/>
      <c r="NZ148" s="21"/>
      <c r="OA148" s="21"/>
      <c r="OB148" s="21"/>
      <c r="OC148" s="21"/>
      <c r="OD148" s="21"/>
      <c r="OE148" s="21"/>
      <c r="OF148" s="21"/>
      <c r="OG148" s="21"/>
      <c r="OH148" s="21"/>
      <c r="OI148" s="21"/>
      <c r="OJ148" s="21"/>
      <c r="OK148" s="21"/>
      <c r="OL148" s="21"/>
      <c r="OM148" s="21"/>
      <c r="ON148" s="21"/>
      <c r="OO148" s="21"/>
      <c r="OP148" s="21"/>
      <c r="OQ148" s="21"/>
      <c r="OR148" s="21"/>
      <c r="OS148" s="21"/>
      <c r="OT148" s="21"/>
      <c r="OU148" s="21"/>
      <c r="OV148" s="21"/>
      <c r="OW148" s="21"/>
      <c r="OX148" s="21"/>
      <c r="OY148" s="21"/>
      <c r="OZ148" s="21"/>
      <c r="PA148" s="21"/>
      <c r="PB148" s="21"/>
      <c r="PC148" s="21"/>
      <c r="PD148" s="21"/>
      <c r="PE148" s="21"/>
      <c r="PF148" s="21"/>
      <c r="PG148" s="21"/>
      <c r="PH148" s="21"/>
      <c r="PI148" s="21"/>
      <c r="PJ148" s="21"/>
      <c r="PK148" s="21"/>
      <c r="PL148" s="21"/>
      <c r="PM148" s="21"/>
      <c r="PN148" s="21"/>
      <c r="PO148" s="21"/>
      <c r="PP148" s="21"/>
      <c r="PQ148" s="21"/>
      <c r="PR148" s="21"/>
      <c r="PS148" s="21"/>
      <c r="PT148" s="21"/>
      <c r="PU148" s="21"/>
      <c r="PV148" s="21"/>
      <c r="PW148" s="21"/>
      <c r="PX148" s="21"/>
      <c r="PY148" s="21"/>
      <c r="PZ148" s="21"/>
      <c r="QA148" s="21"/>
      <c r="QB148" s="21"/>
      <c r="QC148" s="21"/>
      <c r="QD148" s="21"/>
      <c r="QE148" s="21"/>
      <c r="QF148" s="21"/>
      <c r="QG148" s="21"/>
      <c r="QH148" s="21"/>
      <c r="QI148" s="21"/>
      <c r="QJ148" s="21"/>
      <c r="QK148" s="21"/>
      <c r="QL148" s="21"/>
      <c r="QM148" s="21"/>
      <c r="QN148" s="21"/>
      <c r="QO148" s="21"/>
      <c r="QP148" s="21"/>
      <c r="QQ148" s="21"/>
      <c r="QR148" s="21"/>
      <c r="QS148" s="21"/>
      <c r="QT148" s="21"/>
      <c r="QU148" s="21"/>
      <c r="QV148" s="21"/>
      <c r="QW148" s="21"/>
      <c r="QX148" s="21"/>
      <c r="QY148" s="21"/>
      <c r="QZ148" s="21"/>
      <c r="RA148" s="21"/>
      <c r="RB148" s="21"/>
      <c r="RC148" s="21"/>
      <c r="RD148" s="21"/>
      <c r="RE148" s="21"/>
      <c r="RF148" s="21"/>
      <c r="RG148" s="21"/>
      <c r="RH148" s="21"/>
      <c r="RI148" s="21"/>
      <c r="RJ148" s="21"/>
      <c r="RK148" s="21"/>
      <c r="RL148" s="21"/>
      <c r="RM148" s="21"/>
      <c r="RN148" s="21"/>
      <c r="RO148" s="21"/>
      <c r="RP148" s="21"/>
      <c r="RQ148" s="21"/>
      <c r="RR148" s="21"/>
      <c r="RS148" s="21"/>
      <c r="RT148" s="21"/>
      <c r="RU148" s="21"/>
      <c r="RV148" s="21"/>
      <c r="RW148" s="21"/>
      <c r="RX148" s="21"/>
      <c r="RY148" s="21"/>
      <c r="RZ148" s="21"/>
      <c r="SA148" s="21"/>
      <c r="SB148" s="21"/>
      <c r="SC148" s="21"/>
      <c r="SD148" s="21"/>
      <c r="SE148" s="21"/>
      <c r="SF148" s="21"/>
      <c r="SG148" s="21"/>
      <c r="SH148" s="21"/>
      <c r="SI148" s="21"/>
      <c r="SJ148" s="21"/>
      <c r="SK148" s="21"/>
      <c r="SL148" s="21"/>
      <c r="SM148" s="21"/>
      <c r="SN148" s="21"/>
      <c r="SO148" s="21"/>
      <c r="SP148" s="21"/>
      <c r="SQ148" s="21"/>
      <c r="SR148" s="21"/>
      <c r="SS148" s="21"/>
      <c r="ST148" s="21"/>
      <c r="SU148" s="21"/>
      <c r="SV148" s="21"/>
      <c r="SW148" s="21"/>
      <c r="SX148" s="21"/>
      <c r="SY148" s="21"/>
      <c r="SZ148" s="21"/>
      <c r="TA148" s="21"/>
      <c r="TB148" s="21"/>
      <c r="TC148" s="21"/>
      <c r="TD148" s="21"/>
      <c r="TE148" s="21"/>
      <c r="TF148" s="21"/>
      <c r="TG148" s="21"/>
      <c r="TH148" s="21"/>
      <c r="TI148" s="21"/>
      <c r="TJ148" s="21"/>
      <c r="TK148" s="21"/>
      <c r="TL148" s="21"/>
      <c r="TM148" s="21"/>
      <c r="TN148" s="21"/>
      <c r="TO148" s="21"/>
      <c r="TP148" s="21"/>
      <c r="TQ148" s="21"/>
      <c r="TR148" s="21"/>
      <c r="TS148" s="21"/>
      <c r="TT148" s="21"/>
      <c r="TU148" s="21"/>
      <c r="TV148" s="21"/>
      <c r="TW148" s="21"/>
      <c r="TX148" s="21"/>
      <c r="TY148" s="21"/>
      <c r="TZ148" s="21"/>
      <c r="UA148" s="21"/>
      <c r="UB148" s="21"/>
      <c r="UC148" s="21"/>
      <c r="UD148" s="21"/>
      <c r="UE148" s="21"/>
      <c r="UF148" s="21"/>
      <c r="UG148" s="21"/>
      <c r="UH148" s="21"/>
      <c r="UI148" s="21"/>
      <c r="UJ148" s="21"/>
      <c r="UK148" s="21"/>
      <c r="UL148" s="21"/>
      <c r="UM148" s="21"/>
      <c r="UN148" s="21"/>
      <c r="UO148" s="21"/>
      <c r="UP148" s="21"/>
      <c r="UQ148" s="21"/>
      <c r="UR148" s="21"/>
      <c r="US148" s="21"/>
      <c r="UT148" s="21"/>
      <c r="UU148" s="21"/>
      <c r="UV148" s="21"/>
      <c r="UW148" s="21"/>
      <c r="UX148" s="21"/>
      <c r="UY148" s="21"/>
      <c r="UZ148" s="21"/>
      <c r="VA148" s="21"/>
      <c r="VB148" s="21"/>
      <c r="VC148" s="21"/>
      <c r="VD148" s="21"/>
      <c r="VE148" s="21"/>
      <c r="VF148" s="21"/>
      <c r="VG148" s="21"/>
      <c r="VH148" s="21"/>
      <c r="VI148" s="21"/>
      <c r="VJ148" s="21"/>
      <c r="VK148" s="21"/>
      <c r="VL148" s="21"/>
      <c r="VM148" s="21"/>
      <c r="VN148" s="21"/>
      <c r="VO148" s="21"/>
      <c r="VP148" s="21"/>
      <c r="VQ148" s="21"/>
      <c r="VR148" s="21"/>
      <c r="VS148" s="21"/>
      <c r="VT148" s="21"/>
      <c r="VU148" s="21"/>
      <c r="VV148" s="21"/>
      <c r="VW148" s="21"/>
      <c r="VX148" s="21"/>
      <c r="VY148" s="21"/>
      <c r="VZ148" s="21"/>
      <c r="WA148" s="21"/>
      <c r="WB148" s="21"/>
      <c r="WC148" s="21"/>
      <c r="WD148" s="21"/>
      <c r="WE148" s="21"/>
      <c r="WF148" s="21"/>
      <c r="WG148" s="21"/>
      <c r="WH148" s="21"/>
      <c r="WI148" s="21"/>
      <c r="WJ148" s="21"/>
      <c r="WK148" s="21"/>
      <c r="WL148" s="21"/>
      <c r="WM148" s="21"/>
      <c r="WN148" s="21"/>
      <c r="WO148" s="21"/>
      <c r="WP148" s="21"/>
      <c r="WQ148" s="21"/>
      <c r="WR148" s="21"/>
      <c r="WS148" s="21"/>
      <c r="WT148" s="21"/>
      <c r="WU148" s="21"/>
      <c r="WV148" s="21"/>
      <c r="WW148" s="21"/>
      <c r="WX148" s="21"/>
      <c r="WY148" s="21"/>
      <c r="WZ148" s="21"/>
      <c r="XA148" s="21"/>
      <c r="XB148" s="21"/>
      <c r="XC148" s="21"/>
      <c r="XD148" s="21"/>
      <c r="XE148" s="21"/>
      <c r="XF148" s="21"/>
      <c r="XG148" s="21"/>
      <c r="XH148" s="21"/>
      <c r="XI148" s="21"/>
      <c r="XJ148" s="21"/>
      <c r="XK148" s="21"/>
      <c r="XL148" s="21"/>
      <c r="XM148" s="21"/>
      <c r="XN148" s="21"/>
      <c r="XO148" s="21"/>
      <c r="XP148" s="21"/>
      <c r="XQ148" s="21"/>
      <c r="XR148" s="21"/>
      <c r="XS148" s="21"/>
      <c r="XT148" s="21"/>
      <c r="XU148" s="21"/>
      <c r="XV148" s="21"/>
      <c r="XW148" s="21"/>
      <c r="XX148" s="21"/>
      <c r="XY148" s="21"/>
      <c r="XZ148" s="21"/>
      <c r="YA148" s="21"/>
      <c r="YB148" s="21"/>
      <c r="YC148" s="21"/>
      <c r="YD148" s="21"/>
      <c r="YE148" s="21"/>
      <c r="YF148" s="21"/>
      <c r="YG148" s="21"/>
      <c r="YH148" s="21"/>
      <c r="YI148" s="21"/>
      <c r="YJ148" s="21"/>
      <c r="YK148" s="21"/>
      <c r="YL148" s="21"/>
      <c r="YM148" s="21"/>
      <c r="YN148" s="21"/>
      <c r="YO148" s="21"/>
      <c r="YP148" s="21"/>
      <c r="YQ148" s="21"/>
      <c r="YR148" s="21"/>
      <c r="YS148" s="21"/>
      <c r="YT148" s="21"/>
      <c r="YU148" s="21"/>
      <c r="YV148" s="21"/>
      <c r="YW148" s="21"/>
      <c r="YX148" s="21"/>
      <c r="YY148" s="21"/>
      <c r="YZ148" s="21"/>
      <c r="ZA148" s="21"/>
      <c r="ZB148" s="21"/>
      <c r="ZC148" s="21"/>
      <c r="ZD148" s="21"/>
      <c r="ZE148" s="21"/>
      <c r="ZF148" s="21"/>
      <c r="ZG148" s="21"/>
      <c r="ZH148" s="21"/>
      <c r="ZI148" s="21"/>
      <c r="ZJ148" s="21"/>
      <c r="ZK148" s="21"/>
      <c r="ZL148" s="21"/>
      <c r="ZM148" s="21"/>
      <c r="ZN148" s="21"/>
      <c r="ZO148" s="21"/>
      <c r="ZP148" s="21"/>
      <c r="ZQ148" s="21"/>
      <c r="ZR148" s="21"/>
      <c r="ZS148" s="21"/>
      <c r="ZT148" s="21"/>
      <c r="ZU148" s="21"/>
      <c r="ZV148" s="21"/>
      <c r="ZW148" s="21"/>
      <c r="ZX148" s="21"/>
      <c r="ZY148" s="21"/>
      <c r="ZZ148" s="21"/>
      <c r="AAA148" s="21"/>
      <c r="AAB148" s="21"/>
      <c r="AAC148" s="21"/>
      <c r="AAD148" s="21"/>
      <c r="AAE148" s="21"/>
      <c r="AAF148" s="21"/>
      <c r="AAG148" s="21"/>
      <c r="AAH148" s="21"/>
      <c r="AAI148" s="21"/>
      <c r="AAJ148" s="21"/>
      <c r="AAK148" s="21"/>
      <c r="AAL148" s="21"/>
      <c r="AAM148" s="21"/>
      <c r="AAN148" s="21"/>
      <c r="AAO148" s="21"/>
      <c r="AAP148" s="21"/>
      <c r="AAQ148" s="21"/>
      <c r="AAR148" s="21"/>
      <c r="AAS148" s="21"/>
      <c r="AAT148" s="21"/>
      <c r="AAU148" s="21"/>
      <c r="AAV148" s="21"/>
      <c r="AAW148" s="21"/>
      <c r="AAX148" s="21"/>
      <c r="AAY148" s="21"/>
      <c r="AAZ148" s="21"/>
      <c r="ABA148" s="21"/>
      <c r="ABB148" s="21"/>
      <c r="ABC148" s="21"/>
      <c r="ABD148" s="21"/>
      <c r="ABE148" s="21"/>
      <c r="ABF148" s="21"/>
      <c r="ABG148" s="21"/>
      <c r="ABH148" s="21"/>
      <c r="ABI148" s="21"/>
      <c r="ABJ148" s="21"/>
      <c r="ABK148" s="21"/>
      <c r="ABL148" s="21"/>
      <c r="ABM148" s="21"/>
      <c r="ABN148" s="21"/>
      <c r="ABO148" s="21"/>
      <c r="ABP148" s="21"/>
      <c r="ABQ148" s="21"/>
      <c r="ABR148" s="21"/>
      <c r="ABS148" s="21"/>
      <c r="ABT148" s="21"/>
      <c r="ABU148" s="21"/>
      <c r="ABV148" s="21"/>
      <c r="ABW148" s="21"/>
      <c r="ABX148" s="21"/>
      <c r="ABY148" s="21"/>
      <c r="ABZ148" s="21"/>
      <c r="ACA148" s="21"/>
      <c r="ACB148" s="21"/>
      <c r="ACC148" s="21"/>
      <c r="ACD148" s="21"/>
      <c r="ACE148" s="21"/>
      <c r="ACF148" s="21"/>
      <c r="ACG148" s="21"/>
      <c r="ACH148" s="21"/>
      <c r="ACI148" s="21"/>
      <c r="ACJ148" s="21"/>
      <c r="ACK148" s="21"/>
      <c r="ACL148" s="21"/>
      <c r="ACM148" s="21"/>
      <c r="ACN148" s="21"/>
      <c r="ACO148" s="21"/>
      <c r="ACP148" s="21"/>
      <c r="ACQ148" s="21"/>
      <c r="ACR148" s="21"/>
      <c r="ACS148" s="21"/>
      <c r="ACT148" s="21"/>
      <c r="ACU148" s="21"/>
      <c r="ACV148" s="21"/>
      <c r="ACW148" s="21"/>
      <c r="ACX148" s="21"/>
      <c r="ACY148" s="21"/>
      <c r="ACZ148" s="21"/>
      <c r="ADA148" s="21"/>
      <c r="ADB148" s="21"/>
      <c r="ADC148" s="21"/>
      <c r="ADD148" s="21"/>
      <c r="ADE148" s="21"/>
      <c r="ADF148" s="21"/>
      <c r="ADG148" s="21"/>
      <c r="ADH148" s="21"/>
      <c r="ADI148" s="21"/>
      <c r="ADJ148" s="21"/>
      <c r="ADK148" s="21"/>
      <c r="ADL148" s="21"/>
      <c r="ADM148" s="21"/>
      <c r="ADN148" s="21"/>
      <c r="ADO148" s="21"/>
      <c r="ADP148" s="21"/>
      <c r="ADQ148" s="21"/>
      <c r="ADR148" s="21"/>
      <c r="ADS148" s="21"/>
      <c r="ADT148" s="21"/>
      <c r="ADU148" s="21"/>
      <c r="ADV148" s="21"/>
      <c r="ADW148" s="21"/>
      <c r="ADX148" s="21"/>
      <c r="ADY148" s="21"/>
      <c r="ADZ148" s="21"/>
      <c r="AEA148" s="21"/>
      <c r="AEB148" s="21"/>
      <c r="AEC148" s="21"/>
      <c r="AED148" s="21"/>
      <c r="AEE148" s="21"/>
      <c r="AEF148" s="21"/>
      <c r="AEG148" s="21"/>
      <c r="AEH148" s="21"/>
      <c r="AEI148" s="21"/>
      <c r="AEJ148" s="21"/>
      <c r="AEK148" s="21"/>
      <c r="AEL148" s="21"/>
      <c r="AEM148" s="21"/>
      <c r="AEN148" s="21"/>
      <c r="AEO148" s="21"/>
      <c r="AEP148" s="21"/>
      <c r="AEQ148" s="21"/>
      <c r="AER148" s="21"/>
      <c r="AES148" s="21"/>
      <c r="AET148" s="21"/>
      <c r="AEU148" s="21"/>
      <c r="AEV148" s="21"/>
      <c r="AEW148" s="21"/>
      <c r="AEX148" s="21"/>
      <c r="AEY148" s="21"/>
      <c r="AEZ148" s="21"/>
      <c r="AFA148" s="21"/>
      <c r="AFB148" s="21"/>
      <c r="AFC148" s="21"/>
      <c r="AFD148" s="21"/>
      <c r="AFE148" s="21"/>
      <c r="AFF148" s="21"/>
      <c r="AFG148" s="21"/>
      <c r="AFH148" s="21"/>
      <c r="AFI148" s="21"/>
      <c r="AFJ148" s="21"/>
      <c r="AFK148" s="21"/>
      <c r="AFL148" s="21"/>
      <c r="AFM148" s="21"/>
      <c r="AFN148" s="21"/>
      <c r="AFO148" s="21"/>
      <c r="AFP148" s="21"/>
      <c r="AFQ148" s="21"/>
      <c r="AFR148" s="21"/>
      <c r="AFS148" s="21"/>
      <c r="AFT148" s="21"/>
      <c r="AFU148" s="21"/>
      <c r="AFV148" s="21"/>
      <c r="AFW148" s="21"/>
      <c r="AFX148" s="21"/>
      <c r="AFY148" s="21"/>
      <c r="AFZ148" s="21"/>
      <c r="AGA148" s="21"/>
      <c r="AGB148" s="21"/>
      <c r="AGC148" s="21"/>
      <c r="AGD148" s="21"/>
      <c r="AGE148" s="21"/>
      <c r="AGF148" s="21"/>
      <c r="AGG148" s="21"/>
      <c r="AGH148" s="21"/>
      <c r="AGI148" s="21"/>
      <c r="AGJ148" s="21"/>
      <c r="AGK148" s="21"/>
      <c r="AGL148" s="21"/>
      <c r="AGM148" s="21"/>
      <c r="AGN148" s="21"/>
      <c r="AGO148" s="21"/>
      <c r="AGP148" s="21"/>
      <c r="AGQ148" s="21"/>
      <c r="AGR148" s="21"/>
      <c r="AGS148" s="21"/>
      <c r="AGT148" s="21"/>
      <c r="AGU148" s="21"/>
      <c r="AGV148" s="21"/>
      <c r="AGW148" s="21"/>
      <c r="AGX148" s="21"/>
      <c r="AGY148" s="21"/>
      <c r="AGZ148" s="21"/>
      <c r="AHA148" s="21"/>
      <c r="AHB148" s="21"/>
      <c r="AHC148" s="21"/>
      <c r="AHD148" s="21"/>
      <c r="AHE148" s="21"/>
      <c r="AHF148" s="21"/>
      <c r="AHG148" s="21"/>
      <c r="AHH148" s="21"/>
      <c r="AHI148" s="21"/>
      <c r="AHJ148" s="21"/>
      <c r="AHK148" s="21"/>
      <c r="AHL148" s="21"/>
      <c r="AHM148" s="21"/>
      <c r="AHN148" s="21"/>
      <c r="AHO148" s="21"/>
      <c r="AHP148" s="21"/>
      <c r="AHQ148" s="21"/>
      <c r="AHR148" s="21"/>
      <c r="AHS148" s="21"/>
      <c r="AHT148" s="21"/>
      <c r="AHU148" s="21"/>
      <c r="AHV148" s="21"/>
      <c r="AHW148" s="21"/>
      <c r="AHX148" s="21"/>
      <c r="AHY148" s="21"/>
      <c r="AHZ148" s="21"/>
      <c r="AIA148" s="21"/>
      <c r="AIB148" s="21"/>
      <c r="AIC148" s="21"/>
      <c r="AID148" s="21"/>
      <c r="AIE148" s="21"/>
      <c r="AIF148" s="21"/>
      <c r="AIG148" s="21"/>
      <c r="AIH148" s="21"/>
      <c r="AII148" s="21"/>
      <c r="AIJ148" s="21"/>
      <c r="AIK148" s="21"/>
      <c r="AIL148" s="21"/>
      <c r="AIM148" s="21"/>
      <c r="AIN148" s="21"/>
      <c r="AIO148" s="21"/>
      <c r="AIP148" s="21"/>
      <c r="AIQ148" s="21"/>
      <c r="AIR148" s="21"/>
      <c r="AIS148" s="21"/>
      <c r="AIT148" s="21"/>
      <c r="AIU148" s="21"/>
      <c r="AIV148" s="21"/>
      <c r="AIW148" s="21"/>
      <c r="AIX148" s="21"/>
      <c r="AIY148" s="21"/>
      <c r="AIZ148" s="21"/>
      <c r="AJA148" s="21"/>
      <c r="AJB148" s="21"/>
      <c r="AJC148" s="21"/>
      <c r="AJD148" s="21"/>
      <c r="AJE148" s="21"/>
      <c r="AJF148" s="21"/>
      <c r="AJG148" s="21"/>
      <c r="AJH148" s="21"/>
      <c r="AJI148" s="21"/>
      <c r="AJJ148" s="21"/>
      <c r="AJK148" s="21"/>
      <c r="AJL148" s="21"/>
      <c r="AJM148" s="21"/>
      <c r="AJN148" s="21"/>
      <c r="AJO148" s="21"/>
      <c r="AJP148" s="21"/>
      <c r="AJQ148" s="21"/>
      <c r="AJR148" s="21"/>
      <c r="AJS148" s="21"/>
      <c r="AJT148" s="21"/>
      <c r="AJU148" s="21"/>
      <c r="AJV148" s="21"/>
      <c r="AJW148" s="21"/>
      <c r="AJX148" s="21"/>
      <c r="AJY148" s="21"/>
      <c r="AJZ148" s="21"/>
      <c r="AKA148" s="21"/>
      <c r="AKB148" s="21"/>
      <c r="AKC148" s="21"/>
      <c r="AKD148" s="21"/>
      <c r="AKE148" s="21"/>
      <c r="AKF148" s="21"/>
      <c r="AKG148" s="21"/>
      <c r="AKH148" s="21"/>
      <c r="AKI148" s="21"/>
      <c r="AKJ148" s="21"/>
      <c r="AKK148" s="21"/>
      <c r="AKL148" s="21"/>
      <c r="AKM148" s="21"/>
      <c r="AKN148" s="21"/>
      <c r="AKO148" s="21"/>
      <c r="AKP148" s="21"/>
      <c r="AKQ148" s="21"/>
      <c r="AKR148" s="21"/>
      <c r="AKS148" s="21"/>
      <c r="AKT148" s="21"/>
      <c r="AKU148" s="21"/>
      <c r="AKV148" s="21"/>
      <c r="AKW148" s="21"/>
      <c r="AKX148" s="21"/>
      <c r="AKY148" s="21"/>
      <c r="AKZ148" s="21"/>
      <c r="ALA148" s="21"/>
      <c r="ALB148" s="21"/>
      <c r="ALC148" s="21"/>
      <c r="ALD148" s="21"/>
      <c r="ALE148" s="21"/>
      <c r="ALF148" s="21"/>
      <c r="ALG148" s="21"/>
      <c r="ALH148" s="21"/>
      <c r="ALI148" s="21"/>
      <c r="ALJ148" s="21"/>
      <c r="ALK148" s="21"/>
      <c r="ALL148" s="21"/>
      <c r="ALM148" s="21"/>
      <c r="ALN148" s="21"/>
      <c r="ALO148" s="21"/>
      <c r="ALP148" s="21"/>
      <c r="ALQ148" s="21"/>
      <c r="ALR148" s="21"/>
      <c r="ALS148" s="21"/>
      <c r="ALT148" s="21"/>
      <c r="ALU148" s="21"/>
      <c r="ALV148" s="21"/>
      <c r="ALW148" s="21"/>
      <c r="ALX148" s="21"/>
      <c r="ALY148" s="21"/>
      <c r="ALZ148" s="21"/>
      <c r="AMA148" s="21"/>
      <c r="AMB148" s="21"/>
      <c r="AMC148" s="21"/>
      <c r="AMD148" s="21"/>
      <c r="AME148" s="21"/>
      <c r="AMF148" s="21"/>
      <c r="AMG148" s="21"/>
      <c r="AMH148" s="21"/>
      <c r="AMI148" s="21"/>
      <c r="AMJ148" s="21"/>
      <c r="AMK148" s="21"/>
    </row>
    <row r="149" spans="1:1025" s="20" customFormat="1" ht="15" x14ac:dyDescent="0.2">
      <c r="A149" s="84">
        <f t="shared" si="15"/>
        <v>12</v>
      </c>
      <c r="B149" s="53"/>
      <c r="C149" s="54"/>
      <c r="D149" s="55"/>
      <c r="E149" s="56" t="str">
        <f t="shared" si="16"/>
        <v/>
      </c>
      <c r="F149" s="85">
        <f>_xlfn.IFNA(VLOOKUP(E149,SVerweis_Legende!$A$37:$B$56,2)*D149,0)</f>
        <v>0</v>
      </c>
      <c r="G149" s="147"/>
      <c r="H149" s="147"/>
      <c r="I149" s="147"/>
      <c r="J149" s="147"/>
      <c r="K149" s="147"/>
      <c r="L149" s="147"/>
      <c r="M149" s="147"/>
      <c r="N149" s="147"/>
      <c r="O149" s="147"/>
      <c r="P149" s="147"/>
      <c r="Q149" s="147"/>
      <c r="R149" s="147"/>
      <c r="S149" s="147"/>
      <c r="T149" s="147"/>
      <c r="U149" s="147"/>
      <c r="V149" s="147"/>
      <c r="W149" s="147"/>
      <c r="X149" s="147"/>
      <c r="Y149" s="147"/>
      <c r="Z149" s="147"/>
      <c r="AA149" s="147"/>
      <c r="AB149" s="147"/>
      <c r="AC149" s="147"/>
      <c r="AD149" s="147"/>
      <c r="AE149" s="147"/>
      <c r="AF149" s="147"/>
      <c r="AG149" s="147"/>
      <c r="AH149" s="147"/>
      <c r="AI149" s="147"/>
      <c r="AJ149" s="147"/>
      <c r="AK149" s="147"/>
      <c r="AL149" s="147"/>
      <c r="AM149" s="147"/>
      <c r="AN149" s="147"/>
      <c r="AO149" s="147"/>
      <c r="AP149" s="147"/>
      <c r="AQ149" s="147"/>
      <c r="AR149" s="147"/>
      <c r="AS149" s="147"/>
      <c r="AT149" s="147"/>
      <c r="AU149" s="147"/>
      <c r="AV149" s="147"/>
      <c r="AW149" s="147"/>
      <c r="AX149" s="147"/>
      <c r="AY149" s="147"/>
      <c r="AZ149" s="147"/>
      <c r="BA149" s="147"/>
      <c r="BB149" s="147"/>
      <c r="BC149" s="147"/>
      <c r="BD149" s="147"/>
      <c r="BE149" s="147"/>
      <c r="BF149" s="147"/>
      <c r="BG149" s="147"/>
      <c r="BH149" s="147"/>
      <c r="BI149" s="147"/>
      <c r="BJ149" s="147"/>
      <c r="BK149" s="147"/>
      <c r="BL149" s="147"/>
      <c r="BM149" s="147"/>
      <c r="BN149" s="147"/>
      <c r="BO149" s="147"/>
      <c r="BP149" s="147"/>
      <c r="BQ149" s="147"/>
      <c r="BR149" s="147"/>
      <c r="BS149" s="147"/>
      <c r="BT149" s="147"/>
      <c r="BU149" s="147"/>
      <c r="BV149" s="147"/>
      <c r="BW149" s="147"/>
      <c r="BX149" s="147"/>
      <c r="BY149" s="147"/>
      <c r="BZ149" s="147"/>
      <c r="CA149" s="147"/>
      <c r="CB149" s="147"/>
      <c r="CC149" s="147"/>
      <c r="CD149" s="147"/>
      <c r="CE149" s="147"/>
      <c r="CF149" s="147"/>
      <c r="CG149" s="147"/>
      <c r="CH149" s="147"/>
      <c r="CI149" s="147"/>
      <c r="CJ149" s="147"/>
      <c r="CK149" s="147"/>
      <c r="CL149" s="147"/>
      <c r="CM149" s="147"/>
      <c r="CN149" s="147"/>
      <c r="CO149" s="147"/>
      <c r="CP149" s="147"/>
      <c r="CQ149" s="147"/>
      <c r="CR149" s="147"/>
      <c r="CS149" s="147"/>
      <c r="CT149" s="147"/>
      <c r="CU149" s="147"/>
      <c r="CV149" s="147"/>
      <c r="CW149" s="147"/>
      <c r="CX149" s="147"/>
      <c r="CY149" s="147"/>
      <c r="CZ149" s="147"/>
      <c r="DA149" s="147"/>
      <c r="DB149" s="147"/>
      <c r="DC149" s="147"/>
      <c r="DD149" s="147"/>
      <c r="DE149" s="147"/>
      <c r="DF149" s="147"/>
      <c r="DG149" s="147"/>
      <c r="DH149" s="147"/>
      <c r="DI149" s="147"/>
      <c r="DJ149" s="147"/>
      <c r="DK149" s="147"/>
      <c r="DL149" s="147"/>
      <c r="DM149" s="147"/>
      <c r="DN149" s="147"/>
      <c r="DO149" s="147"/>
      <c r="DP149" s="147"/>
      <c r="DQ149" s="147"/>
      <c r="DR149" s="147"/>
      <c r="DS149" s="147"/>
      <c r="DT149" s="147"/>
      <c r="DU149" s="147"/>
      <c r="DV149" s="147"/>
      <c r="DW149" s="147"/>
      <c r="DX149" s="147"/>
      <c r="DY149" s="147"/>
      <c r="DZ149" s="147"/>
      <c r="EA149" s="147"/>
      <c r="EB149" s="147"/>
      <c r="EC149" s="147"/>
      <c r="ED149" s="147"/>
      <c r="EE149" s="147"/>
      <c r="EF149" s="147"/>
      <c r="EG149" s="147"/>
      <c r="EH149" s="147"/>
      <c r="EI149" s="147"/>
      <c r="EJ149" s="147"/>
      <c r="EK149" s="147"/>
      <c r="EL149" s="147"/>
      <c r="EM149" s="147"/>
      <c r="EN149" s="147"/>
      <c r="EO149" s="147"/>
      <c r="EP149" s="147"/>
      <c r="EQ149" s="147"/>
      <c r="ER149" s="147"/>
      <c r="ES149" s="147"/>
      <c r="ET149" s="147"/>
      <c r="EU149" s="147"/>
      <c r="EV149" s="147"/>
      <c r="EW149" s="147"/>
      <c r="EX149" s="147"/>
      <c r="EY149" s="147"/>
      <c r="EZ149" s="147"/>
      <c r="FA149" s="147"/>
      <c r="FB149" s="147"/>
      <c r="FC149" s="147"/>
      <c r="FD149" s="147"/>
      <c r="FE149" s="147"/>
      <c r="FF149" s="147"/>
      <c r="FG149" s="147"/>
      <c r="FH149" s="147"/>
      <c r="FI149" s="147"/>
      <c r="FJ149" s="147"/>
      <c r="FK149" s="147"/>
      <c r="FL149" s="147"/>
      <c r="FM149" s="147"/>
      <c r="FN149" s="147"/>
      <c r="FO149" s="147"/>
      <c r="FP149" s="147"/>
      <c r="FQ149" s="147"/>
      <c r="FR149" s="147"/>
      <c r="FS149" s="147"/>
      <c r="FT149" s="147"/>
      <c r="FU149" s="147"/>
      <c r="FV149" s="147"/>
      <c r="FW149" s="147"/>
      <c r="FX149" s="147"/>
      <c r="FY149" s="147"/>
      <c r="FZ149" s="147"/>
      <c r="GA149" s="147"/>
      <c r="GB149" s="147"/>
      <c r="GC149" s="147"/>
      <c r="GD149" s="147"/>
      <c r="GE149" s="147"/>
      <c r="GF149" s="147"/>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c r="IC149" s="21"/>
      <c r="ID149" s="21"/>
      <c r="IE149" s="21"/>
      <c r="IF149" s="21"/>
      <c r="IG149" s="21"/>
      <c r="IH149" s="21"/>
      <c r="II149" s="21"/>
      <c r="IJ149" s="21"/>
      <c r="IK149" s="21"/>
      <c r="IL149" s="21"/>
      <c r="IM149" s="21"/>
      <c r="IN149" s="21"/>
      <c r="IO149" s="21"/>
      <c r="IP149" s="21"/>
      <c r="IQ149" s="21"/>
      <c r="IR149" s="21"/>
      <c r="IS149" s="21"/>
      <c r="IT149" s="21"/>
      <c r="IU149" s="21"/>
      <c r="IV149" s="21"/>
      <c r="IW149" s="21"/>
      <c r="IX149" s="21"/>
      <c r="IY149" s="21"/>
      <c r="IZ149" s="21"/>
      <c r="JA149" s="21"/>
      <c r="JB149" s="21"/>
      <c r="JC149" s="21"/>
      <c r="JD149" s="21"/>
      <c r="JE149" s="21"/>
      <c r="JF149" s="21"/>
      <c r="JG149" s="21"/>
      <c r="JH149" s="21"/>
      <c r="JI149" s="21"/>
      <c r="JJ149" s="21"/>
      <c r="JK149" s="21"/>
      <c r="JL149" s="21"/>
      <c r="JM149" s="21"/>
      <c r="JN149" s="21"/>
      <c r="JO149" s="21"/>
      <c r="JP149" s="21"/>
      <c r="JQ149" s="21"/>
      <c r="JR149" s="21"/>
      <c r="JS149" s="21"/>
      <c r="JT149" s="21"/>
      <c r="JU149" s="21"/>
      <c r="JV149" s="21"/>
      <c r="JW149" s="21"/>
      <c r="JX149" s="21"/>
      <c r="JY149" s="21"/>
      <c r="JZ149" s="21"/>
      <c r="KA149" s="21"/>
      <c r="KB149" s="21"/>
      <c r="KC149" s="21"/>
      <c r="KD149" s="21"/>
      <c r="KE149" s="21"/>
      <c r="KF149" s="21"/>
      <c r="KG149" s="21"/>
      <c r="KH149" s="21"/>
      <c r="KI149" s="21"/>
      <c r="KJ149" s="21"/>
      <c r="KK149" s="21"/>
      <c r="KL149" s="21"/>
      <c r="KM149" s="21"/>
      <c r="KN149" s="21"/>
      <c r="KO149" s="21"/>
      <c r="KP149" s="21"/>
      <c r="KQ149" s="21"/>
      <c r="KR149" s="21"/>
      <c r="KS149" s="21"/>
      <c r="KT149" s="21"/>
      <c r="KU149" s="21"/>
      <c r="KV149" s="21"/>
      <c r="KW149" s="21"/>
      <c r="KX149" s="21"/>
      <c r="KY149" s="21"/>
      <c r="KZ149" s="21"/>
      <c r="LA149" s="21"/>
      <c r="LB149" s="21"/>
      <c r="LC149" s="21"/>
      <c r="LD149" s="21"/>
      <c r="LE149" s="21"/>
      <c r="LF149" s="21"/>
      <c r="LG149" s="21"/>
      <c r="LH149" s="21"/>
      <c r="LI149" s="21"/>
      <c r="LJ149" s="21"/>
      <c r="LK149" s="21"/>
      <c r="LL149" s="21"/>
      <c r="LM149" s="21"/>
      <c r="LN149" s="21"/>
      <c r="LO149" s="21"/>
      <c r="LP149" s="21"/>
      <c r="LQ149" s="21"/>
      <c r="LR149" s="21"/>
      <c r="LS149" s="21"/>
      <c r="LT149" s="21"/>
      <c r="LU149" s="21"/>
      <c r="LV149" s="21"/>
      <c r="LW149" s="21"/>
      <c r="LX149" s="21"/>
      <c r="LY149" s="21"/>
      <c r="LZ149" s="21"/>
      <c r="MA149" s="21"/>
      <c r="MB149" s="21"/>
      <c r="MC149" s="21"/>
      <c r="MD149" s="21"/>
      <c r="ME149" s="21"/>
      <c r="MF149" s="21"/>
      <c r="MG149" s="21"/>
      <c r="MH149" s="21"/>
      <c r="MI149" s="21"/>
      <c r="MJ149" s="21"/>
      <c r="MK149" s="21"/>
      <c r="ML149" s="21"/>
      <c r="MM149" s="21"/>
      <c r="MN149" s="21"/>
      <c r="MO149" s="21"/>
      <c r="MP149" s="21"/>
      <c r="MQ149" s="21"/>
      <c r="MR149" s="21"/>
      <c r="MS149" s="21"/>
      <c r="MT149" s="21"/>
      <c r="MU149" s="21"/>
      <c r="MV149" s="21"/>
      <c r="MW149" s="21"/>
      <c r="MX149" s="21"/>
      <c r="MY149" s="21"/>
      <c r="MZ149" s="21"/>
      <c r="NA149" s="21"/>
      <c r="NB149" s="21"/>
      <c r="NC149" s="21"/>
      <c r="ND149" s="21"/>
      <c r="NE149" s="21"/>
      <c r="NF149" s="21"/>
      <c r="NG149" s="21"/>
      <c r="NH149" s="21"/>
      <c r="NI149" s="21"/>
      <c r="NJ149" s="21"/>
      <c r="NK149" s="21"/>
      <c r="NL149" s="21"/>
      <c r="NM149" s="21"/>
      <c r="NN149" s="21"/>
      <c r="NO149" s="21"/>
      <c r="NP149" s="21"/>
      <c r="NQ149" s="21"/>
      <c r="NR149" s="21"/>
      <c r="NS149" s="21"/>
      <c r="NT149" s="21"/>
      <c r="NU149" s="21"/>
      <c r="NV149" s="21"/>
      <c r="NW149" s="21"/>
      <c r="NX149" s="21"/>
      <c r="NY149" s="21"/>
      <c r="NZ149" s="21"/>
      <c r="OA149" s="21"/>
      <c r="OB149" s="21"/>
      <c r="OC149" s="21"/>
      <c r="OD149" s="21"/>
      <c r="OE149" s="21"/>
      <c r="OF149" s="21"/>
      <c r="OG149" s="21"/>
      <c r="OH149" s="21"/>
      <c r="OI149" s="21"/>
      <c r="OJ149" s="21"/>
      <c r="OK149" s="21"/>
      <c r="OL149" s="21"/>
      <c r="OM149" s="21"/>
      <c r="ON149" s="21"/>
      <c r="OO149" s="21"/>
      <c r="OP149" s="21"/>
      <c r="OQ149" s="21"/>
      <c r="OR149" s="21"/>
      <c r="OS149" s="21"/>
      <c r="OT149" s="21"/>
      <c r="OU149" s="21"/>
      <c r="OV149" s="21"/>
      <c r="OW149" s="21"/>
      <c r="OX149" s="21"/>
      <c r="OY149" s="21"/>
      <c r="OZ149" s="21"/>
      <c r="PA149" s="21"/>
      <c r="PB149" s="21"/>
      <c r="PC149" s="21"/>
      <c r="PD149" s="21"/>
      <c r="PE149" s="21"/>
      <c r="PF149" s="21"/>
      <c r="PG149" s="21"/>
      <c r="PH149" s="21"/>
      <c r="PI149" s="21"/>
      <c r="PJ149" s="21"/>
      <c r="PK149" s="21"/>
      <c r="PL149" s="21"/>
      <c r="PM149" s="21"/>
      <c r="PN149" s="21"/>
      <c r="PO149" s="21"/>
      <c r="PP149" s="21"/>
      <c r="PQ149" s="21"/>
      <c r="PR149" s="21"/>
      <c r="PS149" s="21"/>
      <c r="PT149" s="21"/>
      <c r="PU149" s="21"/>
      <c r="PV149" s="21"/>
      <c r="PW149" s="21"/>
      <c r="PX149" s="21"/>
      <c r="PY149" s="21"/>
      <c r="PZ149" s="21"/>
      <c r="QA149" s="21"/>
      <c r="QB149" s="21"/>
      <c r="QC149" s="21"/>
      <c r="QD149" s="21"/>
      <c r="QE149" s="21"/>
      <c r="QF149" s="21"/>
      <c r="QG149" s="21"/>
      <c r="QH149" s="21"/>
      <c r="QI149" s="21"/>
      <c r="QJ149" s="21"/>
      <c r="QK149" s="21"/>
      <c r="QL149" s="21"/>
      <c r="QM149" s="21"/>
      <c r="QN149" s="21"/>
      <c r="QO149" s="21"/>
      <c r="QP149" s="21"/>
      <c r="QQ149" s="21"/>
      <c r="QR149" s="21"/>
      <c r="QS149" s="21"/>
      <c r="QT149" s="21"/>
      <c r="QU149" s="21"/>
      <c r="QV149" s="21"/>
      <c r="QW149" s="21"/>
      <c r="QX149" s="21"/>
      <c r="QY149" s="21"/>
      <c r="QZ149" s="21"/>
      <c r="RA149" s="21"/>
      <c r="RB149" s="21"/>
      <c r="RC149" s="21"/>
      <c r="RD149" s="21"/>
      <c r="RE149" s="21"/>
      <c r="RF149" s="21"/>
      <c r="RG149" s="21"/>
      <c r="RH149" s="21"/>
      <c r="RI149" s="21"/>
      <c r="RJ149" s="21"/>
      <c r="RK149" s="21"/>
      <c r="RL149" s="21"/>
      <c r="RM149" s="21"/>
      <c r="RN149" s="21"/>
      <c r="RO149" s="21"/>
      <c r="RP149" s="21"/>
      <c r="RQ149" s="21"/>
      <c r="RR149" s="21"/>
      <c r="RS149" s="21"/>
      <c r="RT149" s="21"/>
      <c r="RU149" s="21"/>
      <c r="RV149" s="21"/>
      <c r="RW149" s="21"/>
      <c r="RX149" s="21"/>
      <c r="RY149" s="21"/>
      <c r="RZ149" s="21"/>
      <c r="SA149" s="21"/>
      <c r="SB149" s="21"/>
      <c r="SC149" s="21"/>
      <c r="SD149" s="21"/>
      <c r="SE149" s="21"/>
      <c r="SF149" s="21"/>
      <c r="SG149" s="21"/>
      <c r="SH149" s="21"/>
      <c r="SI149" s="21"/>
      <c r="SJ149" s="21"/>
      <c r="SK149" s="21"/>
      <c r="SL149" s="21"/>
      <c r="SM149" s="21"/>
      <c r="SN149" s="21"/>
      <c r="SO149" s="21"/>
      <c r="SP149" s="21"/>
      <c r="SQ149" s="21"/>
      <c r="SR149" s="21"/>
      <c r="SS149" s="21"/>
      <c r="ST149" s="21"/>
      <c r="SU149" s="21"/>
      <c r="SV149" s="21"/>
      <c r="SW149" s="21"/>
      <c r="SX149" s="21"/>
      <c r="SY149" s="21"/>
      <c r="SZ149" s="21"/>
      <c r="TA149" s="21"/>
      <c r="TB149" s="21"/>
      <c r="TC149" s="21"/>
      <c r="TD149" s="21"/>
      <c r="TE149" s="21"/>
      <c r="TF149" s="21"/>
      <c r="TG149" s="21"/>
      <c r="TH149" s="21"/>
      <c r="TI149" s="21"/>
      <c r="TJ149" s="21"/>
      <c r="TK149" s="21"/>
      <c r="TL149" s="21"/>
      <c r="TM149" s="21"/>
      <c r="TN149" s="21"/>
      <c r="TO149" s="21"/>
      <c r="TP149" s="21"/>
      <c r="TQ149" s="21"/>
      <c r="TR149" s="21"/>
      <c r="TS149" s="21"/>
      <c r="TT149" s="21"/>
      <c r="TU149" s="21"/>
      <c r="TV149" s="21"/>
      <c r="TW149" s="21"/>
      <c r="TX149" s="21"/>
      <c r="TY149" s="21"/>
      <c r="TZ149" s="21"/>
      <c r="UA149" s="21"/>
      <c r="UB149" s="21"/>
      <c r="UC149" s="21"/>
      <c r="UD149" s="21"/>
      <c r="UE149" s="21"/>
      <c r="UF149" s="21"/>
      <c r="UG149" s="21"/>
      <c r="UH149" s="21"/>
      <c r="UI149" s="21"/>
      <c r="UJ149" s="21"/>
      <c r="UK149" s="21"/>
      <c r="UL149" s="21"/>
      <c r="UM149" s="21"/>
      <c r="UN149" s="21"/>
      <c r="UO149" s="21"/>
      <c r="UP149" s="21"/>
      <c r="UQ149" s="21"/>
      <c r="UR149" s="21"/>
      <c r="US149" s="21"/>
      <c r="UT149" s="21"/>
      <c r="UU149" s="21"/>
      <c r="UV149" s="21"/>
      <c r="UW149" s="21"/>
      <c r="UX149" s="21"/>
      <c r="UY149" s="21"/>
      <c r="UZ149" s="21"/>
      <c r="VA149" s="21"/>
      <c r="VB149" s="21"/>
      <c r="VC149" s="21"/>
      <c r="VD149" s="21"/>
      <c r="VE149" s="21"/>
      <c r="VF149" s="21"/>
      <c r="VG149" s="21"/>
      <c r="VH149" s="21"/>
      <c r="VI149" s="21"/>
      <c r="VJ149" s="21"/>
      <c r="VK149" s="21"/>
      <c r="VL149" s="21"/>
      <c r="VM149" s="21"/>
      <c r="VN149" s="21"/>
      <c r="VO149" s="21"/>
      <c r="VP149" s="21"/>
      <c r="VQ149" s="21"/>
      <c r="VR149" s="21"/>
      <c r="VS149" s="21"/>
      <c r="VT149" s="21"/>
      <c r="VU149" s="21"/>
      <c r="VV149" s="21"/>
      <c r="VW149" s="21"/>
      <c r="VX149" s="21"/>
      <c r="VY149" s="21"/>
      <c r="VZ149" s="21"/>
      <c r="WA149" s="21"/>
      <c r="WB149" s="21"/>
      <c r="WC149" s="21"/>
      <c r="WD149" s="21"/>
      <c r="WE149" s="21"/>
      <c r="WF149" s="21"/>
      <c r="WG149" s="21"/>
      <c r="WH149" s="21"/>
      <c r="WI149" s="21"/>
      <c r="WJ149" s="21"/>
      <c r="WK149" s="21"/>
      <c r="WL149" s="21"/>
      <c r="WM149" s="21"/>
      <c r="WN149" s="21"/>
      <c r="WO149" s="21"/>
      <c r="WP149" s="21"/>
      <c r="WQ149" s="21"/>
      <c r="WR149" s="21"/>
      <c r="WS149" s="21"/>
      <c r="WT149" s="21"/>
      <c r="WU149" s="21"/>
      <c r="WV149" s="21"/>
      <c r="WW149" s="21"/>
      <c r="WX149" s="21"/>
      <c r="WY149" s="21"/>
      <c r="WZ149" s="21"/>
      <c r="XA149" s="21"/>
      <c r="XB149" s="21"/>
      <c r="XC149" s="21"/>
      <c r="XD149" s="21"/>
      <c r="XE149" s="21"/>
      <c r="XF149" s="21"/>
      <c r="XG149" s="21"/>
      <c r="XH149" s="21"/>
      <c r="XI149" s="21"/>
      <c r="XJ149" s="21"/>
      <c r="XK149" s="21"/>
      <c r="XL149" s="21"/>
      <c r="XM149" s="21"/>
      <c r="XN149" s="21"/>
      <c r="XO149" s="21"/>
      <c r="XP149" s="21"/>
      <c r="XQ149" s="21"/>
      <c r="XR149" s="21"/>
      <c r="XS149" s="21"/>
      <c r="XT149" s="21"/>
      <c r="XU149" s="21"/>
      <c r="XV149" s="21"/>
      <c r="XW149" s="21"/>
      <c r="XX149" s="21"/>
      <c r="XY149" s="21"/>
      <c r="XZ149" s="21"/>
      <c r="YA149" s="21"/>
      <c r="YB149" s="21"/>
      <c r="YC149" s="21"/>
      <c r="YD149" s="21"/>
      <c r="YE149" s="21"/>
      <c r="YF149" s="21"/>
      <c r="YG149" s="21"/>
      <c r="YH149" s="21"/>
      <c r="YI149" s="21"/>
      <c r="YJ149" s="21"/>
      <c r="YK149" s="21"/>
      <c r="YL149" s="21"/>
      <c r="YM149" s="21"/>
      <c r="YN149" s="21"/>
      <c r="YO149" s="21"/>
      <c r="YP149" s="21"/>
      <c r="YQ149" s="21"/>
      <c r="YR149" s="21"/>
      <c r="YS149" s="21"/>
      <c r="YT149" s="21"/>
      <c r="YU149" s="21"/>
      <c r="YV149" s="21"/>
      <c r="YW149" s="21"/>
      <c r="YX149" s="21"/>
      <c r="YY149" s="21"/>
      <c r="YZ149" s="21"/>
      <c r="ZA149" s="21"/>
      <c r="ZB149" s="21"/>
      <c r="ZC149" s="21"/>
      <c r="ZD149" s="21"/>
      <c r="ZE149" s="21"/>
      <c r="ZF149" s="21"/>
      <c r="ZG149" s="21"/>
      <c r="ZH149" s="21"/>
      <c r="ZI149" s="21"/>
      <c r="ZJ149" s="21"/>
      <c r="ZK149" s="21"/>
      <c r="ZL149" s="21"/>
      <c r="ZM149" s="21"/>
      <c r="ZN149" s="21"/>
      <c r="ZO149" s="21"/>
      <c r="ZP149" s="21"/>
      <c r="ZQ149" s="21"/>
      <c r="ZR149" s="21"/>
      <c r="ZS149" s="21"/>
      <c r="ZT149" s="21"/>
      <c r="ZU149" s="21"/>
      <c r="ZV149" s="21"/>
      <c r="ZW149" s="21"/>
      <c r="ZX149" s="21"/>
      <c r="ZY149" s="21"/>
      <c r="ZZ149" s="21"/>
      <c r="AAA149" s="21"/>
      <c r="AAB149" s="21"/>
      <c r="AAC149" s="21"/>
      <c r="AAD149" s="21"/>
      <c r="AAE149" s="21"/>
      <c r="AAF149" s="21"/>
      <c r="AAG149" s="21"/>
      <c r="AAH149" s="21"/>
      <c r="AAI149" s="21"/>
      <c r="AAJ149" s="21"/>
      <c r="AAK149" s="21"/>
      <c r="AAL149" s="21"/>
      <c r="AAM149" s="21"/>
      <c r="AAN149" s="21"/>
      <c r="AAO149" s="21"/>
      <c r="AAP149" s="21"/>
      <c r="AAQ149" s="21"/>
      <c r="AAR149" s="21"/>
      <c r="AAS149" s="21"/>
      <c r="AAT149" s="21"/>
      <c r="AAU149" s="21"/>
      <c r="AAV149" s="21"/>
      <c r="AAW149" s="21"/>
      <c r="AAX149" s="21"/>
      <c r="AAY149" s="21"/>
      <c r="AAZ149" s="21"/>
      <c r="ABA149" s="21"/>
      <c r="ABB149" s="21"/>
      <c r="ABC149" s="21"/>
      <c r="ABD149" s="21"/>
      <c r="ABE149" s="21"/>
      <c r="ABF149" s="21"/>
      <c r="ABG149" s="21"/>
      <c r="ABH149" s="21"/>
      <c r="ABI149" s="21"/>
      <c r="ABJ149" s="21"/>
      <c r="ABK149" s="21"/>
      <c r="ABL149" s="21"/>
      <c r="ABM149" s="21"/>
      <c r="ABN149" s="21"/>
      <c r="ABO149" s="21"/>
      <c r="ABP149" s="21"/>
      <c r="ABQ149" s="21"/>
      <c r="ABR149" s="21"/>
      <c r="ABS149" s="21"/>
      <c r="ABT149" s="21"/>
      <c r="ABU149" s="21"/>
      <c r="ABV149" s="21"/>
      <c r="ABW149" s="21"/>
      <c r="ABX149" s="21"/>
      <c r="ABY149" s="21"/>
      <c r="ABZ149" s="21"/>
      <c r="ACA149" s="21"/>
      <c r="ACB149" s="21"/>
      <c r="ACC149" s="21"/>
      <c r="ACD149" s="21"/>
      <c r="ACE149" s="21"/>
      <c r="ACF149" s="21"/>
      <c r="ACG149" s="21"/>
      <c r="ACH149" s="21"/>
      <c r="ACI149" s="21"/>
      <c r="ACJ149" s="21"/>
      <c r="ACK149" s="21"/>
      <c r="ACL149" s="21"/>
      <c r="ACM149" s="21"/>
      <c r="ACN149" s="21"/>
      <c r="ACO149" s="21"/>
      <c r="ACP149" s="21"/>
      <c r="ACQ149" s="21"/>
      <c r="ACR149" s="21"/>
      <c r="ACS149" s="21"/>
      <c r="ACT149" s="21"/>
      <c r="ACU149" s="21"/>
      <c r="ACV149" s="21"/>
      <c r="ACW149" s="21"/>
      <c r="ACX149" s="21"/>
      <c r="ACY149" s="21"/>
      <c r="ACZ149" s="21"/>
      <c r="ADA149" s="21"/>
      <c r="ADB149" s="21"/>
      <c r="ADC149" s="21"/>
      <c r="ADD149" s="21"/>
      <c r="ADE149" s="21"/>
      <c r="ADF149" s="21"/>
      <c r="ADG149" s="21"/>
      <c r="ADH149" s="21"/>
      <c r="ADI149" s="21"/>
      <c r="ADJ149" s="21"/>
      <c r="ADK149" s="21"/>
      <c r="ADL149" s="21"/>
      <c r="ADM149" s="21"/>
      <c r="ADN149" s="21"/>
      <c r="ADO149" s="21"/>
      <c r="ADP149" s="21"/>
      <c r="ADQ149" s="21"/>
      <c r="ADR149" s="21"/>
      <c r="ADS149" s="21"/>
      <c r="ADT149" s="21"/>
      <c r="ADU149" s="21"/>
      <c r="ADV149" s="21"/>
      <c r="ADW149" s="21"/>
      <c r="ADX149" s="21"/>
      <c r="ADY149" s="21"/>
      <c r="ADZ149" s="21"/>
      <c r="AEA149" s="21"/>
      <c r="AEB149" s="21"/>
      <c r="AEC149" s="21"/>
      <c r="AED149" s="21"/>
      <c r="AEE149" s="21"/>
      <c r="AEF149" s="21"/>
      <c r="AEG149" s="21"/>
      <c r="AEH149" s="21"/>
      <c r="AEI149" s="21"/>
      <c r="AEJ149" s="21"/>
      <c r="AEK149" s="21"/>
      <c r="AEL149" s="21"/>
      <c r="AEM149" s="21"/>
      <c r="AEN149" s="21"/>
      <c r="AEO149" s="21"/>
      <c r="AEP149" s="21"/>
      <c r="AEQ149" s="21"/>
      <c r="AER149" s="21"/>
      <c r="AES149" s="21"/>
      <c r="AET149" s="21"/>
      <c r="AEU149" s="21"/>
      <c r="AEV149" s="21"/>
      <c r="AEW149" s="21"/>
      <c r="AEX149" s="21"/>
      <c r="AEY149" s="21"/>
      <c r="AEZ149" s="21"/>
      <c r="AFA149" s="21"/>
      <c r="AFB149" s="21"/>
      <c r="AFC149" s="21"/>
      <c r="AFD149" s="21"/>
      <c r="AFE149" s="21"/>
      <c r="AFF149" s="21"/>
      <c r="AFG149" s="21"/>
      <c r="AFH149" s="21"/>
      <c r="AFI149" s="21"/>
      <c r="AFJ149" s="21"/>
      <c r="AFK149" s="21"/>
      <c r="AFL149" s="21"/>
      <c r="AFM149" s="21"/>
      <c r="AFN149" s="21"/>
      <c r="AFO149" s="21"/>
      <c r="AFP149" s="21"/>
      <c r="AFQ149" s="21"/>
      <c r="AFR149" s="21"/>
      <c r="AFS149" s="21"/>
      <c r="AFT149" s="21"/>
      <c r="AFU149" s="21"/>
      <c r="AFV149" s="21"/>
      <c r="AFW149" s="21"/>
      <c r="AFX149" s="21"/>
      <c r="AFY149" s="21"/>
      <c r="AFZ149" s="21"/>
      <c r="AGA149" s="21"/>
      <c r="AGB149" s="21"/>
      <c r="AGC149" s="21"/>
      <c r="AGD149" s="21"/>
      <c r="AGE149" s="21"/>
      <c r="AGF149" s="21"/>
      <c r="AGG149" s="21"/>
      <c r="AGH149" s="21"/>
      <c r="AGI149" s="21"/>
      <c r="AGJ149" s="21"/>
      <c r="AGK149" s="21"/>
      <c r="AGL149" s="21"/>
      <c r="AGM149" s="21"/>
      <c r="AGN149" s="21"/>
      <c r="AGO149" s="21"/>
      <c r="AGP149" s="21"/>
      <c r="AGQ149" s="21"/>
      <c r="AGR149" s="21"/>
      <c r="AGS149" s="21"/>
      <c r="AGT149" s="21"/>
      <c r="AGU149" s="21"/>
      <c r="AGV149" s="21"/>
      <c r="AGW149" s="21"/>
      <c r="AGX149" s="21"/>
      <c r="AGY149" s="21"/>
      <c r="AGZ149" s="21"/>
      <c r="AHA149" s="21"/>
      <c r="AHB149" s="21"/>
      <c r="AHC149" s="21"/>
      <c r="AHD149" s="21"/>
      <c r="AHE149" s="21"/>
      <c r="AHF149" s="21"/>
      <c r="AHG149" s="21"/>
      <c r="AHH149" s="21"/>
      <c r="AHI149" s="21"/>
      <c r="AHJ149" s="21"/>
      <c r="AHK149" s="21"/>
      <c r="AHL149" s="21"/>
      <c r="AHM149" s="21"/>
      <c r="AHN149" s="21"/>
      <c r="AHO149" s="21"/>
      <c r="AHP149" s="21"/>
      <c r="AHQ149" s="21"/>
      <c r="AHR149" s="21"/>
      <c r="AHS149" s="21"/>
      <c r="AHT149" s="21"/>
      <c r="AHU149" s="21"/>
      <c r="AHV149" s="21"/>
      <c r="AHW149" s="21"/>
      <c r="AHX149" s="21"/>
      <c r="AHY149" s="21"/>
      <c r="AHZ149" s="21"/>
      <c r="AIA149" s="21"/>
      <c r="AIB149" s="21"/>
      <c r="AIC149" s="21"/>
      <c r="AID149" s="21"/>
      <c r="AIE149" s="21"/>
      <c r="AIF149" s="21"/>
      <c r="AIG149" s="21"/>
      <c r="AIH149" s="21"/>
      <c r="AII149" s="21"/>
      <c r="AIJ149" s="21"/>
      <c r="AIK149" s="21"/>
      <c r="AIL149" s="21"/>
      <c r="AIM149" s="21"/>
      <c r="AIN149" s="21"/>
      <c r="AIO149" s="21"/>
      <c r="AIP149" s="21"/>
      <c r="AIQ149" s="21"/>
      <c r="AIR149" s="21"/>
      <c r="AIS149" s="21"/>
      <c r="AIT149" s="21"/>
      <c r="AIU149" s="21"/>
      <c r="AIV149" s="21"/>
      <c r="AIW149" s="21"/>
      <c r="AIX149" s="21"/>
      <c r="AIY149" s="21"/>
      <c r="AIZ149" s="21"/>
      <c r="AJA149" s="21"/>
      <c r="AJB149" s="21"/>
      <c r="AJC149" s="21"/>
      <c r="AJD149" s="21"/>
      <c r="AJE149" s="21"/>
      <c r="AJF149" s="21"/>
      <c r="AJG149" s="21"/>
      <c r="AJH149" s="21"/>
      <c r="AJI149" s="21"/>
      <c r="AJJ149" s="21"/>
      <c r="AJK149" s="21"/>
      <c r="AJL149" s="21"/>
      <c r="AJM149" s="21"/>
      <c r="AJN149" s="21"/>
      <c r="AJO149" s="21"/>
      <c r="AJP149" s="21"/>
      <c r="AJQ149" s="21"/>
      <c r="AJR149" s="21"/>
      <c r="AJS149" s="21"/>
      <c r="AJT149" s="21"/>
      <c r="AJU149" s="21"/>
      <c r="AJV149" s="21"/>
      <c r="AJW149" s="21"/>
      <c r="AJX149" s="21"/>
      <c r="AJY149" s="21"/>
      <c r="AJZ149" s="21"/>
      <c r="AKA149" s="21"/>
      <c r="AKB149" s="21"/>
      <c r="AKC149" s="21"/>
      <c r="AKD149" s="21"/>
      <c r="AKE149" s="21"/>
      <c r="AKF149" s="21"/>
      <c r="AKG149" s="21"/>
      <c r="AKH149" s="21"/>
      <c r="AKI149" s="21"/>
      <c r="AKJ149" s="21"/>
      <c r="AKK149" s="21"/>
      <c r="AKL149" s="21"/>
      <c r="AKM149" s="21"/>
      <c r="AKN149" s="21"/>
      <c r="AKO149" s="21"/>
      <c r="AKP149" s="21"/>
      <c r="AKQ149" s="21"/>
      <c r="AKR149" s="21"/>
      <c r="AKS149" s="21"/>
      <c r="AKT149" s="21"/>
      <c r="AKU149" s="21"/>
      <c r="AKV149" s="21"/>
      <c r="AKW149" s="21"/>
      <c r="AKX149" s="21"/>
      <c r="AKY149" s="21"/>
      <c r="AKZ149" s="21"/>
      <c r="ALA149" s="21"/>
      <c r="ALB149" s="21"/>
      <c r="ALC149" s="21"/>
      <c r="ALD149" s="21"/>
      <c r="ALE149" s="21"/>
      <c r="ALF149" s="21"/>
      <c r="ALG149" s="21"/>
      <c r="ALH149" s="21"/>
      <c r="ALI149" s="21"/>
      <c r="ALJ149" s="21"/>
      <c r="ALK149" s="21"/>
      <c r="ALL149" s="21"/>
      <c r="ALM149" s="21"/>
      <c r="ALN149" s="21"/>
      <c r="ALO149" s="21"/>
      <c r="ALP149" s="21"/>
      <c r="ALQ149" s="21"/>
      <c r="ALR149" s="21"/>
      <c r="ALS149" s="21"/>
      <c r="ALT149" s="21"/>
      <c r="ALU149" s="21"/>
      <c r="ALV149" s="21"/>
      <c r="ALW149" s="21"/>
      <c r="ALX149" s="21"/>
      <c r="ALY149" s="21"/>
      <c r="ALZ149" s="21"/>
      <c r="AMA149" s="21"/>
      <c r="AMB149" s="21"/>
      <c r="AMC149" s="21"/>
      <c r="AMD149" s="21"/>
      <c r="AME149" s="21"/>
      <c r="AMF149" s="21"/>
      <c r="AMG149" s="21"/>
      <c r="AMH149" s="21"/>
      <c r="AMI149" s="21"/>
      <c r="AMJ149" s="21"/>
      <c r="AMK149" s="21"/>
    </row>
    <row r="150" spans="1:1025" s="20" customFormat="1" ht="15" x14ac:dyDescent="0.2">
      <c r="A150" s="84">
        <f t="shared" si="15"/>
        <v>13</v>
      </c>
      <c r="B150" s="53"/>
      <c r="C150" s="54"/>
      <c r="D150" s="55"/>
      <c r="E150" s="56" t="str">
        <f t="shared" si="16"/>
        <v/>
      </c>
      <c r="F150" s="85">
        <f>_xlfn.IFNA(VLOOKUP(E150,SVerweis_Legende!$A$37:$B$56,2)*D150,0)</f>
        <v>0</v>
      </c>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O150" s="147"/>
      <c r="AP150" s="147"/>
      <c r="AQ150" s="147"/>
      <c r="AR150" s="147"/>
      <c r="AS150" s="147"/>
      <c r="AT150" s="147"/>
      <c r="AU150" s="147"/>
      <c r="AV150" s="147"/>
      <c r="AW150" s="147"/>
      <c r="AX150" s="147"/>
      <c r="AY150" s="147"/>
      <c r="AZ150" s="147"/>
      <c r="BA150" s="147"/>
      <c r="BB150" s="147"/>
      <c r="BC150" s="147"/>
      <c r="BD150" s="147"/>
      <c r="BE150" s="147"/>
      <c r="BF150" s="147"/>
      <c r="BG150" s="147"/>
      <c r="BH150" s="147"/>
      <c r="BI150" s="147"/>
      <c r="BJ150" s="147"/>
      <c r="BK150" s="147"/>
      <c r="BL150" s="147"/>
      <c r="BM150" s="147"/>
      <c r="BN150" s="147"/>
      <c r="BO150" s="147"/>
      <c r="BP150" s="147"/>
      <c r="BQ150" s="147"/>
      <c r="BR150" s="147"/>
      <c r="BS150" s="147"/>
      <c r="BT150" s="147"/>
      <c r="BU150" s="147"/>
      <c r="BV150" s="147"/>
      <c r="BW150" s="147"/>
      <c r="BX150" s="147"/>
      <c r="BY150" s="147"/>
      <c r="BZ150" s="147"/>
      <c r="CA150" s="147"/>
      <c r="CB150" s="147"/>
      <c r="CC150" s="147"/>
      <c r="CD150" s="147"/>
      <c r="CE150" s="147"/>
      <c r="CF150" s="147"/>
      <c r="CG150" s="147"/>
      <c r="CH150" s="147"/>
      <c r="CI150" s="147"/>
      <c r="CJ150" s="147"/>
      <c r="CK150" s="147"/>
      <c r="CL150" s="147"/>
      <c r="CM150" s="147"/>
      <c r="CN150" s="147"/>
      <c r="CO150" s="147"/>
      <c r="CP150" s="147"/>
      <c r="CQ150" s="147"/>
      <c r="CR150" s="147"/>
      <c r="CS150" s="147"/>
      <c r="CT150" s="147"/>
      <c r="CU150" s="147"/>
      <c r="CV150" s="147"/>
      <c r="CW150" s="147"/>
      <c r="CX150" s="147"/>
      <c r="CY150" s="147"/>
      <c r="CZ150" s="147"/>
      <c r="DA150" s="147"/>
      <c r="DB150" s="147"/>
      <c r="DC150" s="147"/>
      <c r="DD150" s="147"/>
      <c r="DE150" s="147"/>
      <c r="DF150" s="147"/>
      <c r="DG150" s="147"/>
      <c r="DH150" s="147"/>
      <c r="DI150" s="147"/>
      <c r="DJ150" s="147"/>
      <c r="DK150" s="147"/>
      <c r="DL150" s="147"/>
      <c r="DM150" s="147"/>
      <c r="DN150" s="147"/>
      <c r="DO150" s="147"/>
      <c r="DP150" s="147"/>
      <c r="DQ150" s="147"/>
      <c r="DR150" s="147"/>
      <c r="DS150" s="147"/>
      <c r="DT150" s="147"/>
      <c r="DU150" s="147"/>
      <c r="DV150" s="147"/>
      <c r="DW150" s="147"/>
      <c r="DX150" s="147"/>
      <c r="DY150" s="147"/>
      <c r="DZ150" s="147"/>
      <c r="EA150" s="147"/>
      <c r="EB150" s="147"/>
      <c r="EC150" s="147"/>
      <c r="ED150" s="147"/>
      <c r="EE150" s="147"/>
      <c r="EF150" s="147"/>
      <c r="EG150" s="147"/>
      <c r="EH150" s="147"/>
      <c r="EI150" s="147"/>
      <c r="EJ150" s="147"/>
      <c r="EK150" s="147"/>
      <c r="EL150" s="147"/>
      <c r="EM150" s="147"/>
      <c r="EN150" s="147"/>
      <c r="EO150" s="147"/>
      <c r="EP150" s="147"/>
      <c r="EQ150" s="147"/>
      <c r="ER150" s="147"/>
      <c r="ES150" s="147"/>
      <c r="ET150" s="147"/>
      <c r="EU150" s="147"/>
      <c r="EV150" s="147"/>
      <c r="EW150" s="147"/>
      <c r="EX150" s="147"/>
      <c r="EY150" s="147"/>
      <c r="EZ150" s="147"/>
      <c r="FA150" s="147"/>
      <c r="FB150" s="147"/>
      <c r="FC150" s="147"/>
      <c r="FD150" s="147"/>
      <c r="FE150" s="147"/>
      <c r="FF150" s="147"/>
      <c r="FG150" s="147"/>
      <c r="FH150" s="147"/>
      <c r="FI150" s="147"/>
      <c r="FJ150" s="147"/>
      <c r="FK150" s="147"/>
      <c r="FL150" s="147"/>
      <c r="FM150" s="147"/>
      <c r="FN150" s="147"/>
      <c r="FO150" s="147"/>
      <c r="FP150" s="147"/>
      <c r="FQ150" s="147"/>
      <c r="FR150" s="147"/>
      <c r="FS150" s="147"/>
      <c r="FT150" s="147"/>
      <c r="FU150" s="147"/>
      <c r="FV150" s="147"/>
      <c r="FW150" s="147"/>
      <c r="FX150" s="147"/>
      <c r="FY150" s="147"/>
      <c r="FZ150" s="147"/>
      <c r="GA150" s="147"/>
      <c r="GB150" s="147"/>
      <c r="GC150" s="147"/>
      <c r="GD150" s="147"/>
      <c r="GE150" s="147"/>
      <c r="GF150" s="147"/>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c r="IV150" s="21"/>
      <c r="IW150" s="21"/>
      <c r="IX150" s="21"/>
      <c r="IY150" s="21"/>
      <c r="IZ150" s="21"/>
      <c r="JA150" s="21"/>
      <c r="JB150" s="21"/>
      <c r="JC150" s="21"/>
      <c r="JD150" s="21"/>
      <c r="JE150" s="21"/>
      <c r="JF150" s="21"/>
      <c r="JG150" s="21"/>
      <c r="JH150" s="21"/>
      <c r="JI150" s="21"/>
      <c r="JJ150" s="21"/>
      <c r="JK150" s="21"/>
      <c r="JL150" s="21"/>
      <c r="JM150" s="21"/>
      <c r="JN150" s="21"/>
      <c r="JO150" s="21"/>
      <c r="JP150" s="21"/>
      <c r="JQ150" s="21"/>
      <c r="JR150" s="21"/>
      <c r="JS150" s="21"/>
      <c r="JT150" s="21"/>
      <c r="JU150" s="21"/>
      <c r="JV150" s="21"/>
      <c r="JW150" s="21"/>
      <c r="JX150" s="21"/>
      <c r="JY150" s="21"/>
      <c r="JZ150" s="21"/>
      <c r="KA150" s="21"/>
      <c r="KB150" s="21"/>
      <c r="KC150" s="21"/>
      <c r="KD150" s="21"/>
      <c r="KE150" s="21"/>
      <c r="KF150" s="21"/>
      <c r="KG150" s="21"/>
      <c r="KH150" s="21"/>
      <c r="KI150" s="21"/>
      <c r="KJ150" s="21"/>
      <c r="KK150" s="21"/>
      <c r="KL150" s="21"/>
      <c r="KM150" s="21"/>
      <c r="KN150" s="21"/>
      <c r="KO150" s="21"/>
      <c r="KP150" s="21"/>
      <c r="KQ150" s="21"/>
      <c r="KR150" s="21"/>
      <c r="KS150" s="21"/>
      <c r="KT150" s="21"/>
      <c r="KU150" s="21"/>
      <c r="KV150" s="21"/>
      <c r="KW150" s="21"/>
      <c r="KX150" s="21"/>
      <c r="KY150" s="21"/>
      <c r="KZ150" s="21"/>
      <c r="LA150" s="21"/>
      <c r="LB150" s="21"/>
      <c r="LC150" s="21"/>
      <c r="LD150" s="21"/>
      <c r="LE150" s="21"/>
      <c r="LF150" s="21"/>
      <c r="LG150" s="21"/>
      <c r="LH150" s="21"/>
      <c r="LI150" s="21"/>
      <c r="LJ150" s="21"/>
      <c r="LK150" s="21"/>
      <c r="LL150" s="21"/>
      <c r="LM150" s="21"/>
      <c r="LN150" s="21"/>
      <c r="LO150" s="21"/>
      <c r="LP150" s="21"/>
      <c r="LQ150" s="21"/>
      <c r="LR150" s="21"/>
      <c r="LS150" s="21"/>
      <c r="LT150" s="21"/>
      <c r="LU150" s="21"/>
      <c r="LV150" s="21"/>
      <c r="LW150" s="21"/>
      <c r="LX150" s="21"/>
      <c r="LY150" s="21"/>
      <c r="LZ150" s="21"/>
      <c r="MA150" s="21"/>
      <c r="MB150" s="21"/>
      <c r="MC150" s="21"/>
      <c r="MD150" s="21"/>
      <c r="ME150" s="21"/>
      <c r="MF150" s="21"/>
      <c r="MG150" s="21"/>
      <c r="MH150" s="21"/>
      <c r="MI150" s="21"/>
      <c r="MJ150" s="21"/>
      <c r="MK150" s="21"/>
      <c r="ML150" s="21"/>
      <c r="MM150" s="21"/>
      <c r="MN150" s="21"/>
      <c r="MO150" s="21"/>
      <c r="MP150" s="21"/>
      <c r="MQ150" s="21"/>
      <c r="MR150" s="21"/>
      <c r="MS150" s="21"/>
      <c r="MT150" s="21"/>
      <c r="MU150" s="21"/>
      <c r="MV150" s="21"/>
      <c r="MW150" s="21"/>
      <c r="MX150" s="21"/>
      <c r="MY150" s="21"/>
      <c r="MZ150" s="21"/>
      <c r="NA150" s="21"/>
      <c r="NB150" s="21"/>
      <c r="NC150" s="21"/>
      <c r="ND150" s="21"/>
      <c r="NE150" s="21"/>
      <c r="NF150" s="21"/>
      <c r="NG150" s="21"/>
      <c r="NH150" s="21"/>
      <c r="NI150" s="21"/>
      <c r="NJ150" s="21"/>
      <c r="NK150" s="21"/>
      <c r="NL150" s="21"/>
      <c r="NM150" s="21"/>
      <c r="NN150" s="21"/>
      <c r="NO150" s="21"/>
      <c r="NP150" s="21"/>
      <c r="NQ150" s="21"/>
      <c r="NR150" s="21"/>
      <c r="NS150" s="21"/>
      <c r="NT150" s="21"/>
      <c r="NU150" s="21"/>
      <c r="NV150" s="21"/>
      <c r="NW150" s="21"/>
      <c r="NX150" s="21"/>
      <c r="NY150" s="21"/>
      <c r="NZ150" s="21"/>
      <c r="OA150" s="21"/>
      <c r="OB150" s="21"/>
      <c r="OC150" s="21"/>
      <c r="OD150" s="21"/>
      <c r="OE150" s="21"/>
      <c r="OF150" s="21"/>
      <c r="OG150" s="21"/>
      <c r="OH150" s="21"/>
      <c r="OI150" s="21"/>
      <c r="OJ150" s="21"/>
      <c r="OK150" s="21"/>
      <c r="OL150" s="21"/>
      <c r="OM150" s="21"/>
      <c r="ON150" s="21"/>
      <c r="OO150" s="21"/>
      <c r="OP150" s="21"/>
      <c r="OQ150" s="21"/>
      <c r="OR150" s="21"/>
      <c r="OS150" s="21"/>
      <c r="OT150" s="21"/>
      <c r="OU150" s="21"/>
      <c r="OV150" s="21"/>
      <c r="OW150" s="21"/>
      <c r="OX150" s="21"/>
      <c r="OY150" s="21"/>
      <c r="OZ150" s="21"/>
      <c r="PA150" s="21"/>
      <c r="PB150" s="21"/>
      <c r="PC150" s="21"/>
      <c r="PD150" s="21"/>
      <c r="PE150" s="21"/>
      <c r="PF150" s="21"/>
      <c r="PG150" s="21"/>
      <c r="PH150" s="21"/>
      <c r="PI150" s="21"/>
      <c r="PJ150" s="21"/>
      <c r="PK150" s="21"/>
      <c r="PL150" s="21"/>
      <c r="PM150" s="21"/>
      <c r="PN150" s="21"/>
      <c r="PO150" s="21"/>
      <c r="PP150" s="21"/>
      <c r="PQ150" s="21"/>
      <c r="PR150" s="21"/>
      <c r="PS150" s="21"/>
      <c r="PT150" s="21"/>
      <c r="PU150" s="21"/>
      <c r="PV150" s="21"/>
      <c r="PW150" s="21"/>
      <c r="PX150" s="21"/>
      <c r="PY150" s="21"/>
      <c r="PZ150" s="21"/>
      <c r="QA150" s="21"/>
      <c r="QB150" s="21"/>
      <c r="QC150" s="21"/>
      <c r="QD150" s="21"/>
      <c r="QE150" s="21"/>
      <c r="QF150" s="21"/>
      <c r="QG150" s="21"/>
      <c r="QH150" s="21"/>
      <c r="QI150" s="21"/>
      <c r="QJ150" s="21"/>
      <c r="QK150" s="21"/>
      <c r="QL150" s="21"/>
      <c r="QM150" s="21"/>
      <c r="QN150" s="21"/>
      <c r="QO150" s="21"/>
      <c r="QP150" s="21"/>
      <c r="QQ150" s="21"/>
      <c r="QR150" s="21"/>
      <c r="QS150" s="21"/>
      <c r="QT150" s="21"/>
      <c r="QU150" s="21"/>
      <c r="QV150" s="21"/>
      <c r="QW150" s="21"/>
      <c r="QX150" s="21"/>
      <c r="QY150" s="21"/>
      <c r="QZ150" s="21"/>
      <c r="RA150" s="21"/>
      <c r="RB150" s="21"/>
      <c r="RC150" s="21"/>
      <c r="RD150" s="21"/>
      <c r="RE150" s="21"/>
      <c r="RF150" s="21"/>
      <c r="RG150" s="21"/>
      <c r="RH150" s="21"/>
      <c r="RI150" s="21"/>
      <c r="RJ150" s="21"/>
      <c r="RK150" s="21"/>
      <c r="RL150" s="21"/>
      <c r="RM150" s="21"/>
      <c r="RN150" s="21"/>
      <c r="RO150" s="21"/>
      <c r="RP150" s="21"/>
      <c r="RQ150" s="21"/>
      <c r="RR150" s="21"/>
      <c r="RS150" s="21"/>
      <c r="RT150" s="21"/>
      <c r="RU150" s="21"/>
      <c r="RV150" s="21"/>
      <c r="RW150" s="21"/>
      <c r="RX150" s="21"/>
      <c r="RY150" s="21"/>
      <c r="RZ150" s="21"/>
      <c r="SA150" s="21"/>
      <c r="SB150" s="21"/>
      <c r="SC150" s="21"/>
      <c r="SD150" s="21"/>
      <c r="SE150" s="21"/>
      <c r="SF150" s="21"/>
      <c r="SG150" s="21"/>
      <c r="SH150" s="21"/>
      <c r="SI150" s="21"/>
      <c r="SJ150" s="21"/>
      <c r="SK150" s="21"/>
      <c r="SL150" s="21"/>
      <c r="SM150" s="21"/>
      <c r="SN150" s="21"/>
      <c r="SO150" s="21"/>
      <c r="SP150" s="21"/>
      <c r="SQ150" s="21"/>
      <c r="SR150" s="21"/>
      <c r="SS150" s="21"/>
      <c r="ST150" s="21"/>
      <c r="SU150" s="21"/>
      <c r="SV150" s="21"/>
      <c r="SW150" s="21"/>
      <c r="SX150" s="21"/>
      <c r="SY150" s="21"/>
      <c r="SZ150" s="21"/>
      <c r="TA150" s="21"/>
      <c r="TB150" s="21"/>
      <c r="TC150" s="21"/>
      <c r="TD150" s="21"/>
      <c r="TE150" s="21"/>
      <c r="TF150" s="21"/>
      <c r="TG150" s="21"/>
      <c r="TH150" s="21"/>
      <c r="TI150" s="21"/>
      <c r="TJ150" s="21"/>
      <c r="TK150" s="21"/>
      <c r="TL150" s="21"/>
      <c r="TM150" s="21"/>
      <c r="TN150" s="21"/>
      <c r="TO150" s="21"/>
      <c r="TP150" s="21"/>
      <c r="TQ150" s="21"/>
      <c r="TR150" s="21"/>
      <c r="TS150" s="21"/>
      <c r="TT150" s="21"/>
      <c r="TU150" s="21"/>
      <c r="TV150" s="21"/>
      <c r="TW150" s="21"/>
      <c r="TX150" s="21"/>
      <c r="TY150" s="21"/>
      <c r="TZ150" s="21"/>
      <c r="UA150" s="21"/>
      <c r="UB150" s="21"/>
      <c r="UC150" s="21"/>
      <c r="UD150" s="21"/>
      <c r="UE150" s="21"/>
      <c r="UF150" s="21"/>
      <c r="UG150" s="21"/>
      <c r="UH150" s="21"/>
      <c r="UI150" s="21"/>
      <c r="UJ150" s="21"/>
      <c r="UK150" s="21"/>
      <c r="UL150" s="21"/>
      <c r="UM150" s="21"/>
      <c r="UN150" s="21"/>
      <c r="UO150" s="21"/>
      <c r="UP150" s="21"/>
      <c r="UQ150" s="21"/>
      <c r="UR150" s="21"/>
      <c r="US150" s="21"/>
      <c r="UT150" s="21"/>
      <c r="UU150" s="21"/>
      <c r="UV150" s="21"/>
      <c r="UW150" s="21"/>
      <c r="UX150" s="21"/>
      <c r="UY150" s="21"/>
      <c r="UZ150" s="21"/>
      <c r="VA150" s="21"/>
      <c r="VB150" s="21"/>
      <c r="VC150" s="21"/>
      <c r="VD150" s="21"/>
      <c r="VE150" s="21"/>
      <c r="VF150" s="21"/>
      <c r="VG150" s="21"/>
      <c r="VH150" s="21"/>
      <c r="VI150" s="21"/>
      <c r="VJ150" s="21"/>
      <c r="VK150" s="21"/>
      <c r="VL150" s="21"/>
      <c r="VM150" s="21"/>
      <c r="VN150" s="21"/>
      <c r="VO150" s="21"/>
      <c r="VP150" s="21"/>
      <c r="VQ150" s="21"/>
      <c r="VR150" s="21"/>
      <c r="VS150" s="21"/>
      <c r="VT150" s="21"/>
      <c r="VU150" s="21"/>
      <c r="VV150" s="21"/>
      <c r="VW150" s="21"/>
      <c r="VX150" s="21"/>
      <c r="VY150" s="21"/>
      <c r="VZ150" s="21"/>
      <c r="WA150" s="21"/>
      <c r="WB150" s="21"/>
      <c r="WC150" s="21"/>
      <c r="WD150" s="21"/>
      <c r="WE150" s="21"/>
      <c r="WF150" s="21"/>
      <c r="WG150" s="21"/>
      <c r="WH150" s="21"/>
      <c r="WI150" s="21"/>
      <c r="WJ150" s="21"/>
      <c r="WK150" s="21"/>
      <c r="WL150" s="21"/>
      <c r="WM150" s="21"/>
      <c r="WN150" s="21"/>
      <c r="WO150" s="21"/>
      <c r="WP150" s="21"/>
      <c r="WQ150" s="21"/>
      <c r="WR150" s="21"/>
      <c r="WS150" s="21"/>
      <c r="WT150" s="21"/>
      <c r="WU150" s="21"/>
      <c r="WV150" s="21"/>
      <c r="WW150" s="21"/>
      <c r="WX150" s="21"/>
      <c r="WY150" s="21"/>
      <c r="WZ150" s="21"/>
      <c r="XA150" s="21"/>
      <c r="XB150" s="21"/>
      <c r="XC150" s="21"/>
      <c r="XD150" s="21"/>
      <c r="XE150" s="21"/>
      <c r="XF150" s="21"/>
      <c r="XG150" s="21"/>
      <c r="XH150" s="21"/>
      <c r="XI150" s="21"/>
      <c r="XJ150" s="21"/>
      <c r="XK150" s="21"/>
      <c r="XL150" s="21"/>
      <c r="XM150" s="21"/>
      <c r="XN150" s="21"/>
      <c r="XO150" s="21"/>
      <c r="XP150" s="21"/>
      <c r="XQ150" s="21"/>
      <c r="XR150" s="21"/>
      <c r="XS150" s="21"/>
      <c r="XT150" s="21"/>
      <c r="XU150" s="21"/>
      <c r="XV150" s="21"/>
      <c r="XW150" s="21"/>
      <c r="XX150" s="21"/>
      <c r="XY150" s="21"/>
      <c r="XZ150" s="21"/>
      <c r="YA150" s="21"/>
      <c r="YB150" s="21"/>
      <c r="YC150" s="21"/>
      <c r="YD150" s="21"/>
      <c r="YE150" s="21"/>
      <c r="YF150" s="21"/>
      <c r="YG150" s="21"/>
      <c r="YH150" s="21"/>
      <c r="YI150" s="21"/>
      <c r="YJ150" s="21"/>
      <c r="YK150" s="21"/>
      <c r="YL150" s="21"/>
      <c r="YM150" s="21"/>
      <c r="YN150" s="21"/>
      <c r="YO150" s="21"/>
      <c r="YP150" s="21"/>
      <c r="YQ150" s="21"/>
      <c r="YR150" s="21"/>
      <c r="YS150" s="21"/>
      <c r="YT150" s="21"/>
      <c r="YU150" s="21"/>
      <c r="YV150" s="21"/>
      <c r="YW150" s="21"/>
      <c r="YX150" s="21"/>
      <c r="YY150" s="21"/>
      <c r="YZ150" s="21"/>
      <c r="ZA150" s="21"/>
      <c r="ZB150" s="21"/>
      <c r="ZC150" s="21"/>
      <c r="ZD150" s="21"/>
      <c r="ZE150" s="21"/>
      <c r="ZF150" s="21"/>
      <c r="ZG150" s="21"/>
      <c r="ZH150" s="21"/>
      <c r="ZI150" s="21"/>
      <c r="ZJ150" s="21"/>
      <c r="ZK150" s="21"/>
      <c r="ZL150" s="21"/>
      <c r="ZM150" s="21"/>
      <c r="ZN150" s="21"/>
      <c r="ZO150" s="21"/>
      <c r="ZP150" s="21"/>
      <c r="ZQ150" s="21"/>
      <c r="ZR150" s="21"/>
      <c r="ZS150" s="21"/>
      <c r="ZT150" s="21"/>
      <c r="ZU150" s="21"/>
      <c r="ZV150" s="21"/>
      <c r="ZW150" s="21"/>
      <c r="ZX150" s="21"/>
      <c r="ZY150" s="21"/>
      <c r="ZZ150" s="21"/>
      <c r="AAA150" s="21"/>
      <c r="AAB150" s="21"/>
      <c r="AAC150" s="21"/>
      <c r="AAD150" s="21"/>
      <c r="AAE150" s="21"/>
      <c r="AAF150" s="21"/>
      <c r="AAG150" s="21"/>
      <c r="AAH150" s="21"/>
      <c r="AAI150" s="21"/>
      <c r="AAJ150" s="21"/>
      <c r="AAK150" s="21"/>
      <c r="AAL150" s="21"/>
      <c r="AAM150" s="21"/>
      <c r="AAN150" s="21"/>
      <c r="AAO150" s="21"/>
      <c r="AAP150" s="21"/>
      <c r="AAQ150" s="21"/>
      <c r="AAR150" s="21"/>
      <c r="AAS150" s="21"/>
      <c r="AAT150" s="21"/>
      <c r="AAU150" s="21"/>
      <c r="AAV150" s="21"/>
      <c r="AAW150" s="21"/>
      <c r="AAX150" s="21"/>
      <c r="AAY150" s="21"/>
      <c r="AAZ150" s="21"/>
      <c r="ABA150" s="21"/>
      <c r="ABB150" s="21"/>
      <c r="ABC150" s="21"/>
      <c r="ABD150" s="21"/>
      <c r="ABE150" s="21"/>
      <c r="ABF150" s="21"/>
      <c r="ABG150" s="21"/>
      <c r="ABH150" s="21"/>
      <c r="ABI150" s="21"/>
      <c r="ABJ150" s="21"/>
      <c r="ABK150" s="21"/>
      <c r="ABL150" s="21"/>
      <c r="ABM150" s="21"/>
      <c r="ABN150" s="21"/>
      <c r="ABO150" s="21"/>
      <c r="ABP150" s="21"/>
      <c r="ABQ150" s="21"/>
      <c r="ABR150" s="21"/>
      <c r="ABS150" s="21"/>
      <c r="ABT150" s="21"/>
      <c r="ABU150" s="21"/>
      <c r="ABV150" s="21"/>
      <c r="ABW150" s="21"/>
      <c r="ABX150" s="21"/>
      <c r="ABY150" s="21"/>
      <c r="ABZ150" s="21"/>
      <c r="ACA150" s="21"/>
      <c r="ACB150" s="21"/>
      <c r="ACC150" s="21"/>
      <c r="ACD150" s="21"/>
      <c r="ACE150" s="21"/>
      <c r="ACF150" s="21"/>
      <c r="ACG150" s="21"/>
      <c r="ACH150" s="21"/>
      <c r="ACI150" s="21"/>
      <c r="ACJ150" s="21"/>
      <c r="ACK150" s="21"/>
      <c r="ACL150" s="21"/>
      <c r="ACM150" s="21"/>
      <c r="ACN150" s="21"/>
      <c r="ACO150" s="21"/>
      <c r="ACP150" s="21"/>
      <c r="ACQ150" s="21"/>
      <c r="ACR150" s="21"/>
      <c r="ACS150" s="21"/>
      <c r="ACT150" s="21"/>
      <c r="ACU150" s="21"/>
      <c r="ACV150" s="21"/>
      <c r="ACW150" s="21"/>
      <c r="ACX150" s="21"/>
      <c r="ACY150" s="21"/>
      <c r="ACZ150" s="21"/>
      <c r="ADA150" s="21"/>
      <c r="ADB150" s="21"/>
      <c r="ADC150" s="21"/>
      <c r="ADD150" s="21"/>
      <c r="ADE150" s="21"/>
      <c r="ADF150" s="21"/>
      <c r="ADG150" s="21"/>
      <c r="ADH150" s="21"/>
      <c r="ADI150" s="21"/>
      <c r="ADJ150" s="21"/>
      <c r="ADK150" s="21"/>
      <c r="ADL150" s="21"/>
      <c r="ADM150" s="21"/>
      <c r="ADN150" s="21"/>
      <c r="ADO150" s="21"/>
      <c r="ADP150" s="21"/>
      <c r="ADQ150" s="21"/>
      <c r="ADR150" s="21"/>
      <c r="ADS150" s="21"/>
      <c r="ADT150" s="21"/>
      <c r="ADU150" s="21"/>
      <c r="ADV150" s="21"/>
      <c r="ADW150" s="21"/>
      <c r="ADX150" s="21"/>
      <c r="ADY150" s="21"/>
      <c r="ADZ150" s="21"/>
      <c r="AEA150" s="21"/>
      <c r="AEB150" s="21"/>
      <c r="AEC150" s="21"/>
      <c r="AED150" s="21"/>
      <c r="AEE150" s="21"/>
      <c r="AEF150" s="21"/>
      <c r="AEG150" s="21"/>
      <c r="AEH150" s="21"/>
      <c r="AEI150" s="21"/>
      <c r="AEJ150" s="21"/>
      <c r="AEK150" s="21"/>
      <c r="AEL150" s="21"/>
      <c r="AEM150" s="21"/>
      <c r="AEN150" s="21"/>
      <c r="AEO150" s="21"/>
      <c r="AEP150" s="21"/>
      <c r="AEQ150" s="21"/>
      <c r="AER150" s="21"/>
      <c r="AES150" s="21"/>
      <c r="AET150" s="21"/>
      <c r="AEU150" s="21"/>
      <c r="AEV150" s="21"/>
      <c r="AEW150" s="21"/>
      <c r="AEX150" s="21"/>
      <c r="AEY150" s="21"/>
      <c r="AEZ150" s="21"/>
      <c r="AFA150" s="21"/>
      <c r="AFB150" s="21"/>
      <c r="AFC150" s="21"/>
      <c r="AFD150" s="21"/>
      <c r="AFE150" s="21"/>
      <c r="AFF150" s="21"/>
      <c r="AFG150" s="21"/>
      <c r="AFH150" s="21"/>
      <c r="AFI150" s="21"/>
      <c r="AFJ150" s="21"/>
      <c r="AFK150" s="21"/>
      <c r="AFL150" s="21"/>
      <c r="AFM150" s="21"/>
      <c r="AFN150" s="21"/>
      <c r="AFO150" s="21"/>
      <c r="AFP150" s="21"/>
      <c r="AFQ150" s="21"/>
      <c r="AFR150" s="21"/>
      <c r="AFS150" s="21"/>
      <c r="AFT150" s="21"/>
      <c r="AFU150" s="21"/>
      <c r="AFV150" s="21"/>
      <c r="AFW150" s="21"/>
      <c r="AFX150" s="21"/>
      <c r="AFY150" s="21"/>
      <c r="AFZ150" s="21"/>
      <c r="AGA150" s="21"/>
      <c r="AGB150" s="21"/>
      <c r="AGC150" s="21"/>
      <c r="AGD150" s="21"/>
      <c r="AGE150" s="21"/>
      <c r="AGF150" s="21"/>
      <c r="AGG150" s="21"/>
      <c r="AGH150" s="21"/>
      <c r="AGI150" s="21"/>
      <c r="AGJ150" s="21"/>
      <c r="AGK150" s="21"/>
      <c r="AGL150" s="21"/>
      <c r="AGM150" s="21"/>
      <c r="AGN150" s="21"/>
      <c r="AGO150" s="21"/>
      <c r="AGP150" s="21"/>
      <c r="AGQ150" s="21"/>
      <c r="AGR150" s="21"/>
      <c r="AGS150" s="21"/>
      <c r="AGT150" s="21"/>
      <c r="AGU150" s="21"/>
      <c r="AGV150" s="21"/>
      <c r="AGW150" s="21"/>
      <c r="AGX150" s="21"/>
      <c r="AGY150" s="21"/>
      <c r="AGZ150" s="21"/>
      <c r="AHA150" s="21"/>
      <c r="AHB150" s="21"/>
      <c r="AHC150" s="21"/>
      <c r="AHD150" s="21"/>
      <c r="AHE150" s="21"/>
      <c r="AHF150" s="21"/>
      <c r="AHG150" s="21"/>
      <c r="AHH150" s="21"/>
      <c r="AHI150" s="21"/>
      <c r="AHJ150" s="21"/>
      <c r="AHK150" s="21"/>
      <c r="AHL150" s="21"/>
      <c r="AHM150" s="21"/>
      <c r="AHN150" s="21"/>
      <c r="AHO150" s="21"/>
      <c r="AHP150" s="21"/>
      <c r="AHQ150" s="21"/>
      <c r="AHR150" s="21"/>
      <c r="AHS150" s="21"/>
      <c r="AHT150" s="21"/>
      <c r="AHU150" s="21"/>
      <c r="AHV150" s="21"/>
      <c r="AHW150" s="21"/>
      <c r="AHX150" s="21"/>
      <c r="AHY150" s="21"/>
      <c r="AHZ150" s="21"/>
      <c r="AIA150" s="21"/>
      <c r="AIB150" s="21"/>
      <c r="AIC150" s="21"/>
      <c r="AID150" s="21"/>
      <c r="AIE150" s="21"/>
      <c r="AIF150" s="21"/>
      <c r="AIG150" s="21"/>
      <c r="AIH150" s="21"/>
      <c r="AII150" s="21"/>
      <c r="AIJ150" s="21"/>
      <c r="AIK150" s="21"/>
      <c r="AIL150" s="21"/>
      <c r="AIM150" s="21"/>
      <c r="AIN150" s="21"/>
      <c r="AIO150" s="21"/>
      <c r="AIP150" s="21"/>
      <c r="AIQ150" s="21"/>
      <c r="AIR150" s="21"/>
      <c r="AIS150" s="21"/>
      <c r="AIT150" s="21"/>
      <c r="AIU150" s="21"/>
      <c r="AIV150" s="21"/>
      <c r="AIW150" s="21"/>
      <c r="AIX150" s="21"/>
      <c r="AIY150" s="21"/>
      <c r="AIZ150" s="21"/>
      <c r="AJA150" s="21"/>
      <c r="AJB150" s="21"/>
      <c r="AJC150" s="21"/>
      <c r="AJD150" s="21"/>
      <c r="AJE150" s="21"/>
      <c r="AJF150" s="21"/>
      <c r="AJG150" s="21"/>
      <c r="AJH150" s="21"/>
      <c r="AJI150" s="21"/>
      <c r="AJJ150" s="21"/>
      <c r="AJK150" s="21"/>
      <c r="AJL150" s="21"/>
      <c r="AJM150" s="21"/>
      <c r="AJN150" s="21"/>
      <c r="AJO150" s="21"/>
      <c r="AJP150" s="21"/>
      <c r="AJQ150" s="21"/>
      <c r="AJR150" s="21"/>
      <c r="AJS150" s="21"/>
      <c r="AJT150" s="21"/>
      <c r="AJU150" s="21"/>
      <c r="AJV150" s="21"/>
      <c r="AJW150" s="21"/>
      <c r="AJX150" s="21"/>
      <c r="AJY150" s="21"/>
      <c r="AJZ150" s="21"/>
      <c r="AKA150" s="21"/>
      <c r="AKB150" s="21"/>
      <c r="AKC150" s="21"/>
      <c r="AKD150" s="21"/>
      <c r="AKE150" s="21"/>
      <c r="AKF150" s="21"/>
      <c r="AKG150" s="21"/>
      <c r="AKH150" s="21"/>
      <c r="AKI150" s="21"/>
      <c r="AKJ150" s="21"/>
      <c r="AKK150" s="21"/>
      <c r="AKL150" s="21"/>
      <c r="AKM150" s="21"/>
      <c r="AKN150" s="21"/>
      <c r="AKO150" s="21"/>
      <c r="AKP150" s="21"/>
      <c r="AKQ150" s="21"/>
      <c r="AKR150" s="21"/>
      <c r="AKS150" s="21"/>
      <c r="AKT150" s="21"/>
      <c r="AKU150" s="21"/>
      <c r="AKV150" s="21"/>
      <c r="AKW150" s="21"/>
      <c r="AKX150" s="21"/>
      <c r="AKY150" s="21"/>
      <c r="AKZ150" s="21"/>
      <c r="ALA150" s="21"/>
      <c r="ALB150" s="21"/>
      <c r="ALC150" s="21"/>
      <c r="ALD150" s="21"/>
      <c r="ALE150" s="21"/>
      <c r="ALF150" s="21"/>
      <c r="ALG150" s="21"/>
      <c r="ALH150" s="21"/>
      <c r="ALI150" s="21"/>
      <c r="ALJ150" s="21"/>
      <c r="ALK150" s="21"/>
      <c r="ALL150" s="21"/>
      <c r="ALM150" s="21"/>
      <c r="ALN150" s="21"/>
      <c r="ALO150" s="21"/>
      <c r="ALP150" s="21"/>
      <c r="ALQ150" s="21"/>
      <c r="ALR150" s="21"/>
      <c r="ALS150" s="21"/>
      <c r="ALT150" s="21"/>
      <c r="ALU150" s="21"/>
      <c r="ALV150" s="21"/>
      <c r="ALW150" s="21"/>
      <c r="ALX150" s="21"/>
      <c r="ALY150" s="21"/>
      <c r="ALZ150" s="21"/>
      <c r="AMA150" s="21"/>
      <c r="AMB150" s="21"/>
      <c r="AMC150" s="21"/>
      <c r="AMD150" s="21"/>
      <c r="AME150" s="21"/>
      <c r="AMF150" s="21"/>
      <c r="AMG150" s="21"/>
      <c r="AMH150" s="21"/>
      <c r="AMI150" s="21"/>
      <c r="AMJ150" s="21"/>
      <c r="AMK150" s="21"/>
    </row>
    <row r="151" spans="1:1025" s="20" customFormat="1" ht="15" x14ac:dyDescent="0.2">
      <c r="A151" s="84">
        <f t="shared" si="15"/>
        <v>14</v>
      </c>
      <c r="B151" s="53"/>
      <c r="C151" s="54"/>
      <c r="D151" s="55"/>
      <c r="E151" s="56" t="str">
        <f t="shared" si="16"/>
        <v/>
      </c>
      <c r="F151" s="85">
        <f>_xlfn.IFNA(VLOOKUP(E151,SVerweis_Legende!$A$37:$B$56,2)*D151,0)</f>
        <v>0</v>
      </c>
      <c r="G151" s="147"/>
      <c r="H151" s="147"/>
      <c r="I151" s="147"/>
      <c r="J151" s="147"/>
      <c r="K151" s="147"/>
      <c r="L151" s="147"/>
      <c r="M151" s="147"/>
      <c r="N151" s="147"/>
      <c r="O151" s="147"/>
      <c r="P151" s="147"/>
      <c r="Q151" s="147"/>
      <c r="R151" s="147"/>
      <c r="S151" s="147"/>
      <c r="T151" s="147"/>
      <c r="U151" s="147"/>
      <c r="V151" s="147"/>
      <c r="W151" s="147"/>
      <c r="X151" s="147"/>
      <c r="Y151" s="147"/>
      <c r="Z151" s="147"/>
      <c r="AA151" s="147"/>
      <c r="AB151" s="147"/>
      <c r="AC151" s="147"/>
      <c r="AD151" s="147"/>
      <c r="AE151" s="147"/>
      <c r="AF151" s="147"/>
      <c r="AG151" s="147"/>
      <c r="AH151" s="147"/>
      <c r="AI151" s="147"/>
      <c r="AJ151" s="147"/>
      <c r="AK151" s="147"/>
      <c r="AL151" s="147"/>
      <c r="AM151" s="147"/>
      <c r="AN151" s="147"/>
      <c r="AO151" s="147"/>
      <c r="AP151" s="147"/>
      <c r="AQ151" s="147"/>
      <c r="AR151" s="147"/>
      <c r="AS151" s="147"/>
      <c r="AT151" s="147"/>
      <c r="AU151" s="147"/>
      <c r="AV151" s="147"/>
      <c r="AW151" s="147"/>
      <c r="AX151" s="147"/>
      <c r="AY151" s="147"/>
      <c r="AZ151" s="147"/>
      <c r="BA151" s="147"/>
      <c r="BB151" s="147"/>
      <c r="BC151" s="147"/>
      <c r="BD151" s="147"/>
      <c r="BE151" s="147"/>
      <c r="BF151" s="147"/>
      <c r="BG151" s="147"/>
      <c r="BH151" s="147"/>
      <c r="BI151" s="147"/>
      <c r="BJ151" s="147"/>
      <c r="BK151" s="147"/>
      <c r="BL151" s="147"/>
      <c r="BM151" s="147"/>
      <c r="BN151" s="147"/>
      <c r="BO151" s="147"/>
      <c r="BP151" s="147"/>
      <c r="BQ151" s="147"/>
      <c r="BR151" s="147"/>
      <c r="BS151" s="147"/>
      <c r="BT151" s="147"/>
      <c r="BU151" s="147"/>
      <c r="BV151" s="147"/>
      <c r="BW151" s="147"/>
      <c r="BX151" s="147"/>
      <c r="BY151" s="147"/>
      <c r="BZ151" s="147"/>
      <c r="CA151" s="147"/>
      <c r="CB151" s="147"/>
      <c r="CC151" s="147"/>
      <c r="CD151" s="147"/>
      <c r="CE151" s="147"/>
      <c r="CF151" s="147"/>
      <c r="CG151" s="147"/>
      <c r="CH151" s="147"/>
      <c r="CI151" s="147"/>
      <c r="CJ151" s="147"/>
      <c r="CK151" s="147"/>
      <c r="CL151" s="147"/>
      <c r="CM151" s="147"/>
      <c r="CN151" s="147"/>
      <c r="CO151" s="147"/>
      <c r="CP151" s="147"/>
      <c r="CQ151" s="147"/>
      <c r="CR151" s="147"/>
      <c r="CS151" s="147"/>
      <c r="CT151" s="147"/>
      <c r="CU151" s="147"/>
      <c r="CV151" s="147"/>
      <c r="CW151" s="147"/>
      <c r="CX151" s="147"/>
      <c r="CY151" s="147"/>
      <c r="CZ151" s="147"/>
      <c r="DA151" s="147"/>
      <c r="DB151" s="147"/>
      <c r="DC151" s="147"/>
      <c r="DD151" s="147"/>
      <c r="DE151" s="147"/>
      <c r="DF151" s="147"/>
      <c r="DG151" s="147"/>
      <c r="DH151" s="147"/>
      <c r="DI151" s="147"/>
      <c r="DJ151" s="147"/>
      <c r="DK151" s="147"/>
      <c r="DL151" s="147"/>
      <c r="DM151" s="147"/>
      <c r="DN151" s="147"/>
      <c r="DO151" s="147"/>
      <c r="DP151" s="147"/>
      <c r="DQ151" s="147"/>
      <c r="DR151" s="147"/>
      <c r="DS151" s="147"/>
      <c r="DT151" s="147"/>
      <c r="DU151" s="147"/>
      <c r="DV151" s="147"/>
      <c r="DW151" s="147"/>
      <c r="DX151" s="147"/>
      <c r="DY151" s="147"/>
      <c r="DZ151" s="147"/>
      <c r="EA151" s="147"/>
      <c r="EB151" s="147"/>
      <c r="EC151" s="147"/>
      <c r="ED151" s="147"/>
      <c r="EE151" s="147"/>
      <c r="EF151" s="147"/>
      <c r="EG151" s="147"/>
      <c r="EH151" s="147"/>
      <c r="EI151" s="147"/>
      <c r="EJ151" s="147"/>
      <c r="EK151" s="147"/>
      <c r="EL151" s="147"/>
      <c r="EM151" s="147"/>
      <c r="EN151" s="147"/>
      <c r="EO151" s="147"/>
      <c r="EP151" s="147"/>
      <c r="EQ151" s="147"/>
      <c r="ER151" s="147"/>
      <c r="ES151" s="147"/>
      <c r="ET151" s="147"/>
      <c r="EU151" s="147"/>
      <c r="EV151" s="147"/>
      <c r="EW151" s="147"/>
      <c r="EX151" s="147"/>
      <c r="EY151" s="147"/>
      <c r="EZ151" s="147"/>
      <c r="FA151" s="147"/>
      <c r="FB151" s="147"/>
      <c r="FC151" s="147"/>
      <c r="FD151" s="147"/>
      <c r="FE151" s="147"/>
      <c r="FF151" s="147"/>
      <c r="FG151" s="147"/>
      <c r="FH151" s="147"/>
      <c r="FI151" s="147"/>
      <c r="FJ151" s="147"/>
      <c r="FK151" s="147"/>
      <c r="FL151" s="147"/>
      <c r="FM151" s="147"/>
      <c r="FN151" s="147"/>
      <c r="FO151" s="147"/>
      <c r="FP151" s="147"/>
      <c r="FQ151" s="147"/>
      <c r="FR151" s="147"/>
      <c r="FS151" s="147"/>
      <c r="FT151" s="147"/>
      <c r="FU151" s="147"/>
      <c r="FV151" s="147"/>
      <c r="FW151" s="147"/>
      <c r="FX151" s="147"/>
      <c r="FY151" s="147"/>
      <c r="FZ151" s="147"/>
      <c r="GA151" s="147"/>
      <c r="GB151" s="147"/>
      <c r="GC151" s="147"/>
      <c r="GD151" s="147"/>
      <c r="GE151" s="147"/>
      <c r="GF151" s="147"/>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c r="IC151" s="21"/>
      <c r="ID151" s="21"/>
      <c r="IE151" s="21"/>
      <c r="IF151" s="21"/>
      <c r="IG151" s="21"/>
      <c r="IH151" s="21"/>
      <c r="II151" s="21"/>
      <c r="IJ151" s="21"/>
      <c r="IK151" s="21"/>
      <c r="IL151" s="21"/>
      <c r="IM151" s="21"/>
      <c r="IN151" s="21"/>
      <c r="IO151" s="21"/>
      <c r="IP151" s="21"/>
      <c r="IQ151" s="21"/>
      <c r="IR151" s="21"/>
      <c r="IS151" s="21"/>
      <c r="IT151" s="21"/>
      <c r="IU151" s="21"/>
      <c r="IV151" s="21"/>
      <c r="IW151" s="21"/>
      <c r="IX151" s="21"/>
      <c r="IY151" s="21"/>
      <c r="IZ151" s="21"/>
      <c r="JA151" s="21"/>
      <c r="JB151" s="21"/>
      <c r="JC151" s="21"/>
      <c r="JD151" s="21"/>
      <c r="JE151" s="21"/>
      <c r="JF151" s="21"/>
      <c r="JG151" s="21"/>
      <c r="JH151" s="21"/>
      <c r="JI151" s="21"/>
      <c r="JJ151" s="21"/>
      <c r="JK151" s="21"/>
      <c r="JL151" s="21"/>
      <c r="JM151" s="21"/>
      <c r="JN151" s="21"/>
      <c r="JO151" s="21"/>
      <c r="JP151" s="21"/>
      <c r="JQ151" s="21"/>
      <c r="JR151" s="21"/>
      <c r="JS151" s="21"/>
      <c r="JT151" s="21"/>
      <c r="JU151" s="21"/>
      <c r="JV151" s="21"/>
      <c r="JW151" s="21"/>
      <c r="JX151" s="21"/>
      <c r="JY151" s="21"/>
      <c r="JZ151" s="21"/>
      <c r="KA151" s="21"/>
      <c r="KB151" s="21"/>
      <c r="KC151" s="21"/>
      <c r="KD151" s="21"/>
      <c r="KE151" s="21"/>
      <c r="KF151" s="21"/>
      <c r="KG151" s="21"/>
      <c r="KH151" s="21"/>
      <c r="KI151" s="21"/>
      <c r="KJ151" s="21"/>
      <c r="KK151" s="21"/>
      <c r="KL151" s="21"/>
      <c r="KM151" s="21"/>
      <c r="KN151" s="21"/>
      <c r="KO151" s="21"/>
      <c r="KP151" s="21"/>
      <c r="KQ151" s="21"/>
      <c r="KR151" s="21"/>
      <c r="KS151" s="21"/>
      <c r="KT151" s="21"/>
      <c r="KU151" s="21"/>
      <c r="KV151" s="21"/>
      <c r="KW151" s="21"/>
      <c r="KX151" s="21"/>
      <c r="KY151" s="21"/>
      <c r="KZ151" s="21"/>
      <c r="LA151" s="21"/>
      <c r="LB151" s="21"/>
      <c r="LC151" s="21"/>
      <c r="LD151" s="21"/>
      <c r="LE151" s="21"/>
      <c r="LF151" s="21"/>
      <c r="LG151" s="21"/>
      <c r="LH151" s="21"/>
      <c r="LI151" s="21"/>
      <c r="LJ151" s="21"/>
      <c r="LK151" s="21"/>
      <c r="LL151" s="21"/>
      <c r="LM151" s="21"/>
      <c r="LN151" s="21"/>
      <c r="LO151" s="21"/>
      <c r="LP151" s="21"/>
      <c r="LQ151" s="21"/>
      <c r="LR151" s="21"/>
      <c r="LS151" s="21"/>
      <c r="LT151" s="21"/>
      <c r="LU151" s="21"/>
      <c r="LV151" s="21"/>
      <c r="LW151" s="21"/>
      <c r="LX151" s="21"/>
      <c r="LY151" s="21"/>
      <c r="LZ151" s="21"/>
      <c r="MA151" s="21"/>
      <c r="MB151" s="21"/>
      <c r="MC151" s="21"/>
      <c r="MD151" s="21"/>
      <c r="ME151" s="21"/>
      <c r="MF151" s="21"/>
      <c r="MG151" s="21"/>
      <c r="MH151" s="21"/>
      <c r="MI151" s="21"/>
      <c r="MJ151" s="21"/>
      <c r="MK151" s="21"/>
      <c r="ML151" s="21"/>
      <c r="MM151" s="21"/>
      <c r="MN151" s="21"/>
      <c r="MO151" s="21"/>
      <c r="MP151" s="21"/>
      <c r="MQ151" s="21"/>
      <c r="MR151" s="21"/>
      <c r="MS151" s="21"/>
      <c r="MT151" s="21"/>
      <c r="MU151" s="21"/>
      <c r="MV151" s="21"/>
      <c r="MW151" s="21"/>
      <c r="MX151" s="21"/>
      <c r="MY151" s="21"/>
      <c r="MZ151" s="21"/>
      <c r="NA151" s="21"/>
      <c r="NB151" s="21"/>
      <c r="NC151" s="21"/>
      <c r="ND151" s="21"/>
      <c r="NE151" s="21"/>
      <c r="NF151" s="21"/>
      <c r="NG151" s="21"/>
      <c r="NH151" s="21"/>
      <c r="NI151" s="21"/>
      <c r="NJ151" s="21"/>
      <c r="NK151" s="21"/>
      <c r="NL151" s="21"/>
      <c r="NM151" s="21"/>
      <c r="NN151" s="21"/>
      <c r="NO151" s="21"/>
      <c r="NP151" s="21"/>
      <c r="NQ151" s="21"/>
      <c r="NR151" s="21"/>
      <c r="NS151" s="21"/>
      <c r="NT151" s="21"/>
      <c r="NU151" s="21"/>
      <c r="NV151" s="21"/>
      <c r="NW151" s="21"/>
      <c r="NX151" s="21"/>
      <c r="NY151" s="21"/>
      <c r="NZ151" s="21"/>
      <c r="OA151" s="21"/>
      <c r="OB151" s="21"/>
      <c r="OC151" s="21"/>
      <c r="OD151" s="21"/>
      <c r="OE151" s="21"/>
      <c r="OF151" s="21"/>
      <c r="OG151" s="21"/>
      <c r="OH151" s="21"/>
      <c r="OI151" s="21"/>
      <c r="OJ151" s="21"/>
      <c r="OK151" s="21"/>
      <c r="OL151" s="21"/>
      <c r="OM151" s="21"/>
      <c r="ON151" s="21"/>
      <c r="OO151" s="21"/>
      <c r="OP151" s="21"/>
      <c r="OQ151" s="21"/>
      <c r="OR151" s="21"/>
      <c r="OS151" s="21"/>
      <c r="OT151" s="21"/>
      <c r="OU151" s="21"/>
      <c r="OV151" s="21"/>
      <c r="OW151" s="21"/>
      <c r="OX151" s="21"/>
      <c r="OY151" s="21"/>
      <c r="OZ151" s="21"/>
      <c r="PA151" s="21"/>
      <c r="PB151" s="21"/>
      <c r="PC151" s="21"/>
      <c r="PD151" s="21"/>
      <c r="PE151" s="21"/>
      <c r="PF151" s="21"/>
      <c r="PG151" s="21"/>
      <c r="PH151" s="21"/>
      <c r="PI151" s="21"/>
      <c r="PJ151" s="21"/>
      <c r="PK151" s="21"/>
      <c r="PL151" s="21"/>
      <c r="PM151" s="21"/>
      <c r="PN151" s="21"/>
      <c r="PO151" s="21"/>
      <c r="PP151" s="21"/>
      <c r="PQ151" s="21"/>
      <c r="PR151" s="21"/>
      <c r="PS151" s="21"/>
      <c r="PT151" s="21"/>
      <c r="PU151" s="21"/>
      <c r="PV151" s="21"/>
      <c r="PW151" s="21"/>
      <c r="PX151" s="21"/>
      <c r="PY151" s="21"/>
      <c r="PZ151" s="21"/>
      <c r="QA151" s="21"/>
      <c r="QB151" s="21"/>
      <c r="QC151" s="21"/>
      <c r="QD151" s="21"/>
      <c r="QE151" s="21"/>
      <c r="QF151" s="21"/>
      <c r="QG151" s="21"/>
      <c r="QH151" s="21"/>
      <c r="QI151" s="21"/>
      <c r="QJ151" s="21"/>
      <c r="QK151" s="21"/>
      <c r="QL151" s="21"/>
      <c r="QM151" s="21"/>
      <c r="QN151" s="21"/>
      <c r="QO151" s="21"/>
      <c r="QP151" s="21"/>
      <c r="QQ151" s="21"/>
      <c r="QR151" s="21"/>
      <c r="QS151" s="21"/>
      <c r="QT151" s="21"/>
      <c r="QU151" s="21"/>
      <c r="QV151" s="21"/>
      <c r="QW151" s="21"/>
      <c r="QX151" s="21"/>
      <c r="QY151" s="21"/>
      <c r="QZ151" s="21"/>
      <c r="RA151" s="21"/>
      <c r="RB151" s="21"/>
      <c r="RC151" s="21"/>
      <c r="RD151" s="21"/>
      <c r="RE151" s="21"/>
      <c r="RF151" s="21"/>
      <c r="RG151" s="21"/>
      <c r="RH151" s="21"/>
      <c r="RI151" s="21"/>
      <c r="RJ151" s="21"/>
      <c r="RK151" s="21"/>
      <c r="RL151" s="21"/>
      <c r="RM151" s="21"/>
      <c r="RN151" s="21"/>
      <c r="RO151" s="21"/>
      <c r="RP151" s="21"/>
      <c r="RQ151" s="21"/>
      <c r="RR151" s="21"/>
      <c r="RS151" s="21"/>
      <c r="RT151" s="21"/>
      <c r="RU151" s="21"/>
      <c r="RV151" s="21"/>
      <c r="RW151" s="21"/>
      <c r="RX151" s="21"/>
      <c r="RY151" s="21"/>
      <c r="RZ151" s="21"/>
      <c r="SA151" s="21"/>
      <c r="SB151" s="21"/>
      <c r="SC151" s="21"/>
      <c r="SD151" s="21"/>
      <c r="SE151" s="21"/>
      <c r="SF151" s="21"/>
      <c r="SG151" s="21"/>
      <c r="SH151" s="21"/>
      <c r="SI151" s="21"/>
      <c r="SJ151" s="21"/>
      <c r="SK151" s="21"/>
      <c r="SL151" s="21"/>
      <c r="SM151" s="21"/>
      <c r="SN151" s="21"/>
      <c r="SO151" s="21"/>
      <c r="SP151" s="21"/>
      <c r="SQ151" s="21"/>
      <c r="SR151" s="21"/>
      <c r="SS151" s="21"/>
      <c r="ST151" s="21"/>
      <c r="SU151" s="21"/>
      <c r="SV151" s="21"/>
      <c r="SW151" s="21"/>
      <c r="SX151" s="21"/>
      <c r="SY151" s="21"/>
      <c r="SZ151" s="21"/>
      <c r="TA151" s="21"/>
      <c r="TB151" s="21"/>
      <c r="TC151" s="21"/>
      <c r="TD151" s="21"/>
      <c r="TE151" s="21"/>
      <c r="TF151" s="21"/>
      <c r="TG151" s="21"/>
      <c r="TH151" s="21"/>
      <c r="TI151" s="21"/>
      <c r="TJ151" s="21"/>
      <c r="TK151" s="21"/>
      <c r="TL151" s="21"/>
      <c r="TM151" s="21"/>
      <c r="TN151" s="21"/>
      <c r="TO151" s="21"/>
      <c r="TP151" s="21"/>
      <c r="TQ151" s="21"/>
      <c r="TR151" s="21"/>
      <c r="TS151" s="21"/>
      <c r="TT151" s="21"/>
      <c r="TU151" s="21"/>
      <c r="TV151" s="21"/>
      <c r="TW151" s="21"/>
      <c r="TX151" s="21"/>
      <c r="TY151" s="21"/>
      <c r="TZ151" s="21"/>
      <c r="UA151" s="21"/>
      <c r="UB151" s="21"/>
      <c r="UC151" s="21"/>
      <c r="UD151" s="21"/>
      <c r="UE151" s="21"/>
      <c r="UF151" s="21"/>
      <c r="UG151" s="21"/>
      <c r="UH151" s="21"/>
      <c r="UI151" s="21"/>
      <c r="UJ151" s="21"/>
      <c r="UK151" s="21"/>
      <c r="UL151" s="21"/>
      <c r="UM151" s="21"/>
      <c r="UN151" s="21"/>
      <c r="UO151" s="21"/>
      <c r="UP151" s="21"/>
      <c r="UQ151" s="21"/>
      <c r="UR151" s="21"/>
      <c r="US151" s="21"/>
      <c r="UT151" s="21"/>
      <c r="UU151" s="21"/>
      <c r="UV151" s="21"/>
      <c r="UW151" s="21"/>
      <c r="UX151" s="21"/>
      <c r="UY151" s="21"/>
      <c r="UZ151" s="21"/>
      <c r="VA151" s="21"/>
      <c r="VB151" s="21"/>
      <c r="VC151" s="21"/>
      <c r="VD151" s="21"/>
      <c r="VE151" s="21"/>
      <c r="VF151" s="21"/>
      <c r="VG151" s="21"/>
      <c r="VH151" s="21"/>
      <c r="VI151" s="21"/>
      <c r="VJ151" s="21"/>
      <c r="VK151" s="21"/>
      <c r="VL151" s="21"/>
      <c r="VM151" s="21"/>
      <c r="VN151" s="21"/>
      <c r="VO151" s="21"/>
      <c r="VP151" s="21"/>
      <c r="VQ151" s="21"/>
      <c r="VR151" s="21"/>
      <c r="VS151" s="21"/>
      <c r="VT151" s="21"/>
      <c r="VU151" s="21"/>
      <c r="VV151" s="21"/>
      <c r="VW151" s="21"/>
      <c r="VX151" s="21"/>
      <c r="VY151" s="21"/>
      <c r="VZ151" s="21"/>
      <c r="WA151" s="21"/>
      <c r="WB151" s="21"/>
      <c r="WC151" s="21"/>
      <c r="WD151" s="21"/>
      <c r="WE151" s="21"/>
      <c r="WF151" s="21"/>
      <c r="WG151" s="21"/>
      <c r="WH151" s="21"/>
      <c r="WI151" s="21"/>
      <c r="WJ151" s="21"/>
      <c r="WK151" s="21"/>
      <c r="WL151" s="21"/>
      <c r="WM151" s="21"/>
      <c r="WN151" s="21"/>
      <c r="WO151" s="21"/>
      <c r="WP151" s="21"/>
      <c r="WQ151" s="21"/>
      <c r="WR151" s="21"/>
      <c r="WS151" s="21"/>
      <c r="WT151" s="21"/>
      <c r="WU151" s="21"/>
      <c r="WV151" s="21"/>
      <c r="WW151" s="21"/>
      <c r="WX151" s="21"/>
      <c r="WY151" s="21"/>
      <c r="WZ151" s="21"/>
      <c r="XA151" s="21"/>
      <c r="XB151" s="21"/>
      <c r="XC151" s="21"/>
      <c r="XD151" s="21"/>
      <c r="XE151" s="21"/>
      <c r="XF151" s="21"/>
      <c r="XG151" s="21"/>
      <c r="XH151" s="21"/>
      <c r="XI151" s="21"/>
      <c r="XJ151" s="21"/>
      <c r="XK151" s="21"/>
      <c r="XL151" s="21"/>
      <c r="XM151" s="21"/>
      <c r="XN151" s="21"/>
      <c r="XO151" s="21"/>
      <c r="XP151" s="21"/>
      <c r="XQ151" s="21"/>
      <c r="XR151" s="21"/>
      <c r="XS151" s="21"/>
      <c r="XT151" s="21"/>
      <c r="XU151" s="21"/>
      <c r="XV151" s="21"/>
      <c r="XW151" s="21"/>
      <c r="XX151" s="21"/>
      <c r="XY151" s="21"/>
      <c r="XZ151" s="21"/>
      <c r="YA151" s="21"/>
      <c r="YB151" s="21"/>
      <c r="YC151" s="21"/>
      <c r="YD151" s="21"/>
      <c r="YE151" s="21"/>
      <c r="YF151" s="21"/>
      <c r="YG151" s="21"/>
      <c r="YH151" s="21"/>
      <c r="YI151" s="21"/>
      <c r="YJ151" s="21"/>
      <c r="YK151" s="21"/>
      <c r="YL151" s="21"/>
      <c r="YM151" s="21"/>
      <c r="YN151" s="21"/>
      <c r="YO151" s="21"/>
      <c r="YP151" s="21"/>
      <c r="YQ151" s="21"/>
      <c r="YR151" s="21"/>
      <c r="YS151" s="21"/>
      <c r="YT151" s="21"/>
      <c r="YU151" s="21"/>
      <c r="YV151" s="21"/>
      <c r="YW151" s="21"/>
      <c r="YX151" s="21"/>
      <c r="YY151" s="21"/>
      <c r="YZ151" s="21"/>
      <c r="ZA151" s="21"/>
      <c r="ZB151" s="21"/>
      <c r="ZC151" s="21"/>
      <c r="ZD151" s="21"/>
      <c r="ZE151" s="21"/>
      <c r="ZF151" s="21"/>
      <c r="ZG151" s="21"/>
      <c r="ZH151" s="21"/>
      <c r="ZI151" s="21"/>
      <c r="ZJ151" s="21"/>
      <c r="ZK151" s="21"/>
      <c r="ZL151" s="21"/>
      <c r="ZM151" s="21"/>
      <c r="ZN151" s="21"/>
      <c r="ZO151" s="21"/>
      <c r="ZP151" s="21"/>
      <c r="ZQ151" s="21"/>
      <c r="ZR151" s="21"/>
      <c r="ZS151" s="21"/>
      <c r="ZT151" s="21"/>
      <c r="ZU151" s="21"/>
      <c r="ZV151" s="21"/>
      <c r="ZW151" s="21"/>
      <c r="ZX151" s="21"/>
      <c r="ZY151" s="21"/>
      <c r="ZZ151" s="21"/>
      <c r="AAA151" s="21"/>
      <c r="AAB151" s="21"/>
      <c r="AAC151" s="21"/>
      <c r="AAD151" s="21"/>
      <c r="AAE151" s="21"/>
      <c r="AAF151" s="21"/>
      <c r="AAG151" s="21"/>
      <c r="AAH151" s="21"/>
      <c r="AAI151" s="21"/>
      <c r="AAJ151" s="21"/>
      <c r="AAK151" s="21"/>
      <c r="AAL151" s="21"/>
      <c r="AAM151" s="21"/>
      <c r="AAN151" s="21"/>
      <c r="AAO151" s="21"/>
      <c r="AAP151" s="21"/>
      <c r="AAQ151" s="21"/>
      <c r="AAR151" s="21"/>
      <c r="AAS151" s="21"/>
      <c r="AAT151" s="21"/>
      <c r="AAU151" s="21"/>
      <c r="AAV151" s="21"/>
      <c r="AAW151" s="21"/>
      <c r="AAX151" s="21"/>
      <c r="AAY151" s="21"/>
      <c r="AAZ151" s="21"/>
      <c r="ABA151" s="21"/>
      <c r="ABB151" s="21"/>
      <c r="ABC151" s="21"/>
      <c r="ABD151" s="21"/>
      <c r="ABE151" s="21"/>
      <c r="ABF151" s="21"/>
      <c r="ABG151" s="21"/>
      <c r="ABH151" s="21"/>
      <c r="ABI151" s="21"/>
      <c r="ABJ151" s="21"/>
      <c r="ABK151" s="21"/>
      <c r="ABL151" s="21"/>
      <c r="ABM151" s="21"/>
      <c r="ABN151" s="21"/>
      <c r="ABO151" s="21"/>
      <c r="ABP151" s="21"/>
      <c r="ABQ151" s="21"/>
      <c r="ABR151" s="21"/>
      <c r="ABS151" s="21"/>
      <c r="ABT151" s="21"/>
      <c r="ABU151" s="21"/>
      <c r="ABV151" s="21"/>
      <c r="ABW151" s="21"/>
      <c r="ABX151" s="21"/>
      <c r="ABY151" s="21"/>
      <c r="ABZ151" s="21"/>
      <c r="ACA151" s="21"/>
      <c r="ACB151" s="21"/>
      <c r="ACC151" s="21"/>
      <c r="ACD151" s="21"/>
      <c r="ACE151" s="21"/>
      <c r="ACF151" s="21"/>
      <c r="ACG151" s="21"/>
      <c r="ACH151" s="21"/>
      <c r="ACI151" s="21"/>
      <c r="ACJ151" s="21"/>
      <c r="ACK151" s="21"/>
      <c r="ACL151" s="21"/>
      <c r="ACM151" s="21"/>
      <c r="ACN151" s="21"/>
      <c r="ACO151" s="21"/>
      <c r="ACP151" s="21"/>
      <c r="ACQ151" s="21"/>
      <c r="ACR151" s="21"/>
      <c r="ACS151" s="21"/>
      <c r="ACT151" s="21"/>
      <c r="ACU151" s="21"/>
      <c r="ACV151" s="21"/>
      <c r="ACW151" s="21"/>
      <c r="ACX151" s="21"/>
      <c r="ACY151" s="21"/>
      <c r="ACZ151" s="21"/>
      <c r="ADA151" s="21"/>
      <c r="ADB151" s="21"/>
      <c r="ADC151" s="21"/>
      <c r="ADD151" s="21"/>
      <c r="ADE151" s="21"/>
      <c r="ADF151" s="21"/>
      <c r="ADG151" s="21"/>
      <c r="ADH151" s="21"/>
      <c r="ADI151" s="21"/>
      <c r="ADJ151" s="21"/>
      <c r="ADK151" s="21"/>
      <c r="ADL151" s="21"/>
      <c r="ADM151" s="21"/>
      <c r="ADN151" s="21"/>
      <c r="ADO151" s="21"/>
      <c r="ADP151" s="21"/>
      <c r="ADQ151" s="21"/>
      <c r="ADR151" s="21"/>
      <c r="ADS151" s="21"/>
      <c r="ADT151" s="21"/>
      <c r="ADU151" s="21"/>
      <c r="ADV151" s="21"/>
      <c r="ADW151" s="21"/>
      <c r="ADX151" s="21"/>
      <c r="ADY151" s="21"/>
      <c r="ADZ151" s="21"/>
      <c r="AEA151" s="21"/>
      <c r="AEB151" s="21"/>
      <c r="AEC151" s="21"/>
      <c r="AED151" s="21"/>
      <c r="AEE151" s="21"/>
      <c r="AEF151" s="21"/>
      <c r="AEG151" s="21"/>
      <c r="AEH151" s="21"/>
      <c r="AEI151" s="21"/>
      <c r="AEJ151" s="21"/>
      <c r="AEK151" s="21"/>
      <c r="AEL151" s="21"/>
      <c r="AEM151" s="21"/>
      <c r="AEN151" s="21"/>
      <c r="AEO151" s="21"/>
      <c r="AEP151" s="21"/>
      <c r="AEQ151" s="21"/>
      <c r="AER151" s="21"/>
      <c r="AES151" s="21"/>
      <c r="AET151" s="21"/>
      <c r="AEU151" s="21"/>
      <c r="AEV151" s="21"/>
      <c r="AEW151" s="21"/>
      <c r="AEX151" s="21"/>
      <c r="AEY151" s="21"/>
      <c r="AEZ151" s="21"/>
      <c r="AFA151" s="21"/>
      <c r="AFB151" s="21"/>
      <c r="AFC151" s="21"/>
      <c r="AFD151" s="21"/>
      <c r="AFE151" s="21"/>
      <c r="AFF151" s="21"/>
      <c r="AFG151" s="21"/>
      <c r="AFH151" s="21"/>
      <c r="AFI151" s="21"/>
      <c r="AFJ151" s="21"/>
      <c r="AFK151" s="21"/>
      <c r="AFL151" s="21"/>
      <c r="AFM151" s="21"/>
      <c r="AFN151" s="21"/>
      <c r="AFO151" s="21"/>
      <c r="AFP151" s="21"/>
      <c r="AFQ151" s="21"/>
      <c r="AFR151" s="21"/>
      <c r="AFS151" s="21"/>
      <c r="AFT151" s="21"/>
      <c r="AFU151" s="21"/>
      <c r="AFV151" s="21"/>
      <c r="AFW151" s="21"/>
      <c r="AFX151" s="21"/>
      <c r="AFY151" s="21"/>
      <c r="AFZ151" s="21"/>
      <c r="AGA151" s="21"/>
      <c r="AGB151" s="21"/>
      <c r="AGC151" s="21"/>
      <c r="AGD151" s="21"/>
      <c r="AGE151" s="21"/>
      <c r="AGF151" s="21"/>
      <c r="AGG151" s="21"/>
      <c r="AGH151" s="21"/>
      <c r="AGI151" s="21"/>
      <c r="AGJ151" s="21"/>
      <c r="AGK151" s="21"/>
      <c r="AGL151" s="21"/>
      <c r="AGM151" s="21"/>
      <c r="AGN151" s="21"/>
      <c r="AGO151" s="21"/>
      <c r="AGP151" s="21"/>
      <c r="AGQ151" s="21"/>
      <c r="AGR151" s="21"/>
      <c r="AGS151" s="21"/>
      <c r="AGT151" s="21"/>
      <c r="AGU151" s="21"/>
      <c r="AGV151" s="21"/>
      <c r="AGW151" s="21"/>
      <c r="AGX151" s="21"/>
      <c r="AGY151" s="21"/>
      <c r="AGZ151" s="21"/>
      <c r="AHA151" s="21"/>
      <c r="AHB151" s="21"/>
      <c r="AHC151" s="21"/>
      <c r="AHD151" s="21"/>
      <c r="AHE151" s="21"/>
      <c r="AHF151" s="21"/>
      <c r="AHG151" s="21"/>
      <c r="AHH151" s="21"/>
      <c r="AHI151" s="21"/>
      <c r="AHJ151" s="21"/>
      <c r="AHK151" s="21"/>
      <c r="AHL151" s="21"/>
      <c r="AHM151" s="21"/>
      <c r="AHN151" s="21"/>
      <c r="AHO151" s="21"/>
      <c r="AHP151" s="21"/>
      <c r="AHQ151" s="21"/>
      <c r="AHR151" s="21"/>
      <c r="AHS151" s="21"/>
      <c r="AHT151" s="21"/>
      <c r="AHU151" s="21"/>
      <c r="AHV151" s="21"/>
      <c r="AHW151" s="21"/>
      <c r="AHX151" s="21"/>
      <c r="AHY151" s="21"/>
      <c r="AHZ151" s="21"/>
      <c r="AIA151" s="21"/>
      <c r="AIB151" s="21"/>
      <c r="AIC151" s="21"/>
      <c r="AID151" s="21"/>
      <c r="AIE151" s="21"/>
      <c r="AIF151" s="21"/>
      <c r="AIG151" s="21"/>
      <c r="AIH151" s="21"/>
      <c r="AII151" s="21"/>
      <c r="AIJ151" s="21"/>
      <c r="AIK151" s="21"/>
      <c r="AIL151" s="21"/>
      <c r="AIM151" s="21"/>
      <c r="AIN151" s="21"/>
      <c r="AIO151" s="21"/>
      <c r="AIP151" s="21"/>
      <c r="AIQ151" s="21"/>
      <c r="AIR151" s="21"/>
      <c r="AIS151" s="21"/>
      <c r="AIT151" s="21"/>
      <c r="AIU151" s="21"/>
      <c r="AIV151" s="21"/>
      <c r="AIW151" s="21"/>
      <c r="AIX151" s="21"/>
      <c r="AIY151" s="21"/>
      <c r="AIZ151" s="21"/>
      <c r="AJA151" s="21"/>
      <c r="AJB151" s="21"/>
      <c r="AJC151" s="21"/>
      <c r="AJD151" s="21"/>
      <c r="AJE151" s="21"/>
      <c r="AJF151" s="21"/>
      <c r="AJG151" s="21"/>
      <c r="AJH151" s="21"/>
      <c r="AJI151" s="21"/>
      <c r="AJJ151" s="21"/>
      <c r="AJK151" s="21"/>
      <c r="AJL151" s="21"/>
      <c r="AJM151" s="21"/>
      <c r="AJN151" s="21"/>
      <c r="AJO151" s="21"/>
      <c r="AJP151" s="21"/>
      <c r="AJQ151" s="21"/>
      <c r="AJR151" s="21"/>
      <c r="AJS151" s="21"/>
      <c r="AJT151" s="21"/>
      <c r="AJU151" s="21"/>
      <c r="AJV151" s="21"/>
      <c r="AJW151" s="21"/>
      <c r="AJX151" s="21"/>
      <c r="AJY151" s="21"/>
      <c r="AJZ151" s="21"/>
      <c r="AKA151" s="21"/>
      <c r="AKB151" s="21"/>
      <c r="AKC151" s="21"/>
      <c r="AKD151" s="21"/>
      <c r="AKE151" s="21"/>
      <c r="AKF151" s="21"/>
      <c r="AKG151" s="21"/>
      <c r="AKH151" s="21"/>
      <c r="AKI151" s="21"/>
      <c r="AKJ151" s="21"/>
      <c r="AKK151" s="21"/>
      <c r="AKL151" s="21"/>
      <c r="AKM151" s="21"/>
      <c r="AKN151" s="21"/>
      <c r="AKO151" s="21"/>
      <c r="AKP151" s="21"/>
      <c r="AKQ151" s="21"/>
      <c r="AKR151" s="21"/>
      <c r="AKS151" s="21"/>
      <c r="AKT151" s="21"/>
      <c r="AKU151" s="21"/>
      <c r="AKV151" s="21"/>
      <c r="AKW151" s="21"/>
      <c r="AKX151" s="21"/>
      <c r="AKY151" s="21"/>
      <c r="AKZ151" s="21"/>
      <c r="ALA151" s="21"/>
      <c r="ALB151" s="21"/>
      <c r="ALC151" s="21"/>
      <c r="ALD151" s="21"/>
      <c r="ALE151" s="21"/>
      <c r="ALF151" s="21"/>
      <c r="ALG151" s="21"/>
      <c r="ALH151" s="21"/>
      <c r="ALI151" s="21"/>
      <c r="ALJ151" s="21"/>
      <c r="ALK151" s="21"/>
      <c r="ALL151" s="21"/>
      <c r="ALM151" s="21"/>
      <c r="ALN151" s="21"/>
      <c r="ALO151" s="21"/>
      <c r="ALP151" s="21"/>
      <c r="ALQ151" s="21"/>
      <c r="ALR151" s="21"/>
      <c r="ALS151" s="21"/>
      <c r="ALT151" s="21"/>
      <c r="ALU151" s="21"/>
      <c r="ALV151" s="21"/>
      <c r="ALW151" s="21"/>
      <c r="ALX151" s="21"/>
      <c r="ALY151" s="21"/>
      <c r="ALZ151" s="21"/>
      <c r="AMA151" s="21"/>
      <c r="AMB151" s="21"/>
      <c r="AMC151" s="21"/>
      <c r="AMD151" s="21"/>
      <c r="AME151" s="21"/>
      <c r="AMF151" s="21"/>
      <c r="AMG151" s="21"/>
      <c r="AMH151" s="21"/>
      <c r="AMI151" s="21"/>
      <c r="AMJ151" s="21"/>
      <c r="AMK151" s="21"/>
    </row>
    <row r="152" spans="1:1025" s="20" customFormat="1" ht="15" x14ac:dyDescent="0.2">
      <c r="A152" s="84">
        <f t="shared" si="15"/>
        <v>15</v>
      </c>
      <c r="B152" s="53"/>
      <c r="C152" s="54"/>
      <c r="D152" s="55"/>
      <c r="E152" s="56" t="str">
        <f t="shared" si="16"/>
        <v/>
      </c>
      <c r="F152" s="85">
        <f>_xlfn.IFNA(VLOOKUP(E152,SVerweis_Legende!$A$37:$B$56,2)*D152,0)</f>
        <v>0</v>
      </c>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7"/>
      <c r="AM152" s="147"/>
      <c r="AN152" s="147"/>
      <c r="AO152" s="147"/>
      <c r="AP152" s="147"/>
      <c r="AQ152" s="147"/>
      <c r="AR152" s="147"/>
      <c r="AS152" s="147"/>
      <c r="AT152" s="147"/>
      <c r="AU152" s="147"/>
      <c r="AV152" s="147"/>
      <c r="AW152" s="147"/>
      <c r="AX152" s="147"/>
      <c r="AY152" s="147"/>
      <c r="AZ152" s="147"/>
      <c r="BA152" s="147"/>
      <c r="BB152" s="147"/>
      <c r="BC152" s="147"/>
      <c r="BD152" s="147"/>
      <c r="BE152" s="147"/>
      <c r="BF152" s="147"/>
      <c r="BG152" s="147"/>
      <c r="BH152" s="147"/>
      <c r="BI152" s="147"/>
      <c r="BJ152" s="147"/>
      <c r="BK152" s="147"/>
      <c r="BL152" s="147"/>
      <c r="BM152" s="147"/>
      <c r="BN152" s="147"/>
      <c r="BO152" s="147"/>
      <c r="BP152" s="147"/>
      <c r="BQ152" s="147"/>
      <c r="BR152" s="147"/>
      <c r="BS152" s="147"/>
      <c r="BT152" s="147"/>
      <c r="BU152" s="147"/>
      <c r="BV152" s="147"/>
      <c r="BW152" s="147"/>
      <c r="BX152" s="147"/>
      <c r="BY152" s="147"/>
      <c r="BZ152" s="147"/>
      <c r="CA152" s="147"/>
      <c r="CB152" s="147"/>
      <c r="CC152" s="147"/>
      <c r="CD152" s="147"/>
      <c r="CE152" s="147"/>
      <c r="CF152" s="147"/>
      <c r="CG152" s="147"/>
      <c r="CH152" s="147"/>
      <c r="CI152" s="147"/>
      <c r="CJ152" s="147"/>
      <c r="CK152" s="147"/>
      <c r="CL152" s="147"/>
      <c r="CM152" s="147"/>
      <c r="CN152" s="147"/>
      <c r="CO152" s="147"/>
      <c r="CP152" s="147"/>
      <c r="CQ152" s="147"/>
      <c r="CR152" s="147"/>
      <c r="CS152" s="147"/>
      <c r="CT152" s="147"/>
      <c r="CU152" s="147"/>
      <c r="CV152" s="147"/>
      <c r="CW152" s="147"/>
      <c r="CX152" s="147"/>
      <c r="CY152" s="147"/>
      <c r="CZ152" s="147"/>
      <c r="DA152" s="147"/>
      <c r="DB152" s="147"/>
      <c r="DC152" s="147"/>
      <c r="DD152" s="147"/>
      <c r="DE152" s="147"/>
      <c r="DF152" s="147"/>
      <c r="DG152" s="147"/>
      <c r="DH152" s="147"/>
      <c r="DI152" s="147"/>
      <c r="DJ152" s="147"/>
      <c r="DK152" s="147"/>
      <c r="DL152" s="147"/>
      <c r="DM152" s="147"/>
      <c r="DN152" s="147"/>
      <c r="DO152" s="147"/>
      <c r="DP152" s="147"/>
      <c r="DQ152" s="147"/>
      <c r="DR152" s="147"/>
      <c r="DS152" s="147"/>
      <c r="DT152" s="147"/>
      <c r="DU152" s="147"/>
      <c r="DV152" s="147"/>
      <c r="DW152" s="147"/>
      <c r="DX152" s="147"/>
      <c r="DY152" s="147"/>
      <c r="DZ152" s="147"/>
      <c r="EA152" s="147"/>
      <c r="EB152" s="147"/>
      <c r="EC152" s="147"/>
      <c r="ED152" s="147"/>
      <c r="EE152" s="147"/>
      <c r="EF152" s="147"/>
      <c r="EG152" s="147"/>
      <c r="EH152" s="147"/>
      <c r="EI152" s="147"/>
      <c r="EJ152" s="147"/>
      <c r="EK152" s="147"/>
      <c r="EL152" s="147"/>
      <c r="EM152" s="147"/>
      <c r="EN152" s="147"/>
      <c r="EO152" s="147"/>
      <c r="EP152" s="147"/>
      <c r="EQ152" s="147"/>
      <c r="ER152" s="147"/>
      <c r="ES152" s="147"/>
      <c r="ET152" s="147"/>
      <c r="EU152" s="147"/>
      <c r="EV152" s="147"/>
      <c r="EW152" s="147"/>
      <c r="EX152" s="147"/>
      <c r="EY152" s="147"/>
      <c r="EZ152" s="147"/>
      <c r="FA152" s="147"/>
      <c r="FB152" s="147"/>
      <c r="FC152" s="147"/>
      <c r="FD152" s="147"/>
      <c r="FE152" s="147"/>
      <c r="FF152" s="147"/>
      <c r="FG152" s="147"/>
      <c r="FH152" s="147"/>
      <c r="FI152" s="147"/>
      <c r="FJ152" s="147"/>
      <c r="FK152" s="147"/>
      <c r="FL152" s="147"/>
      <c r="FM152" s="147"/>
      <c r="FN152" s="147"/>
      <c r="FO152" s="147"/>
      <c r="FP152" s="147"/>
      <c r="FQ152" s="147"/>
      <c r="FR152" s="147"/>
      <c r="FS152" s="147"/>
      <c r="FT152" s="147"/>
      <c r="FU152" s="147"/>
      <c r="FV152" s="147"/>
      <c r="FW152" s="147"/>
      <c r="FX152" s="147"/>
      <c r="FY152" s="147"/>
      <c r="FZ152" s="147"/>
      <c r="GA152" s="147"/>
      <c r="GB152" s="147"/>
      <c r="GC152" s="147"/>
      <c r="GD152" s="147"/>
      <c r="GE152" s="147"/>
      <c r="GF152" s="147"/>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c r="IP152" s="21"/>
      <c r="IQ152" s="21"/>
      <c r="IR152" s="21"/>
      <c r="IS152" s="21"/>
      <c r="IT152" s="21"/>
      <c r="IU152" s="21"/>
      <c r="IV152" s="21"/>
      <c r="IW152" s="21"/>
      <c r="IX152" s="21"/>
      <c r="IY152" s="21"/>
      <c r="IZ152" s="21"/>
      <c r="JA152" s="21"/>
      <c r="JB152" s="21"/>
      <c r="JC152" s="21"/>
      <c r="JD152" s="21"/>
      <c r="JE152" s="21"/>
      <c r="JF152" s="21"/>
      <c r="JG152" s="21"/>
      <c r="JH152" s="21"/>
      <c r="JI152" s="21"/>
      <c r="JJ152" s="21"/>
      <c r="JK152" s="21"/>
      <c r="JL152" s="21"/>
      <c r="JM152" s="21"/>
      <c r="JN152" s="21"/>
      <c r="JO152" s="21"/>
      <c r="JP152" s="21"/>
      <c r="JQ152" s="21"/>
      <c r="JR152" s="21"/>
      <c r="JS152" s="21"/>
      <c r="JT152" s="21"/>
      <c r="JU152" s="21"/>
      <c r="JV152" s="21"/>
      <c r="JW152" s="21"/>
      <c r="JX152" s="21"/>
      <c r="JY152" s="21"/>
      <c r="JZ152" s="21"/>
      <c r="KA152" s="21"/>
      <c r="KB152" s="21"/>
      <c r="KC152" s="21"/>
      <c r="KD152" s="21"/>
      <c r="KE152" s="21"/>
      <c r="KF152" s="21"/>
      <c r="KG152" s="21"/>
      <c r="KH152" s="21"/>
      <c r="KI152" s="21"/>
      <c r="KJ152" s="21"/>
      <c r="KK152" s="21"/>
      <c r="KL152" s="21"/>
      <c r="KM152" s="21"/>
      <c r="KN152" s="21"/>
      <c r="KO152" s="21"/>
      <c r="KP152" s="21"/>
      <c r="KQ152" s="21"/>
      <c r="KR152" s="21"/>
      <c r="KS152" s="21"/>
      <c r="KT152" s="21"/>
      <c r="KU152" s="21"/>
      <c r="KV152" s="21"/>
      <c r="KW152" s="21"/>
      <c r="KX152" s="21"/>
      <c r="KY152" s="21"/>
      <c r="KZ152" s="21"/>
      <c r="LA152" s="21"/>
      <c r="LB152" s="21"/>
      <c r="LC152" s="21"/>
      <c r="LD152" s="21"/>
      <c r="LE152" s="21"/>
      <c r="LF152" s="21"/>
      <c r="LG152" s="21"/>
      <c r="LH152" s="21"/>
      <c r="LI152" s="21"/>
      <c r="LJ152" s="21"/>
      <c r="LK152" s="21"/>
      <c r="LL152" s="21"/>
      <c r="LM152" s="21"/>
      <c r="LN152" s="21"/>
      <c r="LO152" s="21"/>
      <c r="LP152" s="21"/>
      <c r="LQ152" s="21"/>
      <c r="LR152" s="21"/>
      <c r="LS152" s="21"/>
      <c r="LT152" s="21"/>
      <c r="LU152" s="21"/>
      <c r="LV152" s="21"/>
      <c r="LW152" s="21"/>
      <c r="LX152" s="21"/>
      <c r="LY152" s="21"/>
      <c r="LZ152" s="21"/>
      <c r="MA152" s="21"/>
      <c r="MB152" s="21"/>
      <c r="MC152" s="21"/>
      <c r="MD152" s="21"/>
      <c r="ME152" s="21"/>
      <c r="MF152" s="21"/>
      <c r="MG152" s="21"/>
      <c r="MH152" s="21"/>
      <c r="MI152" s="21"/>
      <c r="MJ152" s="21"/>
      <c r="MK152" s="21"/>
      <c r="ML152" s="21"/>
      <c r="MM152" s="21"/>
      <c r="MN152" s="21"/>
      <c r="MO152" s="21"/>
      <c r="MP152" s="21"/>
      <c r="MQ152" s="21"/>
      <c r="MR152" s="21"/>
      <c r="MS152" s="21"/>
      <c r="MT152" s="21"/>
      <c r="MU152" s="21"/>
      <c r="MV152" s="21"/>
      <c r="MW152" s="21"/>
      <c r="MX152" s="21"/>
      <c r="MY152" s="21"/>
      <c r="MZ152" s="21"/>
      <c r="NA152" s="21"/>
      <c r="NB152" s="21"/>
      <c r="NC152" s="21"/>
      <c r="ND152" s="21"/>
      <c r="NE152" s="21"/>
      <c r="NF152" s="21"/>
      <c r="NG152" s="21"/>
      <c r="NH152" s="21"/>
      <c r="NI152" s="21"/>
      <c r="NJ152" s="21"/>
      <c r="NK152" s="21"/>
      <c r="NL152" s="21"/>
      <c r="NM152" s="21"/>
      <c r="NN152" s="21"/>
      <c r="NO152" s="21"/>
      <c r="NP152" s="21"/>
      <c r="NQ152" s="21"/>
      <c r="NR152" s="21"/>
      <c r="NS152" s="21"/>
      <c r="NT152" s="21"/>
      <c r="NU152" s="21"/>
      <c r="NV152" s="21"/>
      <c r="NW152" s="21"/>
      <c r="NX152" s="21"/>
      <c r="NY152" s="21"/>
      <c r="NZ152" s="21"/>
      <c r="OA152" s="21"/>
      <c r="OB152" s="21"/>
      <c r="OC152" s="21"/>
      <c r="OD152" s="21"/>
      <c r="OE152" s="21"/>
      <c r="OF152" s="21"/>
      <c r="OG152" s="21"/>
      <c r="OH152" s="21"/>
      <c r="OI152" s="21"/>
      <c r="OJ152" s="21"/>
      <c r="OK152" s="21"/>
      <c r="OL152" s="21"/>
      <c r="OM152" s="21"/>
      <c r="ON152" s="21"/>
      <c r="OO152" s="21"/>
      <c r="OP152" s="21"/>
      <c r="OQ152" s="21"/>
      <c r="OR152" s="21"/>
      <c r="OS152" s="21"/>
      <c r="OT152" s="21"/>
      <c r="OU152" s="21"/>
      <c r="OV152" s="21"/>
      <c r="OW152" s="21"/>
      <c r="OX152" s="21"/>
      <c r="OY152" s="21"/>
      <c r="OZ152" s="21"/>
      <c r="PA152" s="21"/>
      <c r="PB152" s="21"/>
      <c r="PC152" s="21"/>
      <c r="PD152" s="21"/>
      <c r="PE152" s="21"/>
      <c r="PF152" s="21"/>
      <c r="PG152" s="21"/>
      <c r="PH152" s="21"/>
      <c r="PI152" s="21"/>
      <c r="PJ152" s="21"/>
      <c r="PK152" s="21"/>
      <c r="PL152" s="21"/>
      <c r="PM152" s="21"/>
      <c r="PN152" s="21"/>
      <c r="PO152" s="21"/>
      <c r="PP152" s="21"/>
      <c r="PQ152" s="21"/>
      <c r="PR152" s="21"/>
      <c r="PS152" s="21"/>
      <c r="PT152" s="21"/>
      <c r="PU152" s="21"/>
      <c r="PV152" s="21"/>
      <c r="PW152" s="21"/>
      <c r="PX152" s="21"/>
      <c r="PY152" s="21"/>
      <c r="PZ152" s="21"/>
      <c r="QA152" s="21"/>
      <c r="QB152" s="21"/>
      <c r="QC152" s="21"/>
      <c r="QD152" s="21"/>
      <c r="QE152" s="21"/>
      <c r="QF152" s="21"/>
      <c r="QG152" s="21"/>
      <c r="QH152" s="21"/>
      <c r="QI152" s="21"/>
      <c r="QJ152" s="21"/>
      <c r="QK152" s="21"/>
      <c r="QL152" s="21"/>
      <c r="QM152" s="21"/>
      <c r="QN152" s="21"/>
      <c r="QO152" s="21"/>
      <c r="QP152" s="21"/>
      <c r="QQ152" s="21"/>
      <c r="QR152" s="21"/>
      <c r="QS152" s="21"/>
      <c r="QT152" s="21"/>
      <c r="QU152" s="21"/>
      <c r="QV152" s="21"/>
      <c r="QW152" s="21"/>
      <c r="QX152" s="21"/>
      <c r="QY152" s="21"/>
      <c r="QZ152" s="21"/>
      <c r="RA152" s="21"/>
      <c r="RB152" s="21"/>
      <c r="RC152" s="21"/>
      <c r="RD152" s="21"/>
      <c r="RE152" s="21"/>
      <c r="RF152" s="21"/>
      <c r="RG152" s="21"/>
      <c r="RH152" s="21"/>
      <c r="RI152" s="21"/>
      <c r="RJ152" s="21"/>
      <c r="RK152" s="21"/>
      <c r="RL152" s="21"/>
      <c r="RM152" s="21"/>
      <c r="RN152" s="21"/>
      <c r="RO152" s="21"/>
      <c r="RP152" s="21"/>
      <c r="RQ152" s="21"/>
      <c r="RR152" s="21"/>
      <c r="RS152" s="21"/>
      <c r="RT152" s="21"/>
      <c r="RU152" s="21"/>
      <c r="RV152" s="21"/>
      <c r="RW152" s="21"/>
      <c r="RX152" s="21"/>
      <c r="RY152" s="21"/>
      <c r="RZ152" s="21"/>
      <c r="SA152" s="21"/>
      <c r="SB152" s="21"/>
      <c r="SC152" s="21"/>
      <c r="SD152" s="21"/>
      <c r="SE152" s="21"/>
      <c r="SF152" s="21"/>
      <c r="SG152" s="21"/>
      <c r="SH152" s="21"/>
      <c r="SI152" s="21"/>
      <c r="SJ152" s="21"/>
      <c r="SK152" s="21"/>
      <c r="SL152" s="21"/>
      <c r="SM152" s="21"/>
      <c r="SN152" s="21"/>
      <c r="SO152" s="21"/>
      <c r="SP152" s="21"/>
      <c r="SQ152" s="21"/>
      <c r="SR152" s="21"/>
      <c r="SS152" s="21"/>
      <c r="ST152" s="21"/>
      <c r="SU152" s="21"/>
      <c r="SV152" s="21"/>
      <c r="SW152" s="21"/>
      <c r="SX152" s="21"/>
      <c r="SY152" s="21"/>
      <c r="SZ152" s="21"/>
      <c r="TA152" s="21"/>
      <c r="TB152" s="21"/>
      <c r="TC152" s="21"/>
      <c r="TD152" s="21"/>
      <c r="TE152" s="21"/>
      <c r="TF152" s="21"/>
      <c r="TG152" s="21"/>
      <c r="TH152" s="21"/>
      <c r="TI152" s="21"/>
      <c r="TJ152" s="21"/>
      <c r="TK152" s="21"/>
      <c r="TL152" s="21"/>
      <c r="TM152" s="21"/>
      <c r="TN152" s="21"/>
      <c r="TO152" s="21"/>
      <c r="TP152" s="21"/>
      <c r="TQ152" s="21"/>
      <c r="TR152" s="21"/>
      <c r="TS152" s="21"/>
      <c r="TT152" s="21"/>
      <c r="TU152" s="21"/>
      <c r="TV152" s="21"/>
      <c r="TW152" s="21"/>
      <c r="TX152" s="21"/>
      <c r="TY152" s="21"/>
      <c r="TZ152" s="21"/>
      <c r="UA152" s="21"/>
      <c r="UB152" s="21"/>
      <c r="UC152" s="21"/>
      <c r="UD152" s="21"/>
      <c r="UE152" s="21"/>
      <c r="UF152" s="21"/>
      <c r="UG152" s="21"/>
      <c r="UH152" s="21"/>
      <c r="UI152" s="21"/>
      <c r="UJ152" s="21"/>
      <c r="UK152" s="21"/>
      <c r="UL152" s="21"/>
      <c r="UM152" s="21"/>
      <c r="UN152" s="21"/>
      <c r="UO152" s="21"/>
      <c r="UP152" s="21"/>
      <c r="UQ152" s="21"/>
      <c r="UR152" s="21"/>
      <c r="US152" s="21"/>
      <c r="UT152" s="21"/>
      <c r="UU152" s="21"/>
      <c r="UV152" s="21"/>
      <c r="UW152" s="21"/>
      <c r="UX152" s="21"/>
      <c r="UY152" s="21"/>
      <c r="UZ152" s="21"/>
      <c r="VA152" s="21"/>
      <c r="VB152" s="21"/>
      <c r="VC152" s="21"/>
      <c r="VD152" s="21"/>
      <c r="VE152" s="21"/>
      <c r="VF152" s="21"/>
      <c r="VG152" s="21"/>
      <c r="VH152" s="21"/>
      <c r="VI152" s="21"/>
      <c r="VJ152" s="21"/>
      <c r="VK152" s="21"/>
      <c r="VL152" s="21"/>
      <c r="VM152" s="21"/>
      <c r="VN152" s="21"/>
      <c r="VO152" s="21"/>
      <c r="VP152" s="21"/>
      <c r="VQ152" s="21"/>
      <c r="VR152" s="21"/>
      <c r="VS152" s="21"/>
      <c r="VT152" s="21"/>
      <c r="VU152" s="21"/>
      <c r="VV152" s="21"/>
      <c r="VW152" s="21"/>
      <c r="VX152" s="21"/>
      <c r="VY152" s="21"/>
      <c r="VZ152" s="21"/>
      <c r="WA152" s="21"/>
      <c r="WB152" s="21"/>
      <c r="WC152" s="21"/>
      <c r="WD152" s="21"/>
      <c r="WE152" s="21"/>
      <c r="WF152" s="21"/>
      <c r="WG152" s="21"/>
      <c r="WH152" s="21"/>
      <c r="WI152" s="21"/>
      <c r="WJ152" s="21"/>
      <c r="WK152" s="21"/>
      <c r="WL152" s="21"/>
      <c r="WM152" s="21"/>
      <c r="WN152" s="21"/>
      <c r="WO152" s="21"/>
      <c r="WP152" s="21"/>
      <c r="WQ152" s="21"/>
      <c r="WR152" s="21"/>
      <c r="WS152" s="21"/>
      <c r="WT152" s="21"/>
      <c r="WU152" s="21"/>
      <c r="WV152" s="21"/>
      <c r="WW152" s="21"/>
      <c r="WX152" s="21"/>
      <c r="WY152" s="21"/>
      <c r="WZ152" s="21"/>
      <c r="XA152" s="21"/>
      <c r="XB152" s="21"/>
      <c r="XC152" s="21"/>
      <c r="XD152" s="21"/>
      <c r="XE152" s="21"/>
      <c r="XF152" s="21"/>
      <c r="XG152" s="21"/>
      <c r="XH152" s="21"/>
      <c r="XI152" s="21"/>
      <c r="XJ152" s="21"/>
      <c r="XK152" s="21"/>
      <c r="XL152" s="21"/>
      <c r="XM152" s="21"/>
      <c r="XN152" s="21"/>
      <c r="XO152" s="21"/>
      <c r="XP152" s="21"/>
      <c r="XQ152" s="21"/>
      <c r="XR152" s="21"/>
      <c r="XS152" s="21"/>
      <c r="XT152" s="21"/>
      <c r="XU152" s="21"/>
      <c r="XV152" s="21"/>
      <c r="XW152" s="21"/>
      <c r="XX152" s="21"/>
      <c r="XY152" s="21"/>
      <c r="XZ152" s="21"/>
      <c r="YA152" s="21"/>
      <c r="YB152" s="21"/>
      <c r="YC152" s="21"/>
      <c r="YD152" s="21"/>
      <c r="YE152" s="21"/>
      <c r="YF152" s="21"/>
      <c r="YG152" s="21"/>
      <c r="YH152" s="21"/>
      <c r="YI152" s="21"/>
      <c r="YJ152" s="21"/>
      <c r="YK152" s="21"/>
      <c r="YL152" s="21"/>
      <c r="YM152" s="21"/>
      <c r="YN152" s="21"/>
      <c r="YO152" s="21"/>
      <c r="YP152" s="21"/>
      <c r="YQ152" s="21"/>
      <c r="YR152" s="21"/>
      <c r="YS152" s="21"/>
      <c r="YT152" s="21"/>
      <c r="YU152" s="21"/>
      <c r="YV152" s="21"/>
      <c r="YW152" s="21"/>
      <c r="YX152" s="21"/>
      <c r="YY152" s="21"/>
      <c r="YZ152" s="21"/>
      <c r="ZA152" s="21"/>
      <c r="ZB152" s="21"/>
      <c r="ZC152" s="21"/>
      <c r="ZD152" s="21"/>
      <c r="ZE152" s="21"/>
      <c r="ZF152" s="21"/>
      <c r="ZG152" s="21"/>
      <c r="ZH152" s="21"/>
      <c r="ZI152" s="21"/>
      <c r="ZJ152" s="21"/>
      <c r="ZK152" s="21"/>
      <c r="ZL152" s="21"/>
      <c r="ZM152" s="21"/>
      <c r="ZN152" s="21"/>
      <c r="ZO152" s="21"/>
      <c r="ZP152" s="21"/>
      <c r="ZQ152" s="21"/>
      <c r="ZR152" s="21"/>
      <c r="ZS152" s="21"/>
      <c r="ZT152" s="21"/>
      <c r="ZU152" s="21"/>
      <c r="ZV152" s="21"/>
      <c r="ZW152" s="21"/>
      <c r="ZX152" s="21"/>
      <c r="ZY152" s="21"/>
      <c r="ZZ152" s="21"/>
      <c r="AAA152" s="21"/>
      <c r="AAB152" s="21"/>
      <c r="AAC152" s="21"/>
      <c r="AAD152" s="21"/>
      <c r="AAE152" s="21"/>
      <c r="AAF152" s="21"/>
      <c r="AAG152" s="21"/>
      <c r="AAH152" s="21"/>
      <c r="AAI152" s="21"/>
      <c r="AAJ152" s="21"/>
      <c r="AAK152" s="21"/>
      <c r="AAL152" s="21"/>
      <c r="AAM152" s="21"/>
      <c r="AAN152" s="21"/>
      <c r="AAO152" s="21"/>
      <c r="AAP152" s="21"/>
      <c r="AAQ152" s="21"/>
      <c r="AAR152" s="21"/>
      <c r="AAS152" s="21"/>
      <c r="AAT152" s="21"/>
      <c r="AAU152" s="21"/>
      <c r="AAV152" s="21"/>
      <c r="AAW152" s="21"/>
      <c r="AAX152" s="21"/>
      <c r="AAY152" s="21"/>
      <c r="AAZ152" s="21"/>
      <c r="ABA152" s="21"/>
      <c r="ABB152" s="21"/>
      <c r="ABC152" s="21"/>
      <c r="ABD152" s="21"/>
      <c r="ABE152" s="21"/>
      <c r="ABF152" s="21"/>
      <c r="ABG152" s="21"/>
      <c r="ABH152" s="21"/>
      <c r="ABI152" s="21"/>
      <c r="ABJ152" s="21"/>
      <c r="ABK152" s="21"/>
      <c r="ABL152" s="21"/>
      <c r="ABM152" s="21"/>
      <c r="ABN152" s="21"/>
      <c r="ABO152" s="21"/>
      <c r="ABP152" s="21"/>
      <c r="ABQ152" s="21"/>
      <c r="ABR152" s="21"/>
      <c r="ABS152" s="21"/>
      <c r="ABT152" s="21"/>
      <c r="ABU152" s="21"/>
      <c r="ABV152" s="21"/>
      <c r="ABW152" s="21"/>
      <c r="ABX152" s="21"/>
      <c r="ABY152" s="21"/>
      <c r="ABZ152" s="21"/>
      <c r="ACA152" s="21"/>
      <c r="ACB152" s="21"/>
      <c r="ACC152" s="21"/>
      <c r="ACD152" s="21"/>
      <c r="ACE152" s="21"/>
      <c r="ACF152" s="21"/>
      <c r="ACG152" s="21"/>
      <c r="ACH152" s="21"/>
      <c r="ACI152" s="21"/>
      <c r="ACJ152" s="21"/>
      <c r="ACK152" s="21"/>
      <c r="ACL152" s="21"/>
      <c r="ACM152" s="21"/>
      <c r="ACN152" s="21"/>
      <c r="ACO152" s="21"/>
      <c r="ACP152" s="21"/>
      <c r="ACQ152" s="21"/>
      <c r="ACR152" s="21"/>
      <c r="ACS152" s="21"/>
      <c r="ACT152" s="21"/>
      <c r="ACU152" s="21"/>
      <c r="ACV152" s="21"/>
      <c r="ACW152" s="21"/>
      <c r="ACX152" s="21"/>
      <c r="ACY152" s="21"/>
      <c r="ACZ152" s="21"/>
      <c r="ADA152" s="21"/>
      <c r="ADB152" s="21"/>
      <c r="ADC152" s="21"/>
      <c r="ADD152" s="21"/>
      <c r="ADE152" s="21"/>
      <c r="ADF152" s="21"/>
      <c r="ADG152" s="21"/>
      <c r="ADH152" s="21"/>
      <c r="ADI152" s="21"/>
      <c r="ADJ152" s="21"/>
      <c r="ADK152" s="21"/>
      <c r="ADL152" s="21"/>
      <c r="ADM152" s="21"/>
      <c r="ADN152" s="21"/>
      <c r="ADO152" s="21"/>
      <c r="ADP152" s="21"/>
      <c r="ADQ152" s="21"/>
      <c r="ADR152" s="21"/>
      <c r="ADS152" s="21"/>
      <c r="ADT152" s="21"/>
      <c r="ADU152" s="21"/>
      <c r="ADV152" s="21"/>
      <c r="ADW152" s="21"/>
      <c r="ADX152" s="21"/>
      <c r="ADY152" s="21"/>
      <c r="ADZ152" s="21"/>
      <c r="AEA152" s="21"/>
      <c r="AEB152" s="21"/>
      <c r="AEC152" s="21"/>
      <c r="AED152" s="21"/>
      <c r="AEE152" s="21"/>
      <c r="AEF152" s="21"/>
      <c r="AEG152" s="21"/>
      <c r="AEH152" s="21"/>
      <c r="AEI152" s="21"/>
      <c r="AEJ152" s="21"/>
      <c r="AEK152" s="21"/>
      <c r="AEL152" s="21"/>
      <c r="AEM152" s="21"/>
      <c r="AEN152" s="21"/>
      <c r="AEO152" s="21"/>
      <c r="AEP152" s="21"/>
      <c r="AEQ152" s="21"/>
      <c r="AER152" s="21"/>
      <c r="AES152" s="21"/>
      <c r="AET152" s="21"/>
      <c r="AEU152" s="21"/>
      <c r="AEV152" s="21"/>
      <c r="AEW152" s="21"/>
      <c r="AEX152" s="21"/>
      <c r="AEY152" s="21"/>
      <c r="AEZ152" s="21"/>
      <c r="AFA152" s="21"/>
      <c r="AFB152" s="21"/>
      <c r="AFC152" s="21"/>
      <c r="AFD152" s="21"/>
      <c r="AFE152" s="21"/>
      <c r="AFF152" s="21"/>
      <c r="AFG152" s="21"/>
      <c r="AFH152" s="21"/>
      <c r="AFI152" s="21"/>
      <c r="AFJ152" s="21"/>
      <c r="AFK152" s="21"/>
      <c r="AFL152" s="21"/>
      <c r="AFM152" s="21"/>
      <c r="AFN152" s="21"/>
      <c r="AFO152" s="21"/>
      <c r="AFP152" s="21"/>
      <c r="AFQ152" s="21"/>
      <c r="AFR152" s="21"/>
      <c r="AFS152" s="21"/>
      <c r="AFT152" s="21"/>
      <c r="AFU152" s="21"/>
      <c r="AFV152" s="21"/>
      <c r="AFW152" s="21"/>
      <c r="AFX152" s="21"/>
      <c r="AFY152" s="21"/>
      <c r="AFZ152" s="21"/>
      <c r="AGA152" s="21"/>
      <c r="AGB152" s="21"/>
      <c r="AGC152" s="21"/>
      <c r="AGD152" s="21"/>
      <c r="AGE152" s="21"/>
      <c r="AGF152" s="21"/>
      <c r="AGG152" s="21"/>
      <c r="AGH152" s="21"/>
      <c r="AGI152" s="21"/>
      <c r="AGJ152" s="21"/>
      <c r="AGK152" s="21"/>
      <c r="AGL152" s="21"/>
      <c r="AGM152" s="21"/>
      <c r="AGN152" s="21"/>
      <c r="AGO152" s="21"/>
      <c r="AGP152" s="21"/>
      <c r="AGQ152" s="21"/>
      <c r="AGR152" s="21"/>
      <c r="AGS152" s="21"/>
      <c r="AGT152" s="21"/>
      <c r="AGU152" s="21"/>
      <c r="AGV152" s="21"/>
      <c r="AGW152" s="21"/>
      <c r="AGX152" s="21"/>
      <c r="AGY152" s="21"/>
      <c r="AGZ152" s="21"/>
      <c r="AHA152" s="21"/>
      <c r="AHB152" s="21"/>
      <c r="AHC152" s="21"/>
      <c r="AHD152" s="21"/>
      <c r="AHE152" s="21"/>
      <c r="AHF152" s="21"/>
      <c r="AHG152" s="21"/>
      <c r="AHH152" s="21"/>
      <c r="AHI152" s="21"/>
      <c r="AHJ152" s="21"/>
      <c r="AHK152" s="21"/>
      <c r="AHL152" s="21"/>
      <c r="AHM152" s="21"/>
      <c r="AHN152" s="21"/>
      <c r="AHO152" s="21"/>
      <c r="AHP152" s="21"/>
      <c r="AHQ152" s="21"/>
      <c r="AHR152" s="21"/>
      <c r="AHS152" s="21"/>
      <c r="AHT152" s="21"/>
      <c r="AHU152" s="21"/>
      <c r="AHV152" s="21"/>
      <c r="AHW152" s="21"/>
      <c r="AHX152" s="21"/>
      <c r="AHY152" s="21"/>
      <c r="AHZ152" s="21"/>
      <c r="AIA152" s="21"/>
      <c r="AIB152" s="21"/>
      <c r="AIC152" s="21"/>
      <c r="AID152" s="21"/>
      <c r="AIE152" s="21"/>
      <c r="AIF152" s="21"/>
      <c r="AIG152" s="21"/>
      <c r="AIH152" s="21"/>
      <c r="AII152" s="21"/>
      <c r="AIJ152" s="21"/>
      <c r="AIK152" s="21"/>
      <c r="AIL152" s="21"/>
      <c r="AIM152" s="21"/>
      <c r="AIN152" s="21"/>
      <c r="AIO152" s="21"/>
      <c r="AIP152" s="21"/>
      <c r="AIQ152" s="21"/>
      <c r="AIR152" s="21"/>
      <c r="AIS152" s="21"/>
      <c r="AIT152" s="21"/>
      <c r="AIU152" s="21"/>
      <c r="AIV152" s="21"/>
      <c r="AIW152" s="21"/>
      <c r="AIX152" s="21"/>
      <c r="AIY152" s="21"/>
      <c r="AIZ152" s="21"/>
      <c r="AJA152" s="21"/>
      <c r="AJB152" s="21"/>
      <c r="AJC152" s="21"/>
      <c r="AJD152" s="21"/>
      <c r="AJE152" s="21"/>
      <c r="AJF152" s="21"/>
      <c r="AJG152" s="21"/>
      <c r="AJH152" s="21"/>
      <c r="AJI152" s="21"/>
      <c r="AJJ152" s="21"/>
      <c r="AJK152" s="21"/>
      <c r="AJL152" s="21"/>
      <c r="AJM152" s="21"/>
      <c r="AJN152" s="21"/>
      <c r="AJO152" s="21"/>
      <c r="AJP152" s="21"/>
      <c r="AJQ152" s="21"/>
      <c r="AJR152" s="21"/>
      <c r="AJS152" s="21"/>
      <c r="AJT152" s="21"/>
      <c r="AJU152" s="21"/>
      <c r="AJV152" s="21"/>
      <c r="AJW152" s="21"/>
      <c r="AJX152" s="21"/>
      <c r="AJY152" s="21"/>
      <c r="AJZ152" s="21"/>
      <c r="AKA152" s="21"/>
      <c r="AKB152" s="21"/>
      <c r="AKC152" s="21"/>
      <c r="AKD152" s="21"/>
      <c r="AKE152" s="21"/>
      <c r="AKF152" s="21"/>
      <c r="AKG152" s="21"/>
      <c r="AKH152" s="21"/>
      <c r="AKI152" s="21"/>
      <c r="AKJ152" s="21"/>
      <c r="AKK152" s="21"/>
      <c r="AKL152" s="21"/>
      <c r="AKM152" s="21"/>
      <c r="AKN152" s="21"/>
      <c r="AKO152" s="21"/>
      <c r="AKP152" s="21"/>
      <c r="AKQ152" s="21"/>
      <c r="AKR152" s="21"/>
      <c r="AKS152" s="21"/>
      <c r="AKT152" s="21"/>
      <c r="AKU152" s="21"/>
      <c r="AKV152" s="21"/>
      <c r="AKW152" s="21"/>
      <c r="AKX152" s="21"/>
      <c r="AKY152" s="21"/>
      <c r="AKZ152" s="21"/>
      <c r="ALA152" s="21"/>
      <c r="ALB152" s="21"/>
      <c r="ALC152" s="21"/>
      <c r="ALD152" s="21"/>
      <c r="ALE152" s="21"/>
      <c r="ALF152" s="21"/>
      <c r="ALG152" s="21"/>
      <c r="ALH152" s="21"/>
      <c r="ALI152" s="21"/>
      <c r="ALJ152" s="21"/>
      <c r="ALK152" s="21"/>
      <c r="ALL152" s="21"/>
      <c r="ALM152" s="21"/>
      <c r="ALN152" s="21"/>
      <c r="ALO152" s="21"/>
      <c r="ALP152" s="21"/>
      <c r="ALQ152" s="21"/>
      <c r="ALR152" s="21"/>
      <c r="ALS152" s="21"/>
      <c r="ALT152" s="21"/>
      <c r="ALU152" s="21"/>
      <c r="ALV152" s="21"/>
      <c r="ALW152" s="21"/>
      <c r="ALX152" s="21"/>
      <c r="ALY152" s="21"/>
      <c r="ALZ152" s="21"/>
      <c r="AMA152" s="21"/>
      <c r="AMB152" s="21"/>
      <c r="AMC152" s="21"/>
      <c r="AMD152" s="21"/>
      <c r="AME152" s="21"/>
      <c r="AMF152" s="21"/>
      <c r="AMG152" s="21"/>
      <c r="AMH152" s="21"/>
      <c r="AMI152" s="21"/>
      <c r="AMJ152" s="21"/>
      <c r="AMK152" s="21"/>
    </row>
    <row r="153" spans="1:1025" s="20" customFormat="1" ht="15" x14ac:dyDescent="0.2">
      <c r="A153" s="84">
        <f t="shared" si="15"/>
        <v>16</v>
      </c>
      <c r="B153" s="53"/>
      <c r="C153" s="54"/>
      <c r="D153" s="55"/>
      <c r="E153" s="56" t="str">
        <f t="shared" si="16"/>
        <v/>
      </c>
      <c r="F153" s="85">
        <f>_xlfn.IFNA(VLOOKUP(E153,SVerweis_Legende!$A$37:$B$56,2)*D153,0)</f>
        <v>0</v>
      </c>
      <c r="G153" s="147"/>
      <c r="H153" s="147"/>
      <c r="I153" s="147"/>
      <c r="J153" s="147"/>
      <c r="K153" s="147"/>
      <c r="L153" s="147"/>
      <c r="M153" s="147"/>
      <c r="N153" s="147"/>
      <c r="O153" s="147"/>
      <c r="P153" s="147"/>
      <c r="Q153" s="147"/>
      <c r="R153" s="147"/>
      <c r="S153" s="147"/>
      <c r="T153" s="147"/>
      <c r="U153" s="147"/>
      <c r="V153" s="147"/>
      <c r="W153" s="147"/>
      <c r="X153" s="147"/>
      <c r="Y153" s="147"/>
      <c r="Z153" s="147"/>
      <c r="AA153" s="147"/>
      <c r="AB153" s="147"/>
      <c r="AC153" s="147"/>
      <c r="AD153" s="147"/>
      <c r="AE153" s="147"/>
      <c r="AF153" s="147"/>
      <c r="AG153" s="147"/>
      <c r="AH153" s="147"/>
      <c r="AI153" s="147"/>
      <c r="AJ153" s="147"/>
      <c r="AK153" s="147"/>
      <c r="AL153" s="147"/>
      <c r="AM153" s="147"/>
      <c r="AN153" s="147"/>
      <c r="AO153" s="147"/>
      <c r="AP153" s="147"/>
      <c r="AQ153" s="147"/>
      <c r="AR153" s="147"/>
      <c r="AS153" s="147"/>
      <c r="AT153" s="147"/>
      <c r="AU153" s="147"/>
      <c r="AV153" s="147"/>
      <c r="AW153" s="147"/>
      <c r="AX153" s="147"/>
      <c r="AY153" s="147"/>
      <c r="AZ153" s="147"/>
      <c r="BA153" s="147"/>
      <c r="BB153" s="147"/>
      <c r="BC153" s="147"/>
      <c r="BD153" s="147"/>
      <c r="BE153" s="147"/>
      <c r="BF153" s="147"/>
      <c r="BG153" s="147"/>
      <c r="BH153" s="147"/>
      <c r="BI153" s="147"/>
      <c r="BJ153" s="147"/>
      <c r="BK153" s="147"/>
      <c r="BL153" s="147"/>
      <c r="BM153" s="147"/>
      <c r="BN153" s="147"/>
      <c r="BO153" s="147"/>
      <c r="BP153" s="147"/>
      <c r="BQ153" s="147"/>
      <c r="BR153" s="147"/>
      <c r="BS153" s="147"/>
      <c r="BT153" s="147"/>
      <c r="BU153" s="147"/>
      <c r="BV153" s="147"/>
      <c r="BW153" s="147"/>
      <c r="BX153" s="147"/>
      <c r="BY153" s="147"/>
      <c r="BZ153" s="147"/>
      <c r="CA153" s="147"/>
      <c r="CB153" s="147"/>
      <c r="CC153" s="147"/>
      <c r="CD153" s="147"/>
      <c r="CE153" s="147"/>
      <c r="CF153" s="147"/>
      <c r="CG153" s="147"/>
      <c r="CH153" s="147"/>
      <c r="CI153" s="147"/>
      <c r="CJ153" s="147"/>
      <c r="CK153" s="147"/>
      <c r="CL153" s="147"/>
      <c r="CM153" s="147"/>
      <c r="CN153" s="147"/>
      <c r="CO153" s="147"/>
      <c r="CP153" s="147"/>
      <c r="CQ153" s="147"/>
      <c r="CR153" s="147"/>
      <c r="CS153" s="147"/>
      <c r="CT153" s="147"/>
      <c r="CU153" s="147"/>
      <c r="CV153" s="147"/>
      <c r="CW153" s="147"/>
      <c r="CX153" s="147"/>
      <c r="CY153" s="147"/>
      <c r="CZ153" s="147"/>
      <c r="DA153" s="147"/>
      <c r="DB153" s="147"/>
      <c r="DC153" s="147"/>
      <c r="DD153" s="147"/>
      <c r="DE153" s="147"/>
      <c r="DF153" s="147"/>
      <c r="DG153" s="147"/>
      <c r="DH153" s="147"/>
      <c r="DI153" s="147"/>
      <c r="DJ153" s="147"/>
      <c r="DK153" s="147"/>
      <c r="DL153" s="147"/>
      <c r="DM153" s="147"/>
      <c r="DN153" s="147"/>
      <c r="DO153" s="147"/>
      <c r="DP153" s="147"/>
      <c r="DQ153" s="147"/>
      <c r="DR153" s="147"/>
      <c r="DS153" s="147"/>
      <c r="DT153" s="147"/>
      <c r="DU153" s="147"/>
      <c r="DV153" s="147"/>
      <c r="DW153" s="147"/>
      <c r="DX153" s="147"/>
      <c r="DY153" s="147"/>
      <c r="DZ153" s="147"/>
      <c r="EA153" s="147"/>
      <c r="EB153" s="147"/>
      <c r="EC153" s="147"/>
      <c r="ED153" s="147"/>
      <c r="EE153" s="147"/>
      <c r="EF153" s="147"/>
      <c r="EG153" s="147"/>
      <c r="EH153" s="147"/>
      <c r="EI153" s="147"/>
      <c r="EJ153" s="147"/>
      <c r="EK153" s="147"/>
      <c r="EL153" s="147"/>
      <c r="EM153" s="147"/>
      <c r="EN153" s="147"/>
      <c r="EO153" s="147"/>
      <c r="EP153" s="147"/>
      <c r="EQ153" s="147"/>
      <c r="ER153" s="147"/>
      <c r="ES153" s="147"/>
      <c r="ET153" s="147"/>
      <c r="EU153" s="147"/>
      <c r="EV153" s="147"/>
      <c r="EW153" s="147"/>
      <c r="EX153" s="147"/>
      <c r="EY153" s="147"/>
      <c r="EZ153" s="147"/>
      <c r="FA153" s="147"/>
      <c r="FB153" s="147"/>
      <c r="FC153" s="147"/>
      <c r="FD153" s="147"/>
      <c r="FE153" s="147"/>
      <c r="FF153" s="147"/>
      <c r="FG153" s="147"/>
      <c r="FH153" s="147"/>
      <c r="FI153" s="147"/>
      <c r="FJ153" s="147"/>
      <c r="FK153" s="147"/>
      <c r="FL153" s="147"/>
      <c r="FM153" s="147"/>
      <c r="FN153" s="147"/>
      <c r="FO153" s="147"/>
      <c r="FP153" s="147"/>
      <c r="FQ153" s="147"/>
      <c r="FR153" s="147"/>
      <c r="FS153" s="147"/>
      <c r="FT153" s="147"/>
      <c r="FU153" s="147"/>
      <c r="FV153" s="147"/>
      <c r="FW153" s="147"/>
      <c r="FX153" s="147"/>
      <c r="FY153" s="147"/>
      <c r="FZ153" s="147"/>
      <c r="GA153" s="147"/>
      <c r="GB153" s="147"/>
      <c r="GC153" s="147"/>
      <c r="GD153" s="147"/>
      <c r="GE153" s="147"/>
      <c r="GF153" s="147"/>
      <c r="GG153" s="21"/>
      <c r="GH153" s="21"/>
      <c r="GI153" s="21"/>
      <c r="GJ153" s="21"/>
      <c r="GK153" s="21"/>
      <c r="GL153" s="21"/>
      <c r="GM153" s="21"/>
      <c r="GN153" s="21"/>
      <c r="GO153" s="21"/>
      <c r="GP153" s="21"/>
      <c r="GQ153" s="21"/>
      <c r="GR153" s="21"/>
      <c r="GS153" s="21"/>
      <c r="GT153" s="21"/>
      <c r="GU153" s="21"/>
      <c r="GV153" s="21"/>
      <c r="GW153" s="21"/>
      <c r="GX153" s="21"/>
      <c r="GY153" s="21"/>
      <c r="GZ153" s="21"/>
      <c r="HA153" s="21"/>
      <c r="HB153" s="21"/>
      <c r="HC153" s="21"/>
      <c r="HD153" s="21"/>
      <c r="HE153" s="21"/>
      <c r="HF153" s="21"/>
      <c r="HG153" s="21"/>
      <c r="HH153" s="21"/>
      <c r="HI153" s="21"/>
      <c r="HJ153" s="21"/>
      <c r="HK153" s="21"/>
      <c r="HL153" s="21"/>
      <c r="HM153" s="21"/>
      <c r="HN153" s="21"/>
      <c r="HO153" s="21"/>
      <c r="HP153" s="21"/>
      <c r="HQ153" s="21"/>
      <c r="HR153" s="21"/>
      <c r="HS153" s="21"/>
      <c r="HT153" s="21"/>
      <c r="HU153" s="21"/>
      <c r="HV153" s="21"/>
      <c r="HW153" s="21"/>
      <c r="HX153" s="21"/>
      <c r="HY153" s="21"/>
      <c r="HZ153" s="21"/>
      <c r="IA153" s="21"/>
      <c r="IB153" s="21"/>
      <c r="IC153" s="21"/>
      <c r="ID153" s="21"/>
      <c r="IE153" s="21"/>
      <c r="IF153" s="21"/>
      <c r="IG153" s="21"/>
      <c r="IH153" s="21"/>
      <c r="II153" s="21"/>
      <c r="IJ153" s="21"/>
      <c r="IK153" s="21"/>
      <c r="IL153" s="21"/>
      <c r="IM153" s="21"/>
      <c r="IN153" s="21"/>
      <c r="IO153" s="21"/>
      <c r="IP153" s="21"/>
      <c r="IQ153" s="21"/>
      <c r="IR153" s="21"/>
      <c r="IS153" s="21"/>
      <c r="IT153" s="21"/>
      <c r="IU153" s="21"/>
      <c r="IV153" s="21"/>
      <c r="IW153" s="21"/>
      <c r="IX153" s="21"/>
      <c r="IY153" s="21"/>
      <c r="IZ153" s="21"/>
      <c r="JA153" s="21"/>
      <c r="JB153" s="21"/>
      <c r="JC153" s="21"/>
      <c r="JD153" s="21"/>
      <c r="JE153" s="21"/>
      <c r="JF153" s="21"/>
      <c r="JG153" s="21"/>
      <c r="JH153" s="21"/>
      <c r="JI153" s="21"/>
      <c r="JJ153" s="21"/>
      <c r="JK153" s="21"/>
      <c r="JL153" s="21"/>
      <c r="JM153" s="21"/>
      <c r="JN153" s="21"/>
      <c r="JO153" s="21"/>
      <c r="JP153" s="21"/>
      <c r="JQ153" s="21"/>
      <c r="JR153" s="21"/>
      <c r="JS153" s="21"/>
      <c r="JT153" s="21"/>
      <c r="JU153" s="21"/>
      <c r="JV153" s="21"/>
      <c r="JW153" s="21"/>
      <c r="JX153" s="21"/>
      <c r="JY153" s="21"/>
      <c r="JZ153" s="21"/>
      <c r="KA153" s="21"/>
      <c r="KB153" s="21"/>
      <c r="KC153" s="21"/>
      <c r="KD153" s="21"/>
      <c r="KE153" s="21"/>
      <c r="KF153" s="21"/>
      <c r="KG153" s="21"/>
      <c r="KH153" s="21"/>
      <c r="KI153" s="21"/>
      <c r="KJ153" s="21"/>
      <c r="KK153" s="21"/>
      <c r="KL153" s="21"/>
      <c r="KM153" s="21"/>
      <c r="KN153" s="21"/>
      <c r="KO153" s="21"/>
      <c r="KP153" s="21"/>
      <c r="KQ153" s="21"/>
      <c r="KR153" s="21"/>
      <c r="KS153" s="21"/>
      <c r="KT153" s="21"/>
      <c r="KU153" s="21"/>
      <c r="KV153" s="21"/>
      <c r="KW153" s="21"/>
      <c r="KX153" s="21"/>
      <c r="KY153" s="21"/>
      <c r="KZ153" s="21"/>
      <c r="LA153" s="21"/>
      <c r="LB153" s="21"/>
      <c r="LC153" s="21"/>
      <c r="LD153" s="21"/>
      <c r="LE153" s="21"/>
      <c r="LF153" s="21"/>
      <c r="LG153" s="21"/>
      <c r="LH153" s="21"/>
      <c r="LI153" s="21"/>
      <c r="LJ153" s="21"/>
      <c r="LK153" s="21"/>
      <c r="LL153" s="21"/>
      <c r="LM153" s="21"/>
      <c r="LN153" s="21"/>
      <c r="LO153" s="21"/>
      <c r="LP153" s="21"/>
      <c r="LQ153" s="21"/>
      <c r="LR153" s="21"/>
      <c r="LS153" s="21"/>
      <c r="LT153" s="21"/>
      <c r="LU153" s="21"/>
      <c r="LV153" s="21"/>
      <c r="LW153" s="21"/>
      <c r="LX153" s="21"/>
      <c r="LY153" s="21"/>
      <c r="LZ153" s="21"/>
      <c r="MA153" s="21"/>
      <c r="MB153" s="21"/>
      <c r="MC153" s="21"/>
      <c r="MD153" s="21"/>
      <c r="ME153" s="21"/>
      <c r="MF153" s="21"/>
      <c r="MG153" s="21"/>
      <c r="MH153" s="21"/>
      <c r="MI153" s="21"/>
      <c r="MJ153" s="21"/>
      <c r="MK153" s="21"/>
      <c r="ML153" s="21"/>
      <c r="MM153" s="21"/>
      <c r="MN153" s="21"/>
      <c r="MO153" s="21"/>
      <c r="MP153" s="21"/>
      <c r="MQ153" s="21"/>
      <c r="MR153" s="21"/>
      <c r="MS153" s="21"/>
      <c r="MT153" s="21"/>
      <c r="MU153" s="21"/>
      <c r="MV153" s="21"/>
      <c r="MW153" s="21"/>
      <c r="MX153" s="21"/>
      <c r="MY153" s="21"/>
      <c r="MZ153" s="21"/>
      <c r="NA153" s="21"/>
      <c r="NB153" s="21"/>
      <c r="NC153" s="21"/>
      <c r="ND153" s="21"/>
      <c r="NE153" s="21"/>
      <c r="NF153" s="21"/>
      <c r="NG153" s="21"/>
      <c r="NH153" s="21"/>
      <c r="NI153" s="21"/>
      <c r="NJ153" s="21"/>
      <c r="NK153" s="21"/>
      <c r="NL153" s="21"/>
      <c r="NM153" s="21"/>
      <c r="NN153" s="21"/>
      <c r="NO153" s="21"/>
      <c r="NP153" s="21"/>
      <c r="NQ153" s="21"/>
      <c r="NR153" s="21"/>
      <c r="NS153" s="21"/>
      <c r="NT153" s="21"/>
      <c r="NU153" s="21"/>
      <c r="NV153" s="21"/>
      <c r="NW153" s="21"/>
      <c r="NX153" s="21"/>
      <c r="NY153" s="21"/>
      <c r="NZ153" s="21"/>
      <c r="OA153" s="21"/>
      <c r="OB153" s="21"/>
      <c r="OC153" s="21"/>
      <c r="OD153" s="21"/>
      <c r="OE153" s="21"/>
      <c r="OF153" s="21"/>
      <c r="OG153" s="21"/>
      <c r="OH153" s="21"/>
      <c r="OI153" s="21"/>
      <c r="OJ153" s="21"/>
      <c r="OK153" s="21"/>
      <c r="OL153" s="21"/>
      <c r="OM153" s="21"/>
      <c r="ON153" s="21"/>
      <c r="OO153" s="21"/>
      <c r="OP153" s="21"/>
      <c r="OQ153" s="21"/>
      <c r="OR153" s="21"/>
      <c r="OS153" s="21"/>
      <c r="OT153" s="21"/>
      <c r="OU153" s="21"/>
      <c r="OV153" s="21"/>
      <c r="OW153" s="21"/>
      <c r="OX153" s="21"/>
      <c r="OY153" s="21"/>
      <c r="OZ153" s="21"/>
      <c r="PA153" s="21"/>
      <c r="PB153" s="21"/>
      <c r="PC153" s="21"/>
      <c r="PD153" s="21"/>
      <c r="PE153" s="21"/>
      <c r="PF153" s="21"/>
      <c r="PG153" s="21"/>
      <c r="PH153" s="21"/>
      <c r="PI153" s="21"/>
      <c r="PJ153" s="21"/>
      <c r="PK153" s="21"/>
      <c r="PL153" s="21"/>
      <c r="PM153" s="21"/>
      <c r="PN153" s="21"/>
      <c r="PO153" s="21"/>
      <c r="PP153" s="21"/>
      <c r="PQ153" s="21"/>
      <c r="PR153" s="21"/>
      <c r="PS153" s="21"/>
      <c r="PT153" s="21"/>
      <c r="PU153" s="21"/>
      <c r="PV153" s="21"/>
      <c r="PW153" s="21"/>
      <c r="PX153" s="21"/>
      <c r="PY153" s="21"/>
      <c r="PZ153" s="21"/>
      <c r="QA153" s="21"/>
      <c r="QB153" s="21"/>
      <c r="QC153" s="21"/>
      <c r="QD153" s="21"/>
      <c r="QE153" s="21"/>
      <c r="QF153" s="21"/>
      <c r="QG153" s="21"/>
      <c r="QH153" s="21"/>
      <c r="QI153" s="21"/>
      <c r="QJ153" s="21"/>
      <c r="QK153" s="21"/>
      <c r="QL153" s="21"/>
      <c r="QM153" s="21"/>
      <c r="QN153" s="21"/>
      <c r="QO153" s="21"/>
      <c r="QP153" s="21"/>
      <c r="QQ153" s="21"/>
      <c r="QR153" s="21"/>
      <c r="QS153" s="21"/>
      <c r="QT153" s="21"/>
      <c r="QU153" s="21"/>
      <c r="QV153" s="21"/>
      <c r="QW153" s="21"/>
      <c r="QX153" s="21"/>
      <c r="QY153" s="21"/>
      <c r="QZ153" s="21"/>
      <c r="RA153" s="21"/>
      <c r="RB153" s="21"/>
      <c r="RC153" s="21"/>
      <c r="RD153" s="21"/>
      <c r="RE153" s="21"/>
      <c r="RF153" s="21"/>
      <c r="RG153" s="21"/>
      <c r="RH153" s="21"/>
      <c r="RI153" s="21"/>
      <c r="RJ153" s="21"/>
      <c r="RK153" s="21"/>
      <c r="RL153" s="21"/>
      <c r="RM153" s="21"/>
      <c r="RN153" s="21"/>
      <c r="RO153" s="21"/>
      <c r="RP153" s="21"/>
      <c r="RQ153" s="21"/>
      <c r="RR153" s="21"/>
      <c r="RS153" s="21"/>
      <c r="RT153" s="21"/>
      <c r="RU153" s="21"/>
      <c r="RV153" s="21"/>
      <c r="RW153" s="21"/>
      <c r="RX153" s="21"/>
      <c r="RY153" s="21"/>
      <c r="RZ153" s="21"/>
      <c r="SA153" s="21"/>
      <c r="SB153" s="21"/>
      <c r="SC153" s="21"/>
      <c r="SD153" s="21"/>
      <c r="SE153" s="21"/>
      <c r="SF153" s="21"/>
      <c r="SG153" s="21"/>
      <c r="SH153" s="21"/>
      <c r="SI153" s="21"/>
      <c r="SJ153" s="21"/>
      <c r="SK153" s="21"/>
      <c r="SL153" s="21"/>
      <c r="SM153" s="21"/>
      <c r="SN153" s="21"/>
      <c r="SO153" s="21"/>
      <c r="SP153" s="21"/>
      <c r="SQ153" s="21"/>
      <c r="SR153" s="21"/>
      <c r="SS153" s="21"/>
      <c r="ST153" s="21"/>
      <c r="SU153" s="21"/>
      <c r="SV153" s="21"/>
      <c r="SW153" s="21"/>
      <c r="SX153" s="21"/>
      <c r="SY153" s="21"/>
      <c r="SZ153" s="21"/>
      <c r="TA153" s="21"/>
      <c r="TB153" s="21"/>
      <c r="TC153" s="21"/>
      <c r="TD153" s="21"/>
      <c r="TE153" s="21"/>
      <c r="TF153" s="21"/>
      <c r="TG153" s="21"/>
      <c r="TH153" s="21"/>
      <c r="TI153" s="21"/>
      <c r="TJ153" s="21"/>
      <c r="TK153" s="21"/>
      <c r="TL153" s="21"/>
      <c r="TM153" s="21"/>
      <c r="TN153" s="21"/>
      <c r="TO153" s="21"/>
      <c r="TP153" s="21"/>
      <c r="TQ153" s="21"/>
      <c r="TR153" s="21"/>
      <c r="TS153" s="21"/>
      <c r="TT153" s="21"/>
      <c r="TU153" s="21"/>
      <c r="TV153" s="21"/>
      <c r="TW153" s="21"/>
      <c r="TX153" s="21"/>
      <c r="TY153" s="21"/>
      <c r="TZ153" s="21"/>
      <c r="UA153" s="21"/>
      <c r="UB153" s="21"/>
      <c r="UC153" s="21"/>
      <c r="UD153" s="21"/>
      <c r="UE153" s="21"/>
      <c r="UF153" s="21"/>
      <c r="UG153" s="21"/>
      <c r="UH153" s="21"/>
      <c r="UI153" s="21"/>
      <c r="UJ153" s="21"/>
      <c r="UK153" s="21"/>
      <c r="UL153" s="21"/>
      <c r="UM153" s="21"/>
      <c r="UN153" s="21"/>
      <c r="UO153" s="21"/>
      <c r="UP153" s="21"/>
      <c r="UQ153" s="21"/>
      <c r="UR153" s="21"/>
      <c r="US153" s="21"/>
      <c r="UT153" s="21"/>
      <c r="UU153" s="21"/>
      <c r="UV153" s="21"/>
      <c r="UW153" s="21"/>
      <c r="UX153" s="21"/>
      <c r="UY153" s="21"/>
      <c r="UZ153" s="21"/>
      <c r="VA153" s="21"/>
      <c r="VB153" s="21"/>
      <c r="VC153" s="21"/>
      <c r="VD153" s="21"/>
      <c r="VE153" s="21"/>
      <c r="VF153" s="21"/>
      <c r="VG153" s="21"/>
      <c r="VH153" s="21"/>
      <c r="VI153" s="21"/>
      <c r="VJ153" s="21"/>
      <c r="VK153" s="21"/>
      <c r="VL153" s="21"/>
      <c r="VM153" s="21"/>
      <c r="VN153" s="21"/>
      <c r="VO153" s="21"/>
      <c r="VP153" s="21"/>
      <c r="VQ153" s="21"/>
      <c r="VR153" s="21"/>
      <c r="VS153" s="21"/>
      <c r="VT153" s="21"/>
      <c r="VU153" s="21"/>
      <c r="VV153" s="21"/>
      <c r="VW153" s="21"/>
      <c r="VX153" s="21"/>
      <c r="VY153" s="21"/>
      <c r="VZ153" s="21"/>
      <c r="WA153" s="21"/>
      <c r="WB153" s="21"/>
      <c r="WC153" s="21"/>
      <c r="WD153" s="21"/>
      <c r="WE153" s="21"/>
      <c r="WF153" s="21"/>
      <c r="WG153" s="21"/>
      <c r="WH153" s="21"/>
      <c r="WI153" s="21"/>
      <c r="WJ153" s="21"/>
      <c r="WK153" s="21"/>
      <c r="WL153" s="21"/>
      <c r="WM153" s="21"/>
      <c r="WN153" s="21"/>
      <c r="WO153" s="21"/>
      <c r="WP153" s="21"/>
      <c r="WQ153" s="21"/>
      <c r="WR153" s="21"/>
      <c r="WS153" s="21"/>
      <c r="WT153" s="21"/>
      <c r="WU153" s="21"/>
      <c r="WV153" s="21"/>
      <c r="WW153" s="21"/>
      <c r="WX153" s="21"/>
      <c r="WY153" s="21"/>
      <c r="WZ153" s="21"/>
      <c r="XA153" s="21"/>
      <c r="XB153" s="21"/>
      <c r="XC153" s="21"/>
      <c r="XD153" s="21"/>
      <c r="XE153" s="21"/>
      <c r="XF153" s="21"/>
      <c r="XG153" s="21"/>
      <c r="XH153" s="21"/>
      <c r="XI153" s="21"/>
      <c r="XJ153" s="21"/>
      <c r="XK153" s="21"/>
      <c r="XL153" s="21"/>
      <c r="XM153" s="21"/>
      <c r="XN153" s="21"/>
      <c r="XO153" s="21"/>
      <c r="XP153" s="21"/>
      <c r="XQ153" s="21"/>
      <c r="XR153" s="21"/>
      <c r="XS153" s="21"/>
      <c r="XT153" s="21"/>
      <c r="XU153" s="21"/>
      <c r="XV153" s="21"/>
      <c r="XW153" s="21"/>
      <c r="XX153" s="21"/>
      <c r="XY153" s="21"/>
      <c r="XZ153" s="21"/>
      <c r="YA153" s="21"/>
      <c r="YB153" s="21"/>
      <c r="YC153" s="21"/>
      <c r="YD153" s="21"/>
      <c r="YE153" s="21"/>
      <c r="YF153" s="21"/>
      <c r="YG153" s="21"/>
      <c r="YH153" s="21"/>
      <c r="YI153" s="21"/>
      <c r="YJ153" s="21"/>
      <c r="YK153" s="21"/>
      <c r="YL153" s="21"/>
      <c r="YM153" s="21"/>
      <c r="YN153" s="21"/>
      <c r="YO153" s="21"/>
      <c r="YP153" s="21"/>
      <c r="YQ153" s="21"/>
      <c r="YR153" s="21"/>
      <c r="YS153" s="21"/>
      <c r="YT153" s="21"/>
      <c r="YU153" s="21"/>
      <c r="YV153" s="21"/>
      <c r="YW153" s="21"/>
      <c r="YX153" s="21"/>
      <c r="YY153" s="21"/>
      <c r="YZ153" s="21"/>
      <c r="ZA153" s="21"/>
      <c r="ZB153" s="21"/>
      <c r="ZC153" s="21"/>
      <c r="ZD153" s="21"/>
      <c r="ZE153" s="21"/>
      <c r="ZF153" s="21"/>
      <c r="ZG153" s="21"/>
      <c r="ZH153" s="21"/>
      <c r="ZI153" s="21"/>
      <c r="ZJ153" s="21"/>
      <c r="ZK153" s="21"/>
      <c r="ZL153" s="21"/>
      <c r="ZM153" s="21"/>
      <c r="ZN153" s="21"/>
      <c r="ZO153" s="21"/>
      <c r="ZP153" s="21"/>
      <c r="ZQ153" s="21"/>
      <c r="ZR153" s="21"/>
      <c r="ZS153" s="21"/>
      <c r="ZT153" s="21"/>
      <c r="ZU153" s="21"/>
      <c r="ZV153" s="21"/>
      <c r="ZW153" s="21"/>
      <c r="ZX153" s="21"/>
      <c r="ZY153" s="21"/>
      <c r="ZZ153" s="21"/>
      <c r="AAA153" s="21"/>
      <c r="AAB153" s="21"/>
      <c r="AAC153" s="21"/>
      <c r="AAD153" s="21"/>
      <c r="AAE153" s="21"/>
      <c r="AAF153" s="21"/>
      <c r="AAG153" s="21"/>
      <c r="AAH153" s="21"/>
      <c r="AAI153" s="21"/>
      <c r="AAJ153" s="21"/>
      <c r="AAK153" s="21"/>
      <c r="AAL153" s="21"/>
      <c r="AAM153" s="21"/>
      <c r="AAN153" s="21"/>
      <c r="AAO153" s="21"/>
      <c r="AAP153" s="21"/>
      <c r="AAQ153" s="21"/>
      <c r="AAR153" s="21"/>
      <c r="AAS153" s="21"/>
      <c r="AAT153" s="21"/>
      <c r="AAU153" s="21"/>
      <c r="AAV153" s="21"/>
      <c r="AAW153" s="21"/>
      <c r="AAX153" s="21"/>
      <c r="AAY153" s="21"/>
      <c r="AAZ153" s="21"/>
      <c r="ABA153" s="21"/>
      <c r="ABB153" s="21"/>
      <c r="ABC153" s="21"/>
      <c r="ABD153" s="21"/>
      <c r="ABE153" s="21"/>
      <c r="ABF153" s="21"/>
      <c r="ABG153" s="21"/>
      <c r="ABH153" s="21"/>
      <c r="ABI153" s="21"/>
      <c r="ABJ153" s="21"/>
      <c r="ABK153" s="21"/>
      <c r="ABL153" s="21"/>
      <c r="ABM153" s="21"/>
      <c r="ABN153" s="21"/>
      <c r="ABO153" s="21"/>
      <c r="ABP153" s="21"/>
      <c r="ABQ153" s="21"/>
      <c r="ABR153" s="21"/>
      <c r="ABS153" s="21"/>
      <c r="ABT153" s="21"/>
      <c r="ABU153" s="21"/>
      <c r="ABV153" s="21"/>
      <c r="ABW153" s="21"/>
      <c r="ABX153" s="21"/>
      <c r="ABY153" s="21"/>
      <c r="ABZ153" s="21"/>
      <c r="ACA153" s="21"/>
      <c r="ACB153" s="21"/>
      <c r="ACC153" s="21"/>
      <c r="ACD153" s="21"/>
      <c r="ACE153" s="21"/>
      <c r="ACF153" s="21"/>
      <c r="ACG153" s="21"/>
      <c r="ACH153" s="21"/>
      <c r="ACI153" s="21"/>
      <c r="ACJ153" s="21"/>
      <c r="ACK153" s="21"/>
      <c r="ACL153" s="21"/>
      <c r="ACM153" s="21"/>
      <c r="ACN153" s="21"/>
      <c r="ACO153" s="21"/>
      <c r="ACP153" s="21"/>
      <c r="ACQ153" s="21"/>
      <c r="ACR153" s="21"/>
      <c r="ACS153" s="21"/>
      <c r="ACT153" s="21"/>
      <c r="ACU153" s="21"/>
      <c r="ACV153" s="21"/>
      <c r="ACW153" s="21"/>
      <c r="ACX153" s="21"/>
      <c r="ACY153" s="21"/>
      <c r="ACZ153" s="21"/>
      <c r="ADA153" s="21"/>
      <c r="ADB153" s="21"/>
      <c r="ADC153" s="21"/>
      <c r="ADD153" s="21"/>
      <c r="ADE153" s="21"/>
      <c r="ADF153" s="21"/>
      <c r="ADG153" s="21"/>
      <c r="ADH153" s="21"/>
      <c r="ADI153" s="21"/>
      <c r="ADJ153" s="21"/>
      <c r="ADK153" s="21"/>
      <c r="ADL153" s="21"/>
      <c r="ADM153" s="21"/>
      <c r="ADN153" s="21"/>
      <c r="ADO153" s="21"/>
      <c r="ADP153" s="21"/>
      <c r="ADQ153" s="21"/>
      <c r="ADR153" s="21"/>
      <c r="ADS153" s="21"/>
      <c r="ADT153" s="21"/>
      <c r="ADU153" s="21"/>
      <c r="ADV153" s="21"/>
      <c r="ADW153" s="21"/>
      <c r="ADX153" s="21"/>
      <c r="ADY153" s="21"/>
      <c r="ADZ153" s="21"/>
      <c r="AEA153" s="21"/>
      <c r="AEB153" s="21"/>
      <c r="AEC153" s="21"/>
      <c r="AED153" s="21"/>
      <c r="AEE153" s="21"/>
      <c r="AEF153" s="21"/>
      <c r="AEG153" s="21"/>
      <c r="AEH153" s="21"/>
      <c r="AEI153" s="21"/>
      <c r="AEJ153" s="21"/>
      <c r="AEK153" s="21"/>
      <c r="AEL153" s="21"/>
      <c r="AEM153" s="21"/>
      <c r="AEN153" s="21"/>
      <c r="AEO153" s="21"/>
      <c r="AEP153" s="21"/>
      <c r="AEQ153" s="21"/>
      <c r="AER153" s="21"/>
      <c r="AES153" s="21"/>
      <c r="AET153" s="21"/>
      <c r="AEU153" s="21"/>
      <c r="AEV153" s="21"/>
      <c r="AEW153" s="21"/>
      <c r="AEX153" s="21"/>
      <c r="AEY153" s="21"/>
      <c r="AEZ153" s="21"/>
      <c r="AFA153" s="21"/>
      <c r="AFB153" s="21"/>
      <c r="AFC153" s="21"/>
      <c r="AFD153" s="21"/>
      <c r="AFE153" s="21"/>
      <c r="AFF153" s="21"/>
      <c r="AFG153" s="21"/>
      <c r="AFH153" s="21"/>
      <c r="AFI153" s="21"/>
      <c r="AFJ153" s="21"/>
      <c r="AFK153" s="21"/>
      <c r="AFL153" s="21"/>
      <c r="AFM153" s="21"/>
      <c r="AFN153" s="21"/>
      <c r="AFO153" s="21"/>
      <c r="AFP153" s="21"/>
      <c r="AFQ153" s="21"/>
      <c r="AFR153" s="21"/>
      <c r="AFS153" s="21"/>
      <c r="AFT153" s="21"/>
      <c r="AFU153" s="21"/>
      <c r="AFV153" s="21"/>
      <c r="AFW153" s="21"/>
      <c r="AFX153" s="21"/>
      <c r="AFY153" s="21"/>
      <c r="AFZ153" s="21"/>
      <c r="AGA153" s="21"/>
      <c r="AGB153" s="21"/>
      <c r="AGC153" s="21"/>
      <c r="AGD153" s="21"/>
      <c r="AGE153" s="21"/>
      <c r="AGF153" s="21"/>
      <c r="AGG153" s="21"/>
      <c r="AGH153" s="21"/>
      <c r="AGI153" s="21"/>
      <c r="AGJ153" s="21"/>
      <c r="AGK153" s="21"/>
      <c r="AGL153" s="21"/>
      <c r="AGM153" s="21"/>
      <c r="AGN153" s="21"/>
      <c r="AGO153" s="21"/>
      <c r="AGP153" s="21"/>
      <c r="AGQ153" s="21"/>
      <c r="AGR153" s="21"/>
      <c r="AGS153" s="21"/>
      <c r="AGT153" s="21"/>
      <c r="AGU153" s="21"/>
      <c r="AGV153" s="21"/>
      <c r="AGW153" s="21"/>
      <c r="AGX153" s="21"/>
      <c r="AGY153" s="21"/>
      <c r="AGZ153" s="21"/>
      <c r="AHA153" s="21"/>
      <c r="AHB153" s="21"/>
      <c r="AHC153" s="21"/>
      <c r="AHD153" s="21"/>
      <c r="AHE153" s="21"/>
      <c r="AHF153" s="21"/>
      <c r="AHG153" s="21"/>
      <c r="AHH153" s="21"/>
      <c r="AHI153" s="21"/>
      <c r="AHJ153" s="21"/>
      <c r="AHK153" s="21"/>
      <c r="AHL153" s="21"/>
      <c r="AHM153" s="21"/>
      <c r="AHN153" s="21"/>
      <c r="AHO153" s="21"/>
      <c r="AHP153" s="21"/>
      <c r="AHQ153" s="21"/>
      <c r="AHR153" s="21"/>
      <c r="AHS153" s="21"/>
      <c r="AHT153" s="21"/>
      <c r="AHU153" s="21"/>
      <c r="AHV153" s="21"/>
      <c r="AHW153" s="21"/>
      <c r="AHX153" s="21"/>
      <c r="AHY153" s="21"/>
      <c r="AHZ153" s="21"/>
      <c r="AIA153" s="21"/>
      <c r="AIB153" s="21"/>
      <c r="AIC153" s="21"/>
      <c r="AID153" s="21"/>
      <c r="AIE153" s="21"/>
      <c r="AIF153" s="21"/>
      <c r="AIG153" s="21"/>
      <c r="AIH153" s="21"/>
      <c r="AII153" s="21"/>
      <c r="AIJ153" s="21"/>
      <c r="AIK153" s="21"/>
      <c r="AIL153" s="21"/>
      <c r="AIM153" s="21"/>
      <c r="AIN153" s="21"/>
      <c r="AIO153" s="21"/>
      <c r="AIP153" s="21"/>
      <c r="AIQ153" s="21"/>
      <c r="AIR153" s="21"/>
      <c r="AIS153" s="21"/>
      <c r="AIT153" s="21"/>
      <c r="AIU153" s="21"/>
      <c r="AIV153" s="21"/>
      <c r="AIW153" s="21"/>
      <c r="AIX153" s="21"/>
      <c r="AIY153" s="21"/>
      <c r="AIZ153" s="21"/>
      <c r="AJA153" s="21"/>
      <c r="AJB153" s="21"/>
      <c r="AJC153" s="21"/>
      <c r="AJD153" s="21"/>
      <c r="AJE153" s="21"/>
      <c r="AJF153" s="21"/>
      <c r="AJG153" s="21"/>
      <c r="AJH153" s="21"/>
      <c r="AJI153" s="21"/>
      <c r="AJJ153" s="21"/>
      <c r="AJK153" s="21"/>
      <c r="AJL153" s="21"/>
      <c r="AJM153" s="21"/>
      <c r="AJN153" s="21"/>
      <c r="AJO153" s="21"/>
      <c r="AJP153" s="21"/>
      <c r="AJQ153" s="21"/>
      <c r="AJR153" s="21"/>
      <c r="AJS153" s="21"/>
      <c r="AJT153" s="21"/>
      <c r="AJU153" s="21"/>
      <c r="AJV153" s="21"/>
      <c r="AJW153" s="21"/>
      <c r="AJX153" s="21"/>
      <c r="AJY153" s="21"/>
      <c r="AJZ153" s="21"/>
      <c r="AKA153" s="21"/>
      <c r="AKB153" s="21"/>
      <c r="AKC153" s="21"/>
      <c r="AKD153" s="21"/>
      <c r="AKE153" s="21"/>
      <c r="AKF153" s="21"/>
      <c r="AKG153" s="21"/>
      <c r="AKH153" s="21"/>
      <c r="AKI153" s="21"/>
      <c r="AKJ153" s="21"/>
      <c r="AKK153" s="21"/>
      <c r="AKL153" s="21"/>
      <c r="AKM153" s="21"/>
      <c r="AKN153" s="21"/>
      <c r="AKO153" s="21"/>
      <c r="AKP153" s="21"/>
      <c r="AKQ153" s="21"/>
      <c r="AKR153" s="21"/>
      <c r="AKS153" s="21"/>
      <c r="AKT153" s="21"/>
      <c r="AKU153" s="21"/>
      <c r="AKV153" s="21"/>
      <c r="AKW153" s="21"/>
      <c r="AKX153" s="21"/>
      <c r="AKY153" s="21"/>
      <c r="AKZ153" s="21"/>
      <c r="ALA153" s="21"/>
      <c r="ALB153" s="21"/>
      <c r="ALC153" s="21"/>
      <c r="ALD153" s="21"/>
      <c r="ALE153" s="21"/>
      <c r="ALF153" s="21"/>
      <c r="ALG153" s="21"/>
      <c r="ALH153" s="21"/>
      <c r="ALI153" s="21"/>
      <c r="ALJ153" s="21"/>
      <c r="ALK153" s="21"/>
      <c r="ALL153" s="21"/>
      <c r="ALM153" s="21"/>
      <c r="ALN153" s="21"/>
      <c r="ALO153" s="21"/>
      <c r="ALP153" s="21"/>
      <c r="ALQ153" s="21"/>
      <c r="ALR153" s="21"/>
      <c r="ALS153" s="21"/>
      <c r="ALT153" s="21"/>
      <c r="ALU153" s="21"/>
      <c r="ALV153" s="21"/>
      <c r="ALW153" s="21"/>
      <c r="ALX153" s="21"/>
      <c r="ALY153" s="21"/>
      <c r="ALZ153" s="21"/>
      <c r="AMA153" s="21"/>
      <c r="AMB153" s="21"/>
      <c r="AMC153" s="21"/>
      <c r="AMD153" s="21"/>
      <c r="AME153" s="21"/>
      <c r="AMF153" s="21"/>
      <c r="AMG153" s="21"/>
      <c r="AMH153" s="21"/>
      <c r="AMI153" s="21"/>
      <c r="AMJ153" s="21"/>
      <c r="AMK153" s="21"/>
    </row>
    <row r="154" spans="1:1025" s="20" customFormat="1" ht="15" x14ac:dyDescent="0.2">
      <c r="A154" s="84">
        <f t="shared" si="15"/>
        <v>17</v>
      </c>
      <c r="B154" s="53"/>
      <c r="C154" s="54"/>
      <c r="D154" s="55"/>
      <c r="E154" s="56" t="str">
        <f t="shared" si="16"/>
        <v/>
      </c>
      <c r="F154" s="85">
        <f>_xlfn.IFNA(VLOOKUP(E154,SVerweis_Legende!$A$37:$B$56,2)*D154,0)</f>
        <v>0</v>
      </c>
      <c r="G154" s="147"/>
      <c r="H154" s="147"/>
      <c r="I154" s="147"/>
      <c r="J154" s="147"/>
      <c r="K154" s="147"/>
      <c r="L154" s="147"/>
      <c r="M154" s="147"/>
      <c r="N154" s="147"/>
      <c r="O154" s="147"/>
      <c r="P154" s="147"/>
      <c r="Q154" s="147"/>
      <c r="R154" s="147"/>
      <c r="S154" s="147"/>
      <c r="T154" s="147"/>
      <c r="U154" s="147"/>
      <c r="V154" s="147"/>
      <c r="W154" s="147"/>
      <c r="X154" s="147"/>
      <c r="Y154" s="147"/>
      <c r="Z154" s="147"/>
      <c r="AA154" s="147"/>
      <c r="AB154" s="147"/>
      <c r="AC154" s="147"/>
      <c r="AD154" s="147"/>
      <c r="AE154" s="147"/>
      <c r="AF154" s="147"/>
      <c r="AG154" s="147"/>
      <c r="AH154" s="147"/>
      <c r="AI154" s="147"/>
      <c r="AJ154" s="147"/>
      <c r="AK154" s="147"/>
      <c r="AL154" s="147"/>
      <c r="AM154" s="147"/>
      <c r="AN154" s="147"/>
      <c r="AO154" s="147"/>
      <c r="AP154" s="147"/>
      <c r="AQ154" s="147"/>
      <c r="AR154" s="147"/>
      <c r="AS154" s="147"/>
      <c r="AT154" s="147"/>
      <c r="AU154" s="147"/>
      <c r="AV154" s="147"/>
      <c r="AW154" s="147"/>
      <c r="AX154" s="147"/>
      <c r="AY154" s="147"/>
      <c r="AZ154" s="147"/>
      <c r="BA154" s="147"/>
      <c r="BB154" s="147"/>
      <c r="BC154" s="147"/>
      <c r="BD154" s="147"/>
      <c r="BE154" s="147"/>
      <c r="BF154" s="147"/>
      <c r="BG154" s="147"/>
      <c r="BH154" s="147"/>
      <c r="BI154" s="147"/>
      <c r="BJ154" s="147"/>
      <c r="BK154" s="147"/>
      <c r="BL154" s="147"/>
      <c r="BM154" s="147"/>
      <c r="BN154" s="147"/>
      <c r="BO154" s="147"/>
      <c r="BP154" s="147"/>
      <c r="BQ154" s="147"/>
      <c r="BR154" s="147"/>
      <c r="BS154" s="147"/>
      <c r="BT154" s="147"/>
      <c r="BU154" s="147"/>
      <c r="BV154" s="147"/>
      <c r="BW154" s="147"/>
      <c r="BX154" s="147"/>
      <c r="BY154" s="147"/>
      <c r="BZ154" s="147"/>
      <c r="CA154" s="147"/>
      <c r="CB154" s="147"/>
      <c r="CC154" s="147"/>
      <c r="CD154" s="147"/>
      <c r="CE154" s="147"/>
      <c r="CF154" s="147"/>
      <c r="CG154" s="147"/>
      <c r="CH154" s="147"/>
      <c r="CI154" s="147"/>
      <c r="CJ154" s="147"/>
      <c r="CK154" s="147"/>
      <c r="CL154" s="147"/>
      <c r="CM154" s="147"/>
      <c r="CN154" s="147"/>
      <c r="CO154" s="147"/>
      <c r="CP154" s="147"/>
      <c r="CQ154" s="147"/>
      <c r="CR154" s="147"/>
      <c r="CS154" s="147"/>
      <c r="CT154" s="147"/>
      <c r="CU154" s="147"/>
      <c r="CV154" s="147"/>
      <c r="CW154" s="147"/>
      <c r="CX154" s="147"/>
      <c r="CY154" s="147"/>
      <c r="CZ154" s="147"/>
      <c r="DA154" s="147"/>
      <c r="DB154" s="147"/>
      <c r="DC154" s="147"/>
      <c r="DD154" s="147"/>
      <c r="DE154" s="147"/>
      <c r="DF154" s="147"/>
      <c r="DG154" s="147"/>
      <c r="DH154" s="147"/>
      <c r="DI154" s="147"/>
      <c r="DJ154" s="147"/>
      <c r="DK154" s="147"/>
      <c r="DL154" s="147"/>
      <c r="DM154" s="147"/>
      <c r="DN154" s="147"/>
      <c r="DO154" s="147"/>
      <c r="DP154" s="147"/>
      <c r="DQ154" s="147"/>
      <c r="DR154" s="147"/>
      <c r="DS154" s="147"/>
      <c r="DT154" s="147"/>
      <c r="DU154" s="147"/>
      <c r="DV154" s="147"/>
      <c r="DW154" s="147"/>
      <c r="DX154" s="147"/>
      <c r="DY154" s="147"/>
      <c r="DZ154" s="147"/>
      <c r="EA154" s="147"/>
      <c r="EB154" s="147"/>
      <c r="EC154" s="147"/>
      <c r="ED154" s="147"/>
      <c r="EE154" s="147"/>
      <c r="EF154" s="147"/>
      <c r="EG154" s="147"/>
      <c r="EH154" s="147"/>
      <c r="EI154" s="147"/>
      <c r="EJ154" s="147"/>
      <c r="EK154" s="147"/>
      <c r="EL154" s="147"/>
      <c r="EM154" s="147"/>
      <c r="EN154" s="147"/>
      <c r="EO154" s="147"/>
      <c r="EP154" s="147"/>
      <c r="EQ154" s="147"/>
      <c r="ER154" s="147"/>
      <c r="ES154" s="147"/>
      <c r="ET154" s="147"/>
      <c r="EU154" s="147"/>
      <c r="EV154" s="147"/>
      <c r="EW154" s="147"/>
      <c r="EX154" s="147"/>
      <c r="EY154" s="147"/>
      <c r="EZ154" s="147"/>
      <c r="FA154" s="147"/>
      <c r="FB154" s="147"/>
      <c r="FC154" s="147"/>
      <c r="FD154" s="147"/>
      <c r="FE154" s="147"/>
      <c r="FF154" s="147"/>
      <c r="FG154" s="147"/>
      <c r="FH154" s="147"/>
      <c r="FI154" s="147"/>
      <c r="FJ154" s="147"/>
      <c r="FK154" s="147"/>
      <c r="FL154" s="147"/>
      <c r="FM154" s="147"/>
      <c r="FN154" s="147"/>
      <c r="FO154" s="147"/>
      <c r="FP154" s="147"/>
      <c r="FQ154" s="147"/>
      <c r="FR154" s="147"/>
      <c r="FS154" s="147"/>
      <c r="FT154" s="147"/>
      <c r="FU154" s="147"/>
      <c r="FV154" s="147"/>
      <c r="FW154" s="147"/>
      <c r="FX154" s="147"/>
      <c r="FY154" s="147"/>
      <c r="FZ154" s="147"/>
      <c r="GA154" s="147"/>
      <c r="GB154" s="147"/>
      <c r="GC154" s="147"/>
      <c r="GD154" s="147"/>
      <c r="GE154" s="147"/>
      <c r="GF154" s="147"/>
      <c r="GG154" s="21"/>
      <c r="GH154" s="21"/>
      <c r="GI154" s="21"/>
      <c r="GJ154" s="21"/>
      <c r="GK154" s="21"/>
      <c r="GL154" s="21"/>
      <c r="GM154" s="21"/>
      <c r="GN154" s="21"/>
      <c r="GO154" s="21"/>
      <c r="GP154" s="21"/>
      <c r="GQ154" s="21"/>
      <c r="GR154" s="21"/>
      <c r="GS154" s="21"/>
      <c r="GT154" s="21"/>
      <c r="GU154" s="21"/>
      <c r="GV154" s="21"/>
      <c r="GW154" s="21"/>
      <c r="GX154" s="21"/>
      <c r="GY154" s="21"/>
      <c r="GZ154" s="21"/>
      <c r="HA154" s="21"/>
      <c r="HB154" s="21"/>
      <c r="HC154" s="21"/>
      <c r="HD154" s="21"/>
      <c r="HE154" s="21"/>
      <c r="HF154" s="21"/>
      <c r="HG154" s="21"/>
      <c r="HH154" s="21"/>
      <c r="HI154" s="21"/>
      <c r="HJ154" s="21"/>
      <c r="HK154" s="21"/>
      <c r="HL154" s="21"/>
      <c r="HM154" s="21"/>
      <c r="HN154" s="21"/>
      <c r="HO154" s="21"/>
      <c r="HP154" s="21"/>
      <c r="HQ154" s="21"/>
      <c r="HR154" s="21"/>
      <c r="HS154" s="21"/>
      <c r="HT154" s="21"/>
      <c r="HU154" s="21"/>
      <c r="HV154" s="21"/>
      <c r="HW154" s="21"/>
      <c r="HX154" s="21"/>
      <c r="HY154" s="21"/>
      <c r="HZ154" s="21"/>
      <c r="IA154" s="21"/>
      <c r="IB154" s="21"/>
      <c r="IC154" s="21"/>
      <c r="ID154" s="21"/>
      <c r="IE154" s="21"/>
      <c r="IF154" s="21"/>
      <c r="IG154" s="21"/>
      <c r="IH154" s="21"/>
      <c r="II154" s="21"/>
      <c r="IJ154" s="21"/>
      <c r="IK154" s="21"/>
      <c r="IL154" s="21"/>
      <c r="IM154" s="21"/>
      <c r="IN154" s="21"/>
      <c r="IO154" s="21"/>
      <c r="IP154" s="21"/>
      <c r="IQ154" s="21"/>
      <c r="IR154" s="21"/>
      <c r="IS154" s="21"/>
      <c r="IT154" s="21"/>
      <c r="IU154" s="21"/>
      <c r="IV154" s="21"/>
      <c r="IW154" s="21"/>
      <c r="IX154" s="21"/>
      <c r="IY154" s="21"/>
      <c r="IZ154" s="21"/>
      <c r="JA154" s="21"/>
      <c r="JB154" s="21"/>
      <c r="JC154" s="21"/>
      <c r="JD154" s="21"/>
      <c r="JE154" s="21"/>
      <c r="JF154" s="21"/>
      <c r="JG154" s="21"/>
      <c r="JH154" s="21"/>
      <c r="JI154" s="21"/>
      <c r="JJ154" s="21"/>
      <c r="JK154" s="21"/>
      <c r="JL154" s="21"/>
      <c r="JM154" s="21"/>
      <c r="JN154" s="21"/>
      <c r="JO154" s="21"/>
      <c r="JP154" s="21"/>
      <c r="JQ154" s="21"/>
      <c r="JR154" s="21"/>
      <c r="JS154" s="21"/>
      <c r="JT154" s="21"/>
      <c r="JU154" s="21"/>
      <c r="JV154" s="21"/>
      <c r="JW154" s="21"/>
      <c r="JX154" s="21"/>
      <c r="JY154" s="21"/>
      <c r="JZ154" s="21"/>
      <c r="KA154" s="21"/>
      <c r="KB154" s="21"/>
      <c r="KC154" s="21"/>
      <c r="KD154" s="21"/>
      <c r="KE154" s="21"/>
      <c r="KF154" s="21"/>
      <c r="KG154" s="21"/>
      <c r="KH154" s="21"/>
      <c r="KI154" s="21"/>
      <c r="KJ154" s="21"/>
      <c r="KK154" s="21"/>
      <c r="KL154" s="21"/>
      <c r="KM154" s="21"/>
      <c r="KN154" s="21"/>
      <c r="KO154" s="21"/>
      <c r="KP154" s="21"/>
      <c r="KQ154" s="21"/>
      <c r="KR154" s="21"/>
      <c r="KS154" s="21"/>
      <c r="KT154" s="21"/>
      <c r="KU154" s="21"/>
      <c r="KV154" s="21"/>
      <c r="KW154" s="21"/>
      <c r="KX154" s="21"/>
      <c r="KY154" s="21"/>
      <c r="KZ154" s="21"/>
      <c r="LA154" s="21"/>
      <c r="LB154" s="21"/>
      <c r="LC154" s="21"/>
      <c r="LD154" s="21"/>
      <c r="LE154" s="21"/>
      <c r="LF154" s="21"/>
      <c r="LG154" s="21"/>
      <c r="LH154" s="21"/>
      <c r="LI154" s="21"/>
      <c r="LJ154" s="21"/>
      <c r="LK154" s="21"/>
      <c r="LL154" s="21"/>
      <c r="LM154" s="21"/>
      <c r="LN154" s="21"/>
      <c r="LO154" s="21"/>
      <c r="LP154" s="21"/>
      <c r="LQ154" s="21"/>
      <c r="LR154" s="21"/>
      <c r="LS154" s="21"/>
      <c r="LT154" s="21"/>
      <c r="LU154" s="21"/>
      <c r="LV154" s="21"/>
      <c r="LW154" s="21"/>
      <c r="LX154" s="21"/>
      <c r="LY154" s="21"/>
      <c r="LZ154" s="21"/>
      <c r="MA154" s="21"/>
      <c r="MB154" s="21"/>
      <c r="MC154" s="21"/>
      <c r="MD154" s="21"/>
      <c r="ME154" s="21"/>
      <c r="MF154" s="21"/>
      <c r="MG154" s="21"/>
      <c r="MH154" s="21"/>
      <c r="MI154" s="21"/>
      <c r="MJ154" s="21"/>
      <c r="MK154" s="21"/>
      <c r="ML154" s="21"/>
      <c r="MM154" s="21"/>
      <c r="MN154" s="21"/>
      <c r="MO154" s="21"/>
      <c r="MP154" s="21"/>
      <c r="MQ154" s="21"/>
      <c r="MR154" s="21"/>
      <c r="MS154" s="21"/>
      <c r="MT154" s="21"/>
      <c r="MU154" s="21"/>
      <c r="MV154" s="21"/>
      <c r="MW154" s="21"/>
      <c r="MX154" s="21"/>
      <c r="MY154" s="21"/>
      <c r="MZ154" s="21"/>
      <c r="NA154" s="21"/>
      <c r="NB154" s="21"/>
      <c r="NC154" s="21"/>
      <c r="ND154" s="21"/>
      <c r="NE154" s="21"/>
      <c r="NF154" s="21"/>
      <c r="NG154" s="21"/>
      <c r="NH154" s="21"/>
      <c r="NI154" s="21"/>
      <c r="NJ154" s="21"/>
      <c r="NK154" s="21"/>
      <c r="NL154" s="21"/>
      <c r="NM154" s="21"/>
      <c r="NN154" s="21"/>
      <c r="NO154" s="21"/>
      <c r="NP154" s="21"/>
      <c r="NQ154" s="21"/>
      <c r="NR154" s="21"/>
      <c r="NS154" s="21"/>
      <c r="NT154" s="21"/>
      <c r="NU154" s="21"/>
      <c r="NV154" s="21"/>
      <c r="NW154" s="21"/>
      <c r="NX154" s="21"/>
      <c r="NY154" s="21"/>
      <c r="NZ154" s="21"/>
      <c r="OA154" s="21"/>
      <c r="OB154" s="21"/>
      <c r="OC154" s="21"/>
      <c r="OD154" s="21"/>
      <c r="OE154" s="21"/>
      <c r="OF154" s="21"/>
      <c r="OG154" s="21"/>
      <c r="OH154" s="21"/>
      <c r="OI154" s="21"/>
      <c r="OJ154" s="21"/>
      <c r="OK154" s="21"/>
      <c r="OL154" s="21"/>
      <c r="OM154" s="21"/>
      <c r="ON154" s="21"/>
      <c r="OO154" s="21"/>
      <c r="OP154" s="21"/>
      <c r="OQ154" s="21"/>
      <c r="OR154" s="21"/>
      <c r="OS154" s="21"/>
      <c r="OT154" s="21"/>
      <c r="OU154" s="21"/>
      <c r="OV154" s="21"/>
      <c r="OW154" s="21"/>
      <c r="OX154" s="21"/>
      <c r="OY154" s="21"/>
      <c r="OZ154" s="21"/>
      <c r="PA154" s="21"/>
      <c r="PB154" s="21"/>
      <c r="PC154" s="21"/>
      <c r="PD154" s="21"/>
      <c r="PE154" s="21"/>
      <c r="PF154" s="21"/>
      <c r="PG154" s="21"/>
      <c r="PH154" s="21"/>
      <c r="PI154" s="21"/>
      <c r="PJ154" s="21"/>
      <c r="PK154" s="21"/>
      <c r="PL154" s="21"/>
      <c r="PM154" s="21"/>
      <c r="PN154" s="21"/>
      <c r="PO154" s="21"/>
      <c r="PP154" s="21"/>
      <c r="PQ154" s="21"/>
      <c r="PR154" s="21"/>
      <c r="PS154" s="21"/>
      <c r="PT154" s="21"/>
      <c r="PU154" s="21"/>
      <c r="PV154" s="21"/>
      <c r="PW154" s="21"/>
      <c r="PX154" s="21"/>
      <c r="PY154" s="21"/>
      <c r="PZ154" s="21"/>
      <c r="QA154" s="21"/>
      <c r="QB154" s="21"/>
      <c r="QC154" s="21"/>
      <c r="QD154" s="21"/>
      <c r="QE154" s="21"/>
      <c r="QF154" s="21"/>
      <c r="QG154" s="21"/>
      <c r="QH154" s="21"/>
      <c r="QI154" s="21"/>
      <c r="QJ154" s="21"/>
      <c r="QK154" s="21"/>
      <c r="QL154" s="21"/>
      <c r="QM154" s="21"/>
      <c r="QN154" s="21"/>
      <c r="QO154" s="21"/>
      <c r="QP154" s="21"/>
      <c r="QQ154" s="21"/>
      <c r="QR154" s="21"/>
      <c r="QS154" s="21"/>
      <c r="QT154" s="21"/>
      <c r="QU154" s="21"/>
      <c r="QV154" s="21"/>
      <c r="QW154" s="21"/>
      <c r="QX154" s="21"/>
      <c r="QY154" s="21"/>
      <c r="QZ154" s="21"/>
      <c r="RA154" s="21"/>
      <c r="RB154" s="21"/>
      <c r="RC154" s="21"/>
      <c r="RD154" s="21"/>
      <c r="RE154" s="21"/>
      <c r="RF154" s="21"/>
      <c r="RG154" s="21"/>
      <c r="RH154" s="21"/>
      <c r="RI154" s="21"/>
      <c r="RJ154" s="21"/>
      <c r="RK154" s="21"/>
      <c r="RL154" s="21"/>
      <c r="RM154" s="21"/>
      <c r="RN154" s="21"/>
      <c r="RO154" s="21"/>
      <c r="RP154" s="21"/>
      <c r="RQ154" s="21"/>
      <c r="RR154" s="21"/>
      <c r="RS154" s="21"/>
      <c r="RT154" s="21"/>
      <c r="RU154" s="21"/>
      <c r="RV154" s="21"/>
      <c r="RW154" s="21"/>
      <c r="RX154" s="21"/>
      <c r="RY154" s="21"/>
      <c r="RZ154" s="21"/>
      <c r="SA154" s="21"/>
      <c r="SB154" s="21"/>
      <c r="SC154" s="21"/>
      <c r="SD154" s="21"/>
      <c r="SE154" s="21"/>
      <c r="SF154" s="21"/>
      <c r="SG154" s="21"/>
      <c r="SH154" s="21"/>
      <c r="SI154" s="21"/>
      <c r="SJ154" s="21"/>
      <c r="SK154" s="21"/>
      <c r="SL154" s="21"/>
      <c r="SM154" s="21"/>
      <c r="SN154" s="21"/>
      <c r="SO154" s="21"/>
      <c r="SP154" s="21"/>
      <c r="SQ154" s="21"/>
      <c r="SR154" s="21"/>
      <c r="SS154" s="21"/>
      <c r="ST154" s="21"/>
      <c r="SU154" s="21"/>
      <c r="SV154" s="21"/>
      <c r="SW154" s="21"/>
      <c r="SX154" s="21"/>
      <c r="SY154" s="21"/>
      <c r="SZ154" s="21"/>
      <c r="TA154" s="21"/>
      <c r="TB154" s="21"/>
      <c r="TC154" s="21"/>
      <c r="TD154" s="21"/>
      <c r="TE154" s="21"/>
      <c r="TF154" s="21"/>
      <c r="TG154" s="21"/>
      <c r="TH154" s="21"/>
      <c r="TI154" s="21"/>
      <c r="TJ154" s="21"/>
      <c r="TK154" s="21"/>
      <c r="TL154" s="21"/>
      <c r="TM154" s="21"/>
      <c r="TN154" s="21"/>
      <c r="TO154" s="21"/>
      <c r="TP154" s="21"/>
      <c r="TQ154" s="21"/>
      <c r="TR154" s="21"/>
      <c r="TS154" s="21"/>
      <c r="TT154" s="21"/>
      <c r="TU154" s="21"/>
      <c r="TV154" s="21"/>
      <c r="TW154" s="21"/>
      <c r="TX154" s="21"/>
      <c r="TY154" s="21"/>
      <c r="TZ154" s="21"/>
      <c r="UA154" s="21"/>
      <c r="UB154" s="21"/>
      <c r="UC154" s="21"/>
      <c r="UD154" s="21"/>
      <c r="UE154" s="21"/>
      <c r="UF154" s="21"/>
      <c r="UG154" s="21"/>
      <c r="UH154" s="21"/>
      <c r="UI154" s="21"/>
      <c r="UJ154" s="21"/>
      <c r="UK154" s="21"/>
      <c r="UL154" s="21"/>
      <c r="UM154" s="21"/>
      <c r="UN154" s="21"/>
      <c r="UO154" s="21"/>
      <c r="UP154" s="21"/>
      <c r="UQ154" s="21"/>
      <c r="UR154" s="21"/>
      <c r="US154" s="21"/>
      <c r="UT154" s="21"/>
      <c r="UU154" s="21"/>
      <c r="UV154" s="21"/>
      <c r="UW154" s="21"/>
      <c r="UX154" s="21"/>
      <c r="UY154" s="21"/>
      <c r="UZ154" s="21"/>
      <c r="VA154" s="21"/>
      <c r="VB154" s="21"/>
      <c r="VC154" s="21"/>
      <c r="VD154" s="21"/>
      <c r="VE154" s="21"/>
      <c r="VF154" s="21"/>
      <c r="VG154" s="21"/>
      <c r="VH154" s="21"/>
      <c r="VI154" s="21"/>
      <c r="VJ154" s="21"/>
      <c r="VK154" s="21"/>
      <c r="VL154" s="21"/>
      <c r="VM154" s="21"/>
      <c r="VN154" s="21"/>
      <c r="VO154" s="21"/>
      <c r="VP154" s="21"/>
      <c r="VQ154" s="21"/>
      <c r="VR154" s="21"/>
      <c r="VS154" s="21"/>
      <c r="VT154" s="21"/>
      <c r="VU154" s="21"/>
      <c r="VV154" s="21"/>
      <c r="VW154" s="21"/>
      <c r="VX154" s="21"/>
      <c r="VY154" s="21"/>
      <c r="VZ154" s="21"/>
      <c r="WA154" s="21"/>
      <c r="WB154" s="21"/>
      <c r="WC154" s="21"/>
      <c r="WD154" s="21"/>
      <c r="WE154" s="21"/>
      <c r="WF154" s="21"/>
      <c r="WG154" s="21"/>
      <c r="WH154" s="21"/>
      <c r="WI154" s="21"/>
      <c r="WJ154" s="21"/>
      <c r="WK154" s="21"/>
      <c r="WL154" s="21"/>
      <c r="WM154" s="21"/>
      <c r="WN154" s="21"/>
      <c r="WO154" s="21"/>
      <c r="WP154" s="21"/>
      <c r="WQ154" s="21"/>
      <c r="WR154" s="21"/>
      <c r="WS154" s="21"/>
      <c r="WT154" s="21"/>
      <c r="WU154" s="21"/>
      <c r="WV154" s="21"/>
      <c r="WW154" s="21"/>
      <c r="WX154" s="21"/>
      <c r="WY154" s="21"/>
      <c r="WZ154" s="21"/>
      <c r="XA154" s="21"/>
      <c r="XB154" s="21"/>
      <c r="XC154" s="21"/>
      <c r="XD154" s="21"/>
      <c r="XE154" s="21"/>
      <c r="XF154" s="21"/>
      <c r="XG154" s="21"/>
      <c r="XH154" s="21"/>
      <c r="XI154" s="21"/>
      <c r="XJ154" s="21"/>
      <c r="XK154" s="21"/>
      <c r="XL154" s="21"/>
      <c r="XM154" s="21"/>
      <c r="XN154" s="21"/>
      <c r="XO154" s="21"/>
      <c r="XP154" s="21"/>
      <c r="XQ154" s="21"/>
      <c r="XR154" s="21"/>
      <c r="XS154" s="21"/>
      <c r="XT154" s="21"/>
      <c r="XU154" s="21"/>
      <c r="XV154" s="21"/>
      <c r="XW154" s="21"/>
      <c r="XX154" s="21"/>
      <c r="XY154" s="21"/>
      <c r="XZ154" s="21"/>
      <c r="YA154" s="21"/>
      <c r="YB154" s="21"/>
      <c r="YC154" s="21"/>
      <c r="YD154" s="21"/>
      <c r="YE154" s="21"/>
      <c r="YF154" s="21"/>
      <c r="YG154" s="21"/>
      <c r="YH154" s="21"/>
      <c r="YI154" s="21"/>
      <c r="YJ154" s="21"/>
      <c r="YK154" s="21"/>
      <c r="YL154" s="21"/>
      <c r="YM154" s="21"/>
      <c r="YN154" s="21"/>
      <c r="YO154" s="21"/>
      <c r="YP154" s="21"/>
      <c r="YQ154" s="21"/>
      <c r="YR154" s="21"/>
      <c r="YS154" s="21"/>
      <c r="YT154" s="21"/>
      <c r="YU154" s="21"/>
      <c r="YV154" s="21"/>
      <c r="YW154" s="21"/>
      <c r="YX154" s="21"/>
      <c r="YY154" s="21"/>
      <c r="YZ154" s="21"/>
      <c r="ZA154" s="21"/>
      <c r="ZB154" s="21"/>
      <c r="ZC154" s="21"/>
      <c r="ZD154" s="21"/>
      <c r="ZE154" s="21"/>
      <c r="ZF154" s="21"/>
      <c r="ZG154" s="21"/>
      <c r="ZH154" s="21"/>
      <c r="ZI154" s="21"/>
      <c r="ZJ154" s="21"/>
      <c r="ZK154" s="21"/>
      <c r="ZL154" s="21"/>
      <c r="ZM154" s="21"/>
      <c r="ZN154" s="21"/>
      <c r="ZO154" s="21"/>
      <c r="ZP154" s="21"/>
      <c r="ZQ154" s="21"/>
      <c r="ZR154" s="21"/>
      <c r="ZS154" s="21"/>
      <c r="ZT154" s="21"/>
      <c r="ZU154" s="21"/>
      <c r="ZV154" s="21"/>
      <c r="ZW154" s="21"/>
      <c r="ZX154" s="21"/>
      <c r="ZY154" s="21"/>
      <c r="ZZ154" s="21"/>
      <c r="AAA154" s="21"/>
      <c r="AAB154" s="21"/>
      <c r="AAC154" s="21"/>
      <c r="AAD154" s="21"/>
      <c r="AAE154" s="21"/>
      <c r="AAF154" s="21"/>
      <c r="AAG154" s="21"/>
      <c r="AAH154" s="21"/>
      <c r="AAI154" s="21"/>
      <c r="AAJ154" s="21"/>
      <c r="AAK154" s="21"/>
      <c r="AAL154" s="21"/>
      <c r="AAM154" s="21"/>
      <c r="AAN154" s="21"/>
      <c r="AAO154" s="21"/>
      <c r="AAP154" s="21"/>
      <c r="AAQ154" s="21"/>
      <c r="AAR154" s="21"/>
      <c r="AAS154" s="21"/>
      <c r="AAT154" s="21"/>
      <c r="AAU154" s="21"/>
      <c r="AAV154" s="21"/>
      <c r="AAW154" s="21"/>
      <c r="AAX154" s="21"/>
      <c r="AAY154" s="21"/>
      <c r="AAZ154" s="21"/>
      <c r="ABA154" s="21"/>
      <c r="ABB154" s="21"/>
      <c r="ABC154" s="21"/>
      <c r="ABD154" s="21"/>
      <c r="ABE154" s="21"/>
      <c r="ABF154" s="21"/>
      <c r="ABG154" s="21"/>
      <c r="ABH154" s="21"/>
      <c r="ABI154" s="21"/>
      <c r="ABJ154" s="21"/>
      <c r="ABK154" s="21"/>
      <c r="ABL154" s="21"/>
      <c r="ABM154" s="21"/>
      <c r="ABN154" s="21"/>
      <c r="ABO154" s="21"/>
      <c r="ABP154" s="21"/>
      <c r="ABQ154" s="21"/>
      <c r="ABR154" s="21"/>
      <c r="ABS154" s="21"/>
      <c r="ABT154" s="21"/>
      <c r="ABU154" s="21"/>
      <c r="ABV154" s="21"/>
      <c r="ABW154" s="21"/>
      <c r="ABX154" s="21"/>
      <c r="ABY154" s="21"/>
      <c r="ABZ154" s="21"/>
      <c r="ACA154" s="21"/>
      <c r="ACB154" s="21"/>
      <c r="ACC154" s="21"/>
      <c r="ACD154" s="21"/>
      <c r="ACE154" s="21"/>
      <c r="ACF154" s="21"/>
      <c r="ACG154" s="21"/>
      <c r="ACH154" s="21"/>
      <c r="ACI154" s="21"/>
      <c r="ACJ154" s="21"/>
      <c r="ACK154" s="21"/>
      <c r="ACL154" s="21"/>
      <c r="ACM154" s="21"/>
      <c r="ACN154" s="21"/>
      <c r="ACO154" s="21"/>
      <c r="ACP154" s="21"/>
      <c r="ACQ154" s="21"/>
      <c r="ACR154" s="21"/>
      <c r="ACS154" s="21"/>
      <c r="ACT154" s="21"/>
      <c r="ACU154" s="21"/>
      <c r="ACV154" s="21"/>
      <c r="ACW154" s="21"/>
      <c r="ACX154" s="21"/>
      <c r="ACY154" s="21"/>
      <c r="ACZ154" s="21"/>
      <c r="ADA154" s="21"/>
      <c r="ADB154" s="21"/>
      <c r="ADC154" s="21"/>
      <c r="ADD154" s="21"/>
      <c r="ADE154" s="21"/>
      <c r="ADF154" s="21"/>
      <c r="ADG154" s="21"/>
      <c r="ADH154" s="21"/>
      <c r="ADI154" s="21"/>
      <c r="ADJ154" s="21"/>
      <c r="ADK154" s="21"/>
      <c r="ADL154" s="21"/>
      <c r="ADM154" s="21"/>
      <c r="ADN154" s="21"/>
      <c r="ADO154" s="21"/>
      <c r="ADP154" s="21"/>
      <c r="ADQ154" s="21"/>
      <c r="ADR154" s="21"/>
      <c r="ADS154" s="21"/>
      <c r="ADT154" s="21"/>
      <c r="ADU154" s="21"/>
      <c r="ADV154" s="21"/>
      <c r="ADW154" s="21"/>
      <c r="ADX154" s="21"/>
      <c r="ADY154" s="21"/>
      <c r="ADZ154" s="21"/>
      <c r="AEA154" s="21"/>
      <c r="AEB154" s="21"/>
      <c r="AEC154" s="21"/>
      <c r="AED154" s="21"/>
      <c r="AEE154" s="21"/>
      <c r="AEF154" s="21"/>
      <c r="AEG154" s="21"/>
      <c r="AEH154" s="21"/>
      <c r="AEI154" s="21"/>
      <c r="AEJ154" s="21"/>
      <c r="AEK154" s="21"/>
      <c r="AEL154" s="21"/>
      <c r="AEM154" s="21"/>
      <c r="AEN154" s="21"/>
      <c r="AEO154" s="21"/>
      <c r="AEP154" s="21"/>
      <c r="AEQ154" s="21"/>
      <c r="AER154" s="21"/>
      <c r="AES154" s="21"/>
      <c r="AET154" s="21"/>
      <c r="AEU154" s="21"/>
      <c r="AEV154" s="21"/>
      <c r="AEW154" s="21"/>
      <c r="AEX154" s="21"/>
      <c r="AEY154" s="21"/>
      <c r="AEZ154" s="21"/>
      <c r="AFA154" s="21"/>
      <c r="AFB154" s="21"/>
      <c r="AFC154" s="21"/>
      <c r="AFD154" s="21"/>
      <c r="AFE154" s="21"/>
      <c r="AFF154" s="21"/>
      <c r="AFG154" s="21"/>
      <c r="AFH154" s="21"/>
      <c r="AFI154" s="21"/>
      <c r="AFJ154" s="21"/>
      <c r="AFK154" s="21"/>
      <c r="AFL154" s="21"/>
      <c r="AFM154" s="21"/>
      <c r="AFN154" s="21"/>
      <c r="AFO154" s="21"/>
      <c r="AFP154" s="21"/>
      <c r="AFQ154" s="21"/>
      <c r="AFR154" s="21"/>
      <c r="AFS154" s="21"/>
      <c r="AFT154" s="21"/>
      <c r="AFU154" s="21"/>
      <c r="AFV154" s="21"/>
      <c r="AFW154" s="21"/>
      <c r="AFX154" s="21"/>
      <c r="AFY154" s="21"/>
      <c r="AFZ154" s="21"/>
      <c r="AGA154" s="21"/>
      <c r="AGB154" s="21"/>
      <c r="AGC154" s="21"/>
      <c r="AGD154" s="21"/>
      <c r="AGE154" s="21"/>
      <c r="AGF154" s="21"/>
      <c r="AGG154" s="21"/>
      <c r="AGH154" s="21"/>
      <c r="AGI154" s="21"/>
      <c r="AGJ154" s="21"/>
      <c r="AGK154" s="21"/>
      <c r="AGL154" s="21"/>
      <c r="AGM154" s="21"/>
      <c r="AGN154" s="21"/>
      <c r="AGO154" s="21"/>
      <c r="AGP154" s="21"/>
      <c r="AGQ154" s="21"/>
      <c r="AGR154" s="21"/>
      <c r="AGS154" s="21"/>
      <c r="AGT154" s="21"/>
      <c r="AGU154" s="21"/>
      <c r="AGV154" s="21"/>
      <c r="AGW154" s="21"/>
      <c r="AGX154" s="21"/>
      <c r="AGY154" s="21"/>
      <c r="AGZ154" s="21"/>
      <c r="AHA154" s="21"/>
      <c r="AHB154" s="21"/>
      <c r="AHC154" s="21"/>
      <c r="AHD154" s="21"/>
      <c r="AHE154" s="21"/>
      <c r="AHF154" s="21"/>
      <c r="AHG154" s="21"/>
      <c r="AHH154" s="21"/>
      <c r="AHI154" s="21"/>
      <c r="AHJ154" s="21"/>
      <c r="AHK154" s="21"/>
      <c r="AHL154" s="21"/>
      <c r="AHM154" s="21"/>
      <c r="AHN154" s="21"/>
      <c r="AHO154" s="21"/>
      <c r="AHP154" s="21"/>
      <c r="AHQ154" s="21"/>
      <c r="AHR154" s="21"/>
      <c r="AHS154" s="21"/>
      <c r="AHT154" s="21"/>
      <c r="AHU154" s="21"/>
      <c r="AHV154" s="21"/>
      <c r="AHW154" s="21"/>
      <c r="AHX154" s="21"/>
      <c r="AHY154" s="21"/>
      <c r="AHZ154" s="21"/>
      <c r="AIA154" s="21"/>
      <c r="AIB154" s="21"/>
      <c r="AIC154" s="21"/>
      <c r="AID154" s="21"/>
      <c r="AIE154" s="21"/>
      <c r="AIF154" s="21"/>
      <c r="AIG154" s="21"/>
      <c r="AIH154" s="21"/>
      <c r="AII154" s="21"/>
      <c r="AIJ154" s="21"/>
      <c r="AIK154" s="21"/>
      <c r="AIL154" s="21"/>
      <c r="AIM154" s="21"/>
      <c r="AIN154" s="21"/>
      <c r="AIO154" s="21"/>
      <c r="AIP154" s="21"/>
      <c r="AIQ154" s="21"/>
      <c r="AIR154" s="21"/>
      <c r="AIS154" s="21"/>
      <c r="AIT154" s="21"/>
      <c r="AIU154" s="21"/>
      <c r="AIV154" s="21"/>
      <c r="AIW154" s="21"/>
      <c r="AIX154" s="21"/>
      <c r="AIY154" s="21"/>
      <c r="AIZ154" s="21"/>
      <c r="AJA154" s="21"/>
      <c r="AJB154" s="21"/>
      <c r="AJC154" s="21"/>
      <c r="AJD154" s="21"/>
      <c r="AJE154" s="21"/>
      <c r="AJF154" s="21"/>
      <c r="AJG154" s="21"/>
      <c r="AJH154" s="21"/>
      <c r="AJI154" s="21"/>
      <c r="AJJ154" s="21"/>
      <c r="AJK154" s="21"/>
      <c r="AJL154" s="21"/>
      <c r="AJM154" s="21"/>
      <c r="AJN154" s="21"/>
      <c r="AJO154" s="21"/>
      <c r="AJP154" s="21"/>
      <c r="AJQ154" s="21"/>
      <c r="AJR154" s="21"/>
      <c r="AJS154" s="21"/>
      <c r="AJT154" s="21"/>
      <c r="AJU154" s="21"/>
      <c r="AJV154" s="21"/>
      <c r="AJW154" s="21"/>
      <c r="AJX154" s="21"/>
      <c r="AJY154" s="21"/>
      <c r="AJZ154" s="21"/>
      <c r="AKA154" s="21"/>
      <c r="AKB154" s="21"/>
      <c r="AKC154" s="21"/>
      <c r="AKD154" s="21"/>
      <c r="AKE154" s="21"/>
      <c r="AKF154" s="21"/>
      <c r="AKG154" s="21"/>
      <c r="AKH154" s="21"/>
      <c r="AKI154" s="21"/>
      <c r="AKJ154" s="21"/>
      <c r="AKK154" s="21"/>
      <c r="AKL154" s="21"/>
      <c r="AKM154" s="21"/>
      <c r="AKN154" s="21"/>
      <c r="AKO154" s="21"/>
      <c r="AKP154" s="21"/>
      <c r="AKQ154" s="21"/>
      <c r="AKR154" s="21"/>
      <c r="AKS154" s="21"/>
      <c r="AKT154" s="21"/>
      <c r="AKU154" s="21"/>
      <c r="AKV154" s="21"/>
      <c r="AKW154" s="21"/>
      <c r="AKX154" s="21"/>
      <c r="AKY154" s="21"/>
      <c r="AKZ154" s="21"/>
      <c r="ALA154" s="21"/>
      <c r="ALB154" s="21"/>
      <c r="ALC154" s="21"/>
      <c r="ALD154" s="21"/>
      <c r="ALE154" s="21"/>
      <c r="ALF154" s="21"/>
      <c r="ALG154" s="21"/>
      <c r="ALH154" s="21"/>
      <c r="ALI154" s="21"/>
      <c r="ALJ154" s="21"/>
      <c r="ALK154" s="21"/>
      <c r="ALL154" s="21"/>
      <c r="ALM154" s="21"/>
      <c r="ALN154" s="21"/>
      <c r="ALO154" s="21"/>
      <c r="ALP154" s="21"/>
      <c r="ALQ154" s="21"/>
      <c r="ALR154" s="21"/>
      <c r="ALS154" s="21"/>
      <c r="ALT154" s="21"/>
      <c r="ALU154" s="21"/>
      <c r="ALV154" s="21"/>
      <c r="ALW154" s="21"/>
      <c r="ALX154" s="21"/>
      <c r="ALY154" s="21"/>
      <c r="ALZ154" s="21"/>
      <c r="AMA154" s="21"/>
      <c r="AMB154" s="21"/>
      <c r="AMC154" s="21"/>
      <c r="AMD154" s="21"/>
      <c r="AME154" s="21"/>
      <c r="AMF154" s="21"/>
      <c r="AMG154" s="21"/>
      <c r="AMH154" s="21"/>
      <c r="AMI154" s="21"/>
      <c r="AMJ154" s="21"/>
      <c r="AMK154" s="21"/>
    </row>
    <row r="155" spans="1:1025" s="20" customFormat="1" ht="15" x14ac:dyDescent="0.2">
      <c r="A155" s="84">
        <f t="shared" si="15"/>
        <v>18</v>
      </c>
      <c r="B155" s="53"/>
      <c r="C155" s="54"/>
      <c r="D155" s="55"/>
      <c r="E155" s="56" t="str">
        <f t="shared" si="16"/>
        <v/>
      </c>
      <c r="F155" s="85">
        <f>_xlfn.IFNA(VLOOKUP(E155,SVerweis_Legende!$A$37:$B$56,2)*D155,0)</f>
        <v>0</v>
      </c>
      <c r="G155" s="147"/>
      <c r="H155" s="147"/>
      <c r="I155" s="147"/>
      <c r="J155" s="147"/>
      <c r="K155" s="147"/>
      <c r="L155" s="147"/>
      <c r="M155" s="147"/>
      <c r="N155" s="147"/>
      <c r="O155" s="147"/>
      <c r="P155" s="147"/>
      <c r="Q155" s="147"/>
      <c r="R155" s="147"/>
      <c r="S155" s="147"/>
      <c r="T155" s="147"/>
      <c r="U155" s="147"/>
      <c r="V155" s="147"/>
      <c r="W155" s="147"/>
      <c r="X155" s="147"/>
      <c r="Y155" s="147"/>
      <c r="Z155" s="147"/>
      <c r="AA155" s="147"/>
      <c r="AB155" s="147"/>
      <c r="AC155" s="147"/>
      <c r="AD155" s="147"/>
      <c r="AE155" s="147"/>
      <c r="AF155" s="147"/>
      <c r="AG155" s="147"/>
      <c r="AH155" s="147"/>
      <c r="AI155" s="147"/>
      <c r="AJ155" s="147"/>
      <c r="AK155" s="147"/>
      <c r="AL155" s="147"/>
      <c r="AM155" s="147"/>
      <c r="AN155" s="147"/>
      <c r="AO155" s="147"/>
      <c r="AP155" s="147"/>
      <c r="AQ155" s="147"/>
      <c r="AR155" s="147"/>
      <c r="AS155" s="147"/>
      <c r="AT155" s="147"/>
      <c r="AU155" s="147"/>
      <c r="AV155" s="147"/>
      <c r="AW155" s="147"/>
      <c r="AX155" s="147"/>
      <c r="AY155" s="147"/>
      <c r="AZ155" s="147"/>
      <c r="BA155" s="147"/>
      <c r="BB155" s="147"/>
      <c r="BC155" s="147"/>
      <c r="BD155" s="147"/>
      <c r="BE155" s="147"/>
      <c r="BF155" s="147"/>
      <c r="BG155" s="147"/>
      <c r="BH155" s="147"/>
      <c r="BI155" s="147"/>
      <c r="BJ155" s="147"/>
      <c r="BK155" s="147"/>
      <c r="BL155" s="147"/>
      <c r="BM155" s="147"/>
      <c r="BN155" s="147"/>
      <c r="BO155" s="147"/>
      <c r="BP155" s="147"/>
      <c r="BQ155" s="147"/>
      <c r="BR155" s="147"/>
      <c r="BS155" s="147"/>
      <c r="BT155" s="147"/>
      <c r="BU155" s="147"/>
      <c r="BV155" s="147"/>
      <c r="BW155" s="147"/>
      <c r="BX155" s="147"/>
      <c r="BY155" s="147"/>
      <c r="BZ155" s="147"/>
      <c r="CA155" s="147"/>
      <c r="CB155" s="147"/>
      <c r="CC155" s="147"/>
      <c r="CD155" s="147"/>
      <c r="CE155" s="147"/>
      <c r="CF155" s="147"/>
      <c r="CG155" s="147"/>
      <c r="CH155" s="147"/>
      <c r="CI155" s="147"/>
      <c r="CJ155" s="147"/>
      <c r="CK155" s="147"/>
      <c r="CL155" s="147"/>
      <c r="CM155" s="147"/>
      <c r="CN155" s="147"/>
      <c r="CO155" s="147"/>
      <c r="CP155" s="147"/>
      <c r="CQ155" s="147"/>
      <c r="CR155" s="147"/>
      <c r="CS155" s="147"/>
      <c r="CT155" s="147"/>
      <c r="CU155" s="147"/>
      <c r="CV155" s="147"/>
      <c r="CW155" s="147"/>
      <c r="CX155" s="147"/>
      <c r="CY155" s="147"/>
      <c r="CZ155" s="147"/>
      <c r="DA155" s="147"/>
      <c r="DB155" s="147"/>
      <c r="DC155" s="147"/>
      <c r="DD155" s="147"/>
      <c r="DE155" s="147"/>
      <c r="DF155" s="147"/>
      <c r="DG155" s="147"/>
      <c r="DH155" s="147"/>
      <c r="DI155" s="147"/>
      <c r="DJ155" s="147"/>
      <c r="DK155" s="147"/>
      <c r="DL155" s="147"/>
      <c r="DM155" s="147"/>
      <c r="DN155" s="147"/>
      <c r="DO155" s="147"/>
      <c r="DP155" s="147"/>
      <c r="DQ155" s="147"/>
      <c r="DR155" s="147"/>
      <c r="DS155" s="147"/>
      <c r="DT155" s="147"/>
      <c r="DU155" s="147"/>
      <c r="DV155" s="147"/>
      <c r="DW155" s="147"/>
      <c r="DX155" s="147"/>
      <c r="DY155" s="147"/>
      <c r="DZ155" s="147"/>
      <c r="EA155" s="147"/>
      <c r="EB155" s="147"/>
      <c r="EC155" s="147"/>
      <c r="ED155" s="147"/>
      <c r="EE155" s="147"/>
      <c r="EF155" s="147"/>
      <c r="EG155" s="147"/>
      <c r="EH155" s="147"/>
      <c r="EI155" s="147"/>
      <c r="EJ155" s="147"/>
      <c r="EK155" s="147"/>
      <c r="EL155" s="147"/>
      <c r="EM155" s="147"/>
      <c r="EN155" s="147"/>
      <c r="EO155" s="147"/>
      <c r="EP155" s="147"/>
      <c r="EQ155" s="147"/>
      <c r="ER155" s="147"/>
      <c r="ES155" s="147"/>
      <c r="ET155" s="147"/>
      <c r="EU155" s="147"/>
      <c r="EV155" s="147"/>
      <c r="EW155" s="147"/>
      <c r="EX155" s="147"/>
      <c r="EY155" s="147"/>
      <c r="EZ155" s="147"/>
      <c r="FA155" s="147"/>
      <c r="FB155" s="147"/>
      <c r="FC155" s="147"/>
      <c r="FD155" s="147"/>
      <c r="FE155" s="147"/>
      <c r="FF155" s="147"/>
      <c r="FG155" s="147"/>
      <c r="FH155" s="147"/>
      <c r="FI155" s="147"/>
      <c r="FJ155" s="147"/>
      <c r="FK155" s="147"/>
      <c r="FL155" s="147"/>
      <c r="FM155" s="147"/>
      <c r="FN155" s="147"/>
      <c r="FO155" s="147"/>
      <c r="FP155" s="147"/>
      <c r="FQ155" s="147"/>
      <c r="FR155" s="147"/>
      <c r="FS155" s="147"/>
      <c r="FT155" s="147"/>
      <c r="FU155" s="147"/>
      <c r="FV155" s="147"/>
      <c r="FW155" s="147"/>
      <c r="FX155" s="147"/>
      <c r="FY155" s="147"/>
      <c r="FZ155" s="147"/>
      <c r="GA155" s="147"/>
      <c r="GB155" s="147"/>
      <c r="GC155" s="147"/>
      <c r="GD155" s="147"/>
      <c r="GE155" s="147"/>
      <c r="GF155" s="147"/>
      <c r="GG155" s="21"/>
      <c r="GH155" s="21"/>
      <c r="GI155" s="21"/>
      <c r="GJ155" s="21"/>
      <c r="GK155" s="21"/>
      <c r="GL155" s="21"/>
      <c r="GM155" s="21"/>
      <c r="GN155" s="21"/>
      <c r="GO155" s="21"/>
      <c r="GP155" s="21"/>
      <c r="GQ155" s="21"/>
      <c r="GR155" s="21"/>
      <c r="GS155" s="21"/>
      <c r="GT155" s="21"/>
      <c r="GU155" s="21"/>
      <c r="GV155" s="21"/>
      <c r="GW155" s="21"/>
      <c r="GX155" s="21"/>
      <c r="GY155" s="21"/>
      <c r="GZ155" s="21"/>
      <c r="HA155" s="21"/>
      <c r="HB155" s="21"/>
      <c r="HC155" s="21"/>
      <c r="HD155" s="21"/>
      <c r="HE155" s="21"/>
      <c r="HF155" s="21"/>
      <c r="HG155" s="21"/>
      <c r="HH155" s="21"/>
      <c r="HI155" s="21"/>
      <c r="HJ155" s="21"/>
      <c r="HK155" s="21"/>
      <c r="HL155" s="21"/>
      <c r="HM155" s="21"/>
      <c r="HN155" s="21"/>
      <c r="HO155" s="21"/>
      <c r="HP155" s="21"/>
      <c r="HQ155" s="21"/>
      <c r="HR155" s="21"/>
      <c r="HS155" s="21"/>
      <c r="HT155" s="21"/>
      <c r="HU155" s="21"/>
      <c r="HV155" s="21"/>
      <c r="HW155" s="21"/>
      <c r="HX155" s="21"/>
      <c r="HY155" s="21"/>
      <c r="HZ155" s="21"/>
      <c r="IA155" s="21"/>
      <c r="IB155" s="21"/>
      <c r="IC155" s="21"/>
      <c r="ID155" s="21"/>
      <c r="IE155" s="21"/>
      <c r="IF155" s="21"/>
      <c r="IG155" s="21"/>
      <c r="IH155" s="21"/>
      <c r="II155" s="21"/>
      <c r="IJ155" s="21"/>
      <c r="IK155" s="21"/>
      <c r="IL155" s="21"/>
      <c r="IM155" s="21"/>
      <c r="IN155" s="21"/>
      <c r="IO155" s="21"/>
      <c r="IP155" s="21"/>
      <c r="IQ155" s="21"/>
      <c r="IR155" s="21"/>
      <c r="IS155" s="21"/>
      <c r="IT155" s="21"/>
      <c r="IU155" s="21"/>
      <c r="IV155" s="21"/>
      <c r="IW155" s="21"/>
      <c r="IX155" s="21"/>
      <c r="IY155" s="21"/>
      <c r="IZ155" s="21"/>
      <c r="JA155" s="21"/>
      <c r="JB155" s="21"/>
      <c r="JC155" s="21"/>
      <c r="JD155" s="21"/>
      <c r="JE155" s="21"/>
      <c r="JF155" s="21"/>
      <c r="JG155" s="21"/>
      <c r="JH155" s="21"/>
      <c r="JI155" s="21"/>
      <c r="JJ155" s="21"/>
      <c r="JK155" s="21"/>
      <c r="JL155" s="21"/>
      <c r="JM155" s="21"/>
      <c r="JN155" s="21"/>
      <c r="JO155" s="21"/>
      <c r="JP155" s="21"/>
      <c r="JQ155" s="21"/>
      <c r="JR155" s="21"/>
      <c r="JS155" s="21"/>
      <c r="JT155" s="21"/>
      <c r="JU155" s="21"/>
      <c r="JV155" s="21"/>
      <c r="JW155" s="21"/>
      <c r="JX155" s="21"/>
      <c r="JY155" s="21"/>
      <c r="JZ155" s="21"/>
      <c r="KA155" s="21"/>
      <c r="KB155" s="21"/>
      <c r="KC155" s="21"/>
      <c r="KD155" s="21"/>
      <c r="KE155" s="21"/>
      <c r="KF155" s="21"/>
      <c r="KG155" s="21"/>
      <c r="KH155" s="21"/>
      <c r="KI155" s="21"/>
      <c r="KJ155" s="21"/>
      <c r="KK155" s="21"/>
      <c r="KL155" s="21"/>
      <c r="KM155" s="21"/>
      <c r="KN155" s="21"/>
      <c r="KO155" s="21"/>
      <c r="KP155" s="21"/>
      <c r="KQ155" s="21"/>
      <c r="KR155" s="21"/>
      <c r="KS155" s="21"/>
      <c r="KT155" s="21"/>
      <c r="KU155" s="21"/>
      <c r="KV155" s="21"/>
      <c r="KW155" s="21"/>
      <c r="KX155" s="21"/>
      <c r="KY155" s="21"/>
      <c r="KZ155" s="21"/>
      <c r="LA155" s="21"/>
      <c r="LB155" s="21"/>
      <c r="LC155" s="21"/>
      <c r="LD155" s="21"/>
      <c r="LE155" s="21"/>
      <c r="LF155" s="21"/>
      <c r="LG155" s="21"/>
      <c r="LH155" s="21"/>
      <c r="LI155" s="21"/>
      <c r="LJ155" s="21"/>
      <c r="LK155" s="21"/>
      <c r="LL155" s="21"/>
      <c r="LM155" s="21"/>
      <c r="LN155" s="21"/>
      <c r="LO155" s="21"/>
      <c r="LP155" s="21"/>
      <c r="LQ155" s="21"/>
      <c r="LR155" s="21"/>
      <c r="LS155" s="21"/>
      <c r="LT155" s="21"/>
      <c r="LU155" s="21"/>
      <c r="LV155" s="21"/>
      <c r="LW155" s="21"/>
      <c r="LX155" s="21"/>
      <c r="LY155" s="21"/>
      <c r="LZ155" s="21"/>
      <c r="MA155" s="21"/>
      <c r="MB155" s="21"/>
      <c r="MC155" s="21"/>
      <c r="MD155" s="21"/>
      <c r="ME155" s="21"/>
      <c r="MF155" s="21"/>
      <c r="MG155" s="21"/>
      <c r="MH155" s="21"/>
      <c r="MI155" s="21"/>
      <c r="MJ155" s="21"/>
      <c r="MK155" s="21"/>
      <c r="ML155" s="21"/>
      <c r="MM155" s="21"/>
      <c r="MN155" s="21"/>
      <c r="MO155" s="21"/>
      <c r="MP155" s="21"/>
      <c r="MQ155" s="21"/>
      <c r="MR155" s="21"/>
      <c r="MS155" s="21"/>
      <c r="MT155" s="21"/>
      <c r="MU155" s="21"/>
      <c r="MV155" s="21"/>
      <c r="MW155" s="21"/>
      <c r="MX155" s="21"/>
      <c r="MY155" s="21"/>
      <c r="MZ155" s="21"/>
      <c r="NA155" s="21"/>
      <c r="NB155" s="21"/>
      <c r="NC155" s="21"/>
      <c r="ND155" s="21"/>
      <c r="NE155" s="21"/>
      <c r="NF155" s="21"/>
      <c r="NG155" s="21"/>
      <c r="NH155" s="21"/>
      <c r="NI155" s="21"/>
      <c r="NJ155" s="21"/>
      <c r="NK155" s="21"/>
      <c r="NL155" s="21"/>
      <c r="NM155" s="21"/>
      <c r="NN155" s="21"/>
      <c r="NO155" s="21"/>
      <c r="NP155" s="21"/>
      <c r="NQ155" s="21"/>
      <c r="NR155" s="21"/>
      <c r="NS155" s="21"/>
      <c r="NT155" s="21"/>
      <c r="NU155" s="21"/>
      <c r="NV155" s="21"/>
      <c r="NW155" s="21"/>
      <c r="NX155" s="21"/>
      <c r="NY155" s="21"/>
      <c r="NZ155" s="21"/>
      <c r="OA155" s="21"/>
      <c r="OB155" s="21"/>
      <c r="OC155" s="21"/>
      <c r="OD155" s="21"/>
      <c r="OE155" s="21"/>
      <c r="OF155" s="21"/>
      <c r="OG155" s="21"/>
      <c r="OH155" s="21"/>
      <c r="OI155" s="21"/>
      <c r="OJ155" s="21"/>
      <c r="OK155" s="21"/>
      <c r="OL155" s="21"/>
      <c r="OM155" s="21"/>
      <c r="ON155" s="21"/>
      <c r="OO155" s="21"/>
      <c r="OP155" s="21"/>
      <c r="OQ155" s="21"/>
      <c r="OR155" s="21"/>
      <c r="OS155" s="21"/>
      <c r="OT155" s="21"/>
      <c r="OU155" s="21"/>
      <c r="OV155" s="21"/>
      <c r="OW155" s="21"/>
      <c r="OX155" s="21"/>
      <c r="OY155" s="21"/>
      <c r="OZ155" s="21"/>
      <c r="PA155" s="21"/>
      <c r="PB155" s="21"/>
      <c r="PC155" s="21"/>
      <c r="PD155" s="21"/>
      <c r="PE155" s="21"/>
      <c r="PF155" s="21"/>
      <c r="PG155" s="21"/>
      <c r="PH155" s="21"/>
      <c r="PI155" s="21"/>
      <c r="PJ155" s="21"/>
      <c r="PK155" s="21"/>
      <c r="PL155" s="21"/>
      <c r="PM155" s="21"/>
      <c r="PN155" s="21"/>
      <c r="PO155" s="21"/>
      <c r="PP155" s="21"/>
      <c r="PQ155" s="21"/>
      <c r="PR155" s="21"/>
      <c r="PS155" s="21"/>
      <c r="PT155" s="21"/>
      <c r="PU155" s="21"/>
      <c r="PV155" s="21"/>
      <c r="PW155" s="21"/>
      <c r="PX155" s="21"/>
      <c r="PY155" s="21"/>
      <c r="PZ155" s="21"/>
      <c r="QA155" s="21"/>
      <c r="QB155" s="21"/>
      <c r="QC155" s="21"/>
      <c r="QD155" s="21"/>
      <c r="QE155" s="21"/>
      <c r="QF155" s="21"/>
      <c r="QG155" s="21"/>
      <c r="QH155" s="21"/>
      <c r="QI155" s="21"/>
      <c r="QJ155" s="21"/>
      <c r="QK155" s="21"/>
      <c r="QL155" s="21"/>
      <c r="QM155" s="21"/>
      <c r="QN155" s="21"/>
      <c r="QO155" s="21"/>
      <c r="QP155" s="21"/>
      <c r="QQ155" s="21"/>
      <c r="QR155" s="21"/>
      <c r="QS155" s="21"/>
      <c r="QT155" s="21"/>
      <c r="QU155" s="21"/>
      <c r="QV155" s="21"/>
      <c r="QW155" s="21"/>
      <c r="QX155" s="21"/>
      <c r="QY155" s="21"/>
      <c r="QZ155" s="21"/>
      <c r="RA155" s="21"/>
      <c r="RB155" s="21"/>
      <c r="RC155" s="21"/>
      <c r="RD155" s="21"/>
      <c r="RE155" s="21"/>
      <c r="RF155" s="21"/>
      <c r="RG155" s="21"/>
      <c r="RH155" s="21"/>
      <c r="RI155" s="21"/>
      <c r="RJ155" s="21"/>
      <c r="RK155" s="21"/>
      <c r="RL155" s="21"/>
      <c r="RM155" s="21"/>
      <c r="RN155" s="21"/>
      <c r="RO155" s="21"/>
      <c r="RP155" s="21"/>
      <c r="RQ155" s="21"/>
      <c r="RR155" s="21"/>
      <c r="RS155" s="21"/>
      <c r="RT155" s="21"/>
      <c r="RU155" s="21"/>
      <c r="RV155" s="21"/>
      <c r="RW155" s="21"/>
      <c r="RX155" s="21"/>
      <c r="RY155" s="21"/>
      <c r="RZ155" s="21"/>
      <c r="SA155" s="21"/>
      <c r="SB155" s="21"/>
      <c r="SC155" s="21"/>
      <c r="SD155" s="21"/>
      <c r="SE155" s="21"/>
      <c r="SF155" s="21"/>
      <c r="SG155" s="21"/>
      <c r="SH155" s="21"/>
      <c r="SI155" s="21"/>
      <c r="SJ155" s="21"/>
      <c r="SK155" s="21"/>
      <c r="SL155" s="21"/>
      <c r="SM155" s="21"/>
      <c r="SN155" s="21"/>
      <c r="SO155" s="21"/>
      <c r="SP155" s="21"/>
      <c r="SQ155" s="21"/>
      <c r="SR155" s="21"/>
      <c r="SS155" s="21"/>
      <c r="ST155" s="21"/>
      <c r="SU155" s="21"/>
      <c r="SV155" s="21"/>
      <c r="SW155" s="21"/>
      <c r="SX155" s="21"/>
      <c r="SY155" s="21"/>
      <c r="SZ155" s="21"/>
      <c r="TA155" s="21"/>
      <c r="TB155" s="21"/>
      <c r="TC155" s="21"/>
      <c r="TD155" s="21"/>
      <c r="TE155" s="21"/>
      <c r="TF155" s="21"/>
      <c r="TG155" s="21"/>
      <c r="TH155" s="21"/>
      <c r="TI155" s="21"/>
      <c r="TJ155" s="21"/>
      <c r="TK155" s="21"/>
      <c r="TL155" s="21"/>
      <c r="TM155" s="21"/>
      <c r="TN155" s="21"/>
      <c r="TO155" s="21"/>
      <c r="TP155" s="21"/>
      <c r="TQ155" s="21"/>
      <c r="TR155" s="21"/>
      <c r="TS155" s="21"/>
      <c r="TT155" s="21"/>
      <c r="TU155" s="21"/>
      <c r="TV155" s="21"/>
      <c r="TW155" s="21"/>
      <c r="TX155" s="21"/>
      <c r="TY155" s="21"/>
      <c r="TZ155" s="21"/>
      <c r="UA155" s="21"/>
      <c r="UB155" s="21"/>
      <c r="UC155" s="21"/>
      <c r="UD155" s="21"/>
      <c r="UE155" s="21"/>
      <c r="UF155" s="21"/>
      <c r="UG155" s="21"/>
      <c r="UH155" s="21"/>
      <c r="UI155" s="21"/>
      <c r="UJ155" s="21"/>
      <c r="UK155" s="21"/>
      <c r="UL155" s="21"/>
      <c r="UM155" s="21"/>
      <c r="UN155" s="21"/>
      <c r="UO155" s="21"/>
      <c r="UP155" s="21"/>
      <c r="UQ155" s="21"/>
      <c r="UR155" s="21"/>
      <c r="US155" s="21"/>
      <c r="UT155" s="21"/>
      <c r="UU155" s="21"/>
      <c r="UV155" s="21"/>
      <c r="UW155" s="21"/>
      <c r="UX155" s="21"/>
      <c r="UY155" s="21"/>
      <c r="UZ155" s="21"/>
      <c r="VA155" s="21"/>
      <c r="VB155" s="21"/>
      <c r="VC155" s="21"/>
      <c r="VD155" s="21"/>
      <c r="VE155" s="21"/>
      <c r="VF155" s="21"/>
      <c r="VG155" s="21"/>
      <c r="VH155" s="21"/>
      <c r="VI155" s="21"/>
      <c r="VJ155" s="21"/>
      <c r="VK155" s="21"/>
      <c r="VL155" s="21"/>
      <c r="VM155" s="21"/>
      <c r="VN155" s="21"/>
      <c r="VO155" s="21"/>
      <c r="VP155" s="21"/>
      <c r="VQ155" s="21"/>
      <c r="VR155" s="21"/>
      <c r="VS155" s="21"/>
      <c r="VT155" s="21"/>
      <c r="VU155" s="21"/>
      <c r="VV155" s="21"/>
      <c r="VW155" s="21"/>
      <c r="VX155" s="21"/>
      <c r="VY155" s="21"/>
      <c r="VZ155" s="21"/>
      <c r="WA155" s="21"/>
      <c r="WB155" s="21"/>
      <c r="WC155" s="21"/>
      <c r="WD155" s="21"/>
      <c r="WE155" s="21"/>
      <c r="WF155" s="21"/>
      <c r="WG155" s="21"/>
      <c r="WH155" s="21"/>
      <c r="WI155" s="21"/>
      <c r="WJ155" s="21"/>
      <c r="WK155" s="21"/>
      <c r="WL155" s="21"/>
      <c r="WM155" s="21"/>
      <c r="WN155" s="21"/>
      <c r="WO155" s="21"/>
      <c r="WP155" s="21"/>
      <c r="WQ155" s="21"/>
      <c r="WR155" s="21"/>
      <c r="WS155" s="21"/>
      <c r="WT155" s="21"/>
      <c r="WU155" s="21"/>
      <c r="WV155" s="21"/>
      <c r="WW155" s="21"/>
      <c r="WX155" s="21"/>
      <c r="WY155" s="21"/>
      <c r="WZ155" s="21"/>
      <c r="XA155" s="21"/>
      <c r="XB155" s="21"/>
      <c r="XC155" s="21"/>
      <c r="XD155" s="21"/>
      <c r="XE155" s="21"/>
      <c r="XF155" s="21"/>
      <c r="XG155" s="21"/>
      <c r="XH155" s="21"/>
      <c r="XI155" s="21"/>
      <c r="XJ155" s="21"/>
      <c r="XK155" s="21"/>
      <c r="XL155" s="21"/>
      <c r="XM155" s="21"/>
      <c r="XN155" s="21"/>
      <c r="XO155" s="21"/>
      <c r="XP155" s="21"/>
      <c r="XQ155" s="21"/>
      <c r="XR155" s="21"/>
      <c r="XS155" s="21"/>
      <c r="XT155" s="21"/>
      <c r="XU155" s="21"/>
      <c r="XV155" s="21"/>
      <c r="XW155" s="21"/>
      <c r="XX155" s="21"/>
      <c r="XY155" s="21"/>
      <c r="XZ155" s="21"/>
      <c r="YA155" s="21"/>
      <c r="YB155" s="21"/>
      <c r="YC155" s="21"/>
      <c r="YD155" s="21"/>
      <c r="YE155" s="21"/>
      <c r="YF155" s="21"/>
      <c r="YG155" s="21"/>
      <c r="YH155" s="21"/>
      <c r="YI155" s="21"/>
      <c r="YJ155" s="21"/>
      <c r="YK155" s="21"/>
      <c r="YL155" s="21"/>
      <c r="YM155" s="21"/>
      <c r="YN155" s="21"/>
      <c r="YO155" s="21"/>
      <c r="YP155" s="21"/>
      <c r="YQ155" s="21"/>
      <c r="YR155" s="21"/>
      <c r="YS155" s="21"/>
      <c r="YT155" s="21"/>
      <c r="YU155" s="21"/>
      <c r="YV155" s="21"/>
      <c r="YW155" s="21"/>
      <c r="YX155" s="21"/>
      <c r="YY155" s="21"/>
      <c r="YZ155" s="21"/>
      <c r="ZA155" s="21"/>
      <c r="ZB155" s="21"/>
      <c r="ZC155" s="21"/>
      <c r="ZD155" s="21"/>
      <c r="ZE155" s="21"/>
      <c r="ZF155" s="21"/>
      <c r="ZG155" s="21"/>
      <c r="ZH155" s="21"/>
      <c r="ZI155" s="21"/>
      <c r="ZJ155" s="21"/>
      <c r="ZK155" s="21"/>
      <c r="ZL155" s="21"/>
      <c r="ZM155" s="21"/>
      <c r="ZN155" s="21"/>
      <c r="ZO155" s="21"/>
      <c r="ZP155" s="21"/>
      <c r="ZQ155" s="21"/>
      <c r="ZR155" s="21"/>
      <c r="ZS155" s="21"/>
      <c r="ZT155" s="21"/>
      <c r="ZU155" s="21"/>
      <c r="ZV155" s="21"/>
      <c r="ZW155" s="21"/>
      <c r="ZX155" s="21"/>
      <c r="ZY155" s="21"/>
      <c r="ZZ155" s="21"/>
      <c r="AAA155" s="21"/>
      <c r="AAB155" s="21"/>
      <c r="AAC155" s="21"/>
      <c r="AAD155" s="21"/>
      <c r="AAE155" s="21"/>
      <c r="AAF155" s="21"/>
      <c r="AAG155" s="21"/>
      <c r="AAH155" s="21"/>
      <c r="AAI155" s="21"/>
      <c r="AAJ155" s="21"/>
      <c r="AAK155" s="21"/>
      <c r="AAL155" s="21"/>
      <c r="AAM155" s="21"/>
      <c r="AAN155" s="21"/>
      <c r="AAO155" s="21"/>
      <c r="AAP155" s="21"/>
      <c r="AAQ155" s="21"/>
      <c r="AAR155" s="21"/>
      <c r="AAS155" s="21"/>
      <c r="AAT155" s="21"/>
      <c r="AAU155" s="21"/>
      <c r="AAV155" s="21"/>
      <c r="AAW155" s="21"/>
      <c r="AAX155" s="21"/>
      <c r="AAY155" s="21"/>
      <c r="AAZ155" s="21"/>
      <c r="ABA155" s="21"/>
      <c r="ABB155" s="21"/>
      <c r="ABC155" s="21"/>
      <c r="ABD155" s="21"/>
      <c r="ABE155" s="21"/>
      <c r="ABF155" s="21"/>
      <c r="ABG155" s="21"/>
      <c r="ABH155" s="21"/>
      <c r="ABI155" s="21"/>
      <c r="ABJ155" s="21"/>
      <c r="ABK155" s="21"/>
      <c r="ABL155" s="21"/>
      <c r="ABM155" s="21"/>
      <c r="ABN155" s="21"/>
      <c r="ABO155" s="21"/>
      <c r="ABP155" s="21"/>
      <c r="ABQ155" s="21"/>
      <c r="ABR155" s="21"/>
      <c r="ABS155" s="21"/>
      <c r="ABT155" s="21"/>
      <c r="ABU155" s="21"/>
      <c r="ABV155" s="21"/>
      <c r="ABW155" s="21"/>
      <c r="ABX155" s="21"/>
      <c r="ABY155" s="21"/>
      <c r="ABZ155" s="21"/>
      <c r="ACA155" s="21"/>
      <c r="ACB155" s="21"/>
      <c r="ACC155" s="21"/>
      <c r="ACD155" s="21"/>
      <c r="ACE155" s="21"/>
      <c r="ACF155" s="21"/>
      <c r="ACG155" s="21"/>
      <c r="ACH155" s="21"/>
      <c r="ACI155" s="21"/>
      <c r="ACJ155" s="21"/>
      <c r="ACK155" s="21"/>
      <c r="ACL155" s="21"/>
      <c r="ACM155" s="21"/>
      <c r="ACN155" s="21"/>
      <c r="ACO155" s="21"/>
      <c r="ACP155" s="21"/>
      <c r="ACQ155" s="21"/>
      <c r="ACR155" s="21"/>
      <c r="ACS155" s="21"/>
      <c r="ACT155" s="21"/>
      <c r="ACU155" s="21"/>
      <c r="ACV155" s="21"/>
      <c r="ACW155" s="21"/>
      <c r="ACX155" s="21"/>
      <c r="ACY155" s="21"/>
      <c r="ACZ155" s="21"/>
      <c r="ADA155" s="21"/>
      <c r="ADB155" s="21"/>
      <c r="ADC155" s="21"/>
      <c r="ADD155" s="21"/>
      <c r="ADE155" s="21"/>
      <c r="ADF155" s="21"/>
      <c r="ADG155" s="21"/>
      <c r="ADH155" s="21"/>
      <c r="ADI155" s="21"/>
      <c r="ADJ155" s="21"/>
      <c r="ADK155" s="21"/>
      <c r="ADL155" s="21"/>
      <c r="ADM155" s="21"/>
      <c r="ADN155" s="21"/>
      <c r="ADO155" s="21"/>
      <c r="ADP155" s="21"/>
      <c r="ADQ155" s="21"/>
      <c r="ADR155" s="21"/>
      <c r="ADS155" s="21"/>
      <c r="ADT155" s="21"/>
      <c r="ADU155" s="21"/>
      <c r="ADV155" s="21"/>
      <c r="ADW155" s="21"/>
      <c r="ADX155" s="21"/>
      <c r="ADY155" s="21"/>
      <c r="ADZ155" s="21"/>
      <c r="AEA155" s="21"/>
      <c r="AEB155" s="21"/>
      <c r="AEC155" s="21"/>
      <c r="AED155" s="21"/>
      <c r="AEE155" s="21"/>
      <c r="AEF155" s="21"/>
      <c r="AEG155" s="21"/>
      <c r="AEH155" s="21"/>
      <c r="AEI155" s="21"/>
      <c r="AEJ155" s="21"/>
      <c r="AEK155" s="21"/>
      <c r="AEL155" s="21"/>
      <c r="AEM155" s="21"/>
      <c r="AEN155" s="21"/>
      <c r="AEO155" s="21"/>
      <c r="AEP155" s="21"/>
      <c r="AEQ155" s="21"/>
      <c r="AER155" s="21"/>
      <c r="AES155" s="21"/>
      <c r="AET155" s="21"/>
      <c r="AEU155" s="21"/>
      <c r="AEV155" s="21"/>
      <c r="AEW155" s="21"/>
      <c r="AEX155" s="21"/>
      <c r="AEY155" s="21"/>
      <c r="AEZ155" s="21"/>
      <c r="AFA155" s="21"/>
      <c r="AFB155" s="21"/>
      <c r="AFC155" s="21"/>
      <c r="AFD155" s="21"/>
      <c r="AFE155" s="21"/>
      <c r="AFF155" s="21"/>
      <c r="AFG155" s="21"/>
      <c r="AFH155" s="21"/>
      <c r="AFI155" s="21"/>
      <c r="AFJ155" s="21"/>
      <c r="AFK155" s="21"/>
      <c r="AFL155" s="21"/>
      <c r="AFM155" s="21"/>
      <c r="AFN155" s="21"/>
      <c r="AFO155" s="21"/>
      <c r="AFP155" s="21"/>
      <c r="AFQ155" s="21"/>
      <c r="AFR155" s="21"/>
      <c r="AFS155" s="21"/>
      <c r="AFT155" s="21"/>
      <c r="AFU155" s="21"/>
      <c r="AFV155" s="21"/>
      <c r="AFW155" s="21"/>
      <c r="AFX155" s="21"/>
      <c r="AFY155" s="21"/>
      <c r="AFZ155" s="21"/>
      <c r="AGA155" s="21"/>
      <c r="AGB155" s="21"/>
      <c r="AGC155" s="21"/>
      <c r="AGD155" s="21"/>
      <c r="AGE155" s="21"/>
      <c r="AGF155" s="21"/>
      <c r="AGG155" s="21"/>
      <c r="AGH155" s="21"/>
      <c r="AGI155" s="21"/>
      <c r="AGJ155" s="21"/>
      <c r="AGK155" s="21"/>
      <c r="AGL155" s="21"/>
      <c r="AGM155" s="21"/>
      <c r="AGN155" s="21"/>
      <c r="AGO155" s="21"/>
      <c r="AGP155" s="21"/>
      <c r="AGQ155" s="21"/>
      <c r="AGR155" s="21"/>
      <c r="AGS155" s="21"/>
      <c r="AGT155" s="21"/>
      <c r="AGU155" s="21"/>
      <c r="AGV155" s="21"/>
      <c r="AGW155" s="21"/>
      <c r="AGX155" s="21"/>
      <c r="AGY155" s="21"/>
      <c r="AGZ155" s="21"/>
      <c r="AHA155" s="21"/>
      <c r="AHB155" s="21"/>
      <c r="AHC155" s="21"/>
      <c r="AHD155" s="21"/>
      <c r="AHE155" s="21"/>
      <c r="AHF155" s="21"/>
      <c r="AHG155" s="21"/>
      <c r="AHH155" s="21"/>
      <c r="AHI155" s="21"/>
      <c r="AHJ155" s="21"/>
      <c r="AHK155" s="21"/>
      <c r="AHL155" s="21"/>
      <c r="AHM155" s="21"/>
      <c r="AHN155" s="21"/>
      <c r="AHO155" s="21"/>
      <c r="AHP155" s="21"/>
      <c r="AHQ155" s="21"/>
      <c r="AHR155" s="21"/>
      <c r="AHS155" s="21"/>
      <c r="AHT155" s="21"/>
      <c r="AHU155" s="21"/>
      <c r="AHV155" s="21"/>
      <c r="AHW155" s="21"/>
      <c r="AHX155" s="21"/>
      <c r="AHY155" s="21"/>
      <c r="AHZ155" s="21"/>
      <c r="AIA155" s="21"/>
      <c r="AIB155" s="21"/>
      <c r="AIC155" s="21"/>
      <c r="AID155" s="21"/>
      <c r="AIE155" s="21"/>
      <c r="AIF155" s="21"/>
      <c r="AIG155" s="21"/>
      <c r="AIH155" s="21"/>
      <c r="AII155" s="21"/>
      <c r="AIJ155" s="21"/>
      <c r="AIK155" s="21"/>
      <c r="AIL155" s="21"/>
      <c r="AIM155" s="21"/>
      <c r="AIN155" s="21"/>
      <c r="AIO155" s="21"/>
      <c r="AIP155" s="21"/>
      <c r="AIQ155" s="21"/>
      <c r="AIR155" s="21"/>
      <c r="AIS155" s="21"/>
      <c r="AIT155" s="21"/>
      <c r="AIU155" s="21"/>
      <c r="AIV155" s="21"/>
      <c r="AIW155" s="21"/>
      <c r="AIX155" s="21"/>
      <c r="AIY155" s="21"/>
      <c r="AIZ155" s="21"/>
      <c r="AJA155" s="21"/>
      <c r="AJB155" s="21"/>
      <c r="AJC155" s="21"/>
      <c r="AJD155" s="21"/>
      <c r="AJE155" s="21"/>
      <c r="AJF155" s="21"/>
      <c r="AJG155" s="21"/>
      <c r="AJH155" s="21"/>
      <c r="AJI155" s="21"/>
      <c r="AJJ155" s="21"/>
      <c r="AJK155" s="21"/>
      <c r="AJL155" s="21"/>
      <c r="AJM155" s="21"/>
      <c r="AJN155" s="21"/>
      <c r="AJO155" s="21"/>
      <c r="AJP155" s="21"/>
      <c r="AJQ155" s="21"/>
      <c r="AJR155" s="21"/>
      <c r="AJS155" s="21"/>
      <c r="AJT155" s="21"/>
      <c r="AJU155" s="21"/>
      <c r="AJV155" s="21"/>
      <c r="AJW155" s="21"/>
      <c r="AJX155" s="21"/>
      <c r="AJY155" s="21"/>
      <c r="AJZ155" s="21"/>
      <c r="AKA155" s="21"/>
      <c r="AKB155" s="21"/>
      <c r="AKC155" s="21"/>
      <c r="AKD155" s="21"/>
      <c r="AKE155" s="21"/>
      <c r="AKF155" s="21"/>
      <c r="AKG155" s="21"/>
      <c r="AKH155" s="21"/>
      <c r="AKI155" s="21"/>
      <c r="AKJ155" s="21"/>
      <c r="AKK155" s="21"/>
      <c r="AKL155" s="21"/>
      <c r="AKM155" s="21"/>
      <c r="AKN155" s="21"/>
      <c r="AKO155" s="21"/>
      <c r="AKP155" s="21"/>
      <c r="AKQ155" s="21"/>
      <c r="AKR155" s="21"/>
      <c r="AKS155" s="21"/>
      <c r="AKT155" s="21"/>
      <c r="AKU155" s="21"/>
      <c r="AKV155" s="21"/>
      <c r="AKW155" s="21"/>
      <c r="AKX155" s="21"/>
      <c r="AKY155" s="21"/>
      <c r="AKZ155" s="21"/>
      <c r="ALA155" s="21"/>
      <c r="ALB155" s="21"/>
      <c r="ALC155" s="21"/>
      <c r="ALD155" s="21"/>
      <c r="ALE155" s="21"/>
      <c r="ALF155" s="21"/>
      <c r="ALG155" s="21"/>
      <c r="ALH155" s="21"/>
      <c r="ALI155" s="21"/>
      <c r="ALJ155" s="21"/>
      <c r="ALK155" s="21"/>
      <c r="ALL155" s="21"/>
      <c r="ALM155" s="21"/>
      <c r="ALN155" s="21"/>
      <c r="ALO155" s="21"/>
      <c r="ALP155" s="21"/>
      <c r="ALQ155" s="21"/>
      <c r="ALR155" s="21"/>
      <c r="ALS155" s="21"/>
      <c r="ALT155" s="21"/>
      <c r="ALU155" s="21"/>
      <c r="ALV155" s="21"/>
      <c r="ALW155" s="21"/>
      <c r="ALX155" s="21"/>
      <c r="ALY155" s="21"/>
      <c r="ALZ155" s="21"/>
      <c r="AMA155" s="21"/>
      <c r="AMB155" s="21"/>
      <c r="AMC155" s="21"/>
      <c r="AMD155" s="21"/>
      <c r="AME155" s="21"/>
      <c r="AMF155" s="21"/>
      <c r="AMG155" s="21"/>
      <c r="AMH155" s="21"/>
      <c r="AMI155" s="21"/>
      <c r="AMJ155" s="21"/>
      <c r="AMK155" s="21"/>
    </row>
    <row r="156" spans="1:1025" s="20" customFormat="1" ht="15" x14ac:dyDescent="0.2">
      <c r="A156" s="84">
        <f t="shared" si="15"/>
        <v>19</v>
      </c>
      <c r="B156" s="53"/>
      <c r="C156" s="54"/>
      <c r="D156" s="55"/>
      <c r="E156" s="56" t="str">
        <f t="shared" si="16"/>
        <v/>
      </c>
      <c r="F156" s="85">
        <f>_xlfn.IFNA(VLOOKUP(E156,SVerweis_Legende!$A$37:$B$56,2)*D156,0)</f>
        <v>0</v>
      </c>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147"/>
      <c r="AW156" s="147"/>
      <c r="AX156" s="147"/>
      <c r="AY156" s="147"/>
      <c r="AZ156" s="147"/>
      <c r="BA156" s="147"/>
      <c r="BB156" s="147"/>
      <c r="BC156" s="147"/>
      <c r="BD156" s="147"/>
      <c r="BE156" s="147"/>
      <c r="BF156" s="147"/>
      <c r="BG156" s="147"/>
      <c r="BH156" s="147"/>
      <c r="BI156" s="147"/>
      <c r="BJ156" s="147"/>
      <c r="BK156" s="147"/>
      <c r="BL156" s="147"/>
      <c r="BM156" s="147"/>
      <c r="BN156" s="147"/>
      <c r="BO156" s="147"/>
      <c r="BP156" s="147"/>
      <c r="BQ156" s="147"/>
      <c r="BR156" s="147"/>
      <c r="BS156" s="147"/>
      <c r="BT156" s="147"/>
      <c r="BU156" s="147"/>
      <c r="BV156" s="147"/>
      <c r="BW156" s="147"/>
      <c r="BX156" s="147"/>
      <c r="BY156" s="147"/>
      <c r="BZ156" s="147"/>
      <c r="CA156" s="147"/>
      <c r="CB156" s="147"/>
      <c r="CC156" s="147"/>
      <c r="CD156" s="147"/>
      <c r="CE156" s="147"/>
      <c r="CF156" s="147"/>
      <c r="CG156" s="147"/>
      <c r="CH156" s="147"/>
      <c r="CI156" s="147"/>
      <c r="CJ156" s="147"/>
      <c r="CK156" s="147"/>
      <c r="CL156" s="147"/>
      <c r="CM156" s="147"/>
      <c r="CN156" s="147"/>
      <c r="CO156" s="147"/>
      <c r="CP156" s="147"/>
      <c r="CQ156" s="147"/>
      <c r="CR156" s="147"/>
      <c r="CS156" s="147"/>
      <c r="CT156" s="147"/>
      <c r="CU156" s="147"/>
      <c r="CV156" s="147"/>
      <c r="CW156" s="147"/>
      <c r="CX156" s="147"/>
      <c r="CY156" s="147"/>
      <c r="CZ156" s="147"/>
      <c r="DA156" s="147"/>
      <c r="DB156" s="147"/>
      <c r="DC156" s="147"/>
      <c r="DD156" s="147"/>
      <c r="DE156" s="147"/>
      <c r="DF156" s="147"/>
      <c r="DG156" s="147"/>
      <c r="DH156" s="147"/>
      <c r="DI156" s="147"/>
      <c r="DJ156" s="147"/>
      <c r="DK156" s="147"/>
      <c r="DL156" s="147"/>
      <c r="DM156" s="147"/>
      <c r="DN156" s="147"/>
      <c r="DO156" s="147"/>
      <c r="DP156" s="147"/>
      <c r="DQ156" s="147"/>
      <c r="DR156" s="147"/>
      <c r="DS156" s="147"/>
      <c r="DT156" s="147"/>
      <c r="DU156" s="147"/>
      <c r="DV156" s="147"/>
      <c r="DW156" s="147"/>
      <c r="DX156" s="147"/>
      <c r="DY156" s="147"/>
      <c r="DZ156" s="147"/>
      <c r="EA156" s="147"/>
      <c r="EB156" s="147"/>
      <c r="EC156" s="147"/>
      <c r="ED156" s="147"/>
      <c r="EE156" s="147"/>
      <c r="EF156" s="147"/>
      <c r="EG156" s="147"/>
      <c r="EH156" s="147"/>
      <c r="EI156" s="147"/>
      <c r="EJ156" s="147"/>
      <c r="EK156" s="147"/>
      <c r="EL156" s="147"/>
      <c r="EM156" s="147"/>
      <c r="EN156" s="147"/>
      <c r="EO156" s="147"/>
      <c r="EP156" s="147"/>
      <c r="EQ156" s="147"/>
      <c r="ER156" s="147"/>
      <c r="ES156" s="147"/>
      <c r="ET156" s="147"/>
      <c r="EU156" s="147"/>
      <c r="EV156" s="147"/>
      <c r="EW156" s="147"/>
      <c r="EX156" s="147"/>
      <c r="EY156" s="147"/>
      <c r="EZ156" s="147"/>
      <c r="FA156" s="147"/>
      <c r="FB156" s="147"/>
      <c r="FC156" s="147"/>
      <c r="FD156" s="147"/>
      <c r="FE156" s="147"/>
      <c r="FF156" s="147"/>
      <c r="FG156" s="147"/>
      <c r="FH156" s="147"/>
      <c r="FI156" s="147"/>
      <c r="FJ156" s="147"/>
      <c r="FK156" s="147"/>
      <c r="FL156" s="147"/>
      <c r="FM156" s="147"/>
      <c r="FN156" s="147"/>
      <c r="FO156" s="147"/>
      <c r="FP156" s="147"/>
      <c r="FQ156" s="147"/>
      <c r="FR156" s="147"/>
      <c r="FS156" s="147"/>
      <c r="FT156" s="147"/>
      <c r="FU156" s="147"/>
      <c r="FV156" s="147"/>
      <c r="FW156" s="147"/>
      <c r="FX156" s="147"/>
      <c r="FY156" s="147"/>
      <c r="FZ156" s="147"/>
      <c r="GA156" s="147"/>
      <c r="GB156" s="147"/>
      <c r="GC156" s="147"/>
      <c r="GD156" s="147"/>
      <c r="GE156" s="147"/>
      <c r="GF156" s="147"/>
      <c r="GG156" s="21"/>
      <c r="GH156" s="21"/>
      <c r="GI156" s="21"/>
      <c r="GJ156" s="21"/>
      <c r="GK156" s="21"/>
      <c r="GL156" s="21"/>
      <c r="GM156" s="21"/>
      <c r="GN156" s="21"/>
      <c r="GO156" s="21"/>
      <c r="GP156" s="21"/>
      <c r="GQ156" s="21"/>
      <c r="GR156" s="21"/>
      <c r="GS156" s="21"/>
      <c r="GT156" s="21"/>
      <c r="GU156" s="21"/>
      <c r="GV156" s="21"/>
      <c r="GW156" s="21"/>
      <c r="GX156" s="21"/>
      <c r="GY156" s="21"/>
      <c r="GZ156" s="21"/>
      <c r="HA156" s="21"/>
      <c r="HB156" s="21"/>
      <c r="HC156" s="21"/>
      <c r="HD156" s="21"/>
      <c r="HE156" s="21"/>
      <c r="HF156" s="21"/>
      <c r="HG156" s="21"/>
      <c r="HH156" s="21"/>
      <c r="HI156" s="21"/>
      <c r="HJ156" s="21"/>
      <c r="HK156" s="21"/>
      <c r="HL156" s="21"/>
      <c r="HM156" s="21"/>
      <c r="HN156" s="21"/>
      <c r="HO156" s="21"/>
      <c r="HP156" s="21"/>
      <c r="HQ156" s="21"/>
      <c r="HR156" s="21"/>
      <c r="HS156" s="21"/>
      <c r="HT156" s="21"/>
      <c r="HU156" s="21"/>
      <c r="HV156" s="21"/>
      <c r="HW156" s="21"/>
      <c r="HX156" s="21"/>
      <c r="HY156" s="21"/>
      <c r="HZ156" s="21"/>
      <c r="IA156" s="21"/>
      <c r="IB156" s="21"/>
      <c r="IC156" s="21"/>
      <c r="ID156" s="21"/>
      <c r="IE156" s="21"/>
      <c r="IF156" s="21"/>
      <c r="IG156" s="21"/>
      <c r="IH156" s="21"/>
      <c r="II156" s="21"/>
      <c r="IJ156" s="21"/>
      <c r="IK156" s="21"/>
      <c r="IL156" s="21"/>
      <c r="IM156" s="21"/>
      <c r="IN156" s="21"/>
      <c r="IO156" s="21"/>
      <c r="IP156" s="21"/>
      <c r="IQ156" s="21"/>
      <c r="IR156" s="21"/>
      <c r="IS156" s="21"/>
      <c r="IT156" s="21"/>
      <c r="IU156" s="21"/>
      <c r="IV156" s="21"/>
      <c r="IW156" s="21"/>
      <c r="IX156" s="21"/>
      <c r="IY156" s="21"/>
      <c r="IZ156" s="21"/>
      <c r="JA156" s="21"/>
      <c r="JB156" s="21"/>
      <c r="JC156" s="21"/>
      <c r="JD156" s="21"/>
      <c r="JE156" s="21"/>
      <c r="JF156" s="21"/>
      <c r="JG156" s="21"/>
      <c r="JH156" s="21"/>
      <c r="JI156" s="21"/>
      <c r="JJ156" s="21"/>
      <c r="JK156" s="21"/>
      <c r="JL156" s="21"/>
      <c r="JM156" s="21"/>
      <c r="JN156" s="21"/>
      <c r="JO156" s="21"/>
      <c r="JP156" s="21"/>
      <c r="JQ156" s="21"/>
      <c r="JR156" s="21"/>
      <c r="JS156" s="21"/>
      <c r="JT156" s="21"/>
      <c r="JU156" s="21"/>
      <c r="JV156" s="21"/>
      <c r="JW156" s="21"/>
      <c r="JX156" s="21"/>
      <c r="JY156" s="21"/>
      <c r="JZ156" s="21"/>
      <c r="KA156" s="21"/>
      <c r="KB156" s="21"/>
      <c r="KC156" s="21"/>
      <c r="KD156" s="21"/>
      <c r="KE156" s="21"/>
      <c r="KF156" s="21"/>
      <c r="KG156" s="21"/>
      <c r="KH156" s="21"/>
      <c r="KI156" s="21"/>
      <c r="KJ156" s="21"/>
      <c r="KK156" s="21"/>
      <c r="KL156" s="21"/>
      <c r="KM156" s="21"/>
      <c r="KN156" s="21"/>
      <c r="KO156" s="21"/>
      <c r="KP156" s="21"/>
      <c r="KQ156" s="21"/>
      <c r="KR156" s="21"/>
      <c r="KS156" s="21"/>
      <c r="KT156" s="21"/>
      <c r="KU156" s="21"/>
      <c r="KV156" s="21"/>
      <c r="KW156" s="21"/>
      <c r="KX156" s="21"/>
      <c r="KY156" s="21"/>
      <c r="KZ156" s="21"/>
      <c r="LA156" s="21"/>
      <c r="LB156" s="21"/>
      <c r="LC156" s="21"/>
      <c r="LD156" s="21"/>
      <c r="LE156" s="21"/>
      <c r="LF156" s="21"/>
      <c r="LG156" s="21"/>
      <c r="LH156" s="21"/>
      <c r="LI156" s="21"/>
      <c r="LJ156" s="21"/>
      <c r="LK156" s="21"/>
      <c r="LL156" s="21"/>
      <c r="LM156" s="21"/>
      <c r="LN156" s="21"/>
      <c r="LO156" s="21"/>
      <c r="LP156" s="21"/>
      <c r="LQ156" s="21"/>
      <c r="LR156" s="21"/>
      <c r="LS156" s="21"/>
      <c r="LT156" s="21"/>
      <c r="LU156" s="21"/>
      <c r="LV156" s="21"/>
      <c r="LW156" s="21"/>
      <c r="LX156" s="21"/>
      <c r="LY156" s="21"/>
      <c r="LZ156" s="21"/>
      <c r="MA156" s="21"/>
      <c r="MB156" s="21"/>
      <c r="MC156" s="21"/>
      <c r="MD156" s="21"/>
      <c r="ME156" s="21"/>
      <c r="MF156" s="21"/>
      <c r="MG156" s="21"/>
      <c r="MH156" s="21"/>
      <c r="MI156" s="21"/>
      <c r="MJ156" s="21"/>
      <c r="MK156" s="21"/>
      <c r="ML156" s="21"/>
      <c r="MM156" s="21"/>
      <c r="MN156" s="21"/>
      <c r="MO156" s="21"/>
      <c r="MP156" s="21"/>
      <c r="MQ156" s="21"/>
      <c r="MR156" s="21"/>
      <c r="MS156" s="21"/>
      <c r="MT156" s="21"/>
      <c r="MU156" s="21"/>
      <c r="MV156" s="21"/>
      <c r="MW156" s="21"/>
      <c r="MX156" s="21"/>
      <c r="MY156" s="21"/>
      <c r="MZ156" s="21"/>
      <c r="NA156" s="21"/>
      <c r="NB156" s="21"/>
      <c r="NC156" s="21"/>
      <c r="ND156" s="21"/>
      <c r="NE156" s="21"/>
      <c r="NF156" s="21"/>
      <c r="NG156" s="21"/>
      <c r="NH156" s="21"/>
      <c r="NI156" s="21"/>
      <c r="NJ156" s="21"/>
      <c r="NK156" s="21"/>
      <c r="NL156" s="21"/>
      <c r="NM156" s="21"/>
      <c r="NN156" s="21"/>
      <c r="NO156" s="21"/>
      <c r="NP156" s="21"/>
      <c r="NQ156" s="21"/>
      <c r="NR156" s="21"/>
      <c r="NS156" s="21"/>
      <c r="NT156" s="21"/>
      <c r="NU156" s="21"/>
      <c r="NV156" s="21"/>
      <c r="NW156" s="21"/>
      <c r="NX156" s="21"/>
      <c r="NY156" s="21"/>
      <c r="NZ156" s="21"/>
      <c r="OA156" s="21"/>
      <c r="OB156" s="21"/>
      <c r="OC156" s="21"/>
      <c r="OD156" s="21"/>
      <c r="OE156" s="21"/>
      <c r="OF156" s="21"/>
      <c r="OG156" s="21"/>
      <c r="OH156" s="21"/>
      <c r="OI156" s="21"/>
      <c r="OJ156" s="21"/>
      <c r="OK156" s="21"/>
      <c r="OL156" s="21"/>
      <c r="OM156" s="21"/>
      <c r="ON156" s="21"/>
      <c r="OO156" s="21"/>
      <c r="OP156" s="21"/>
      <c r="OQ156" s="21"/>
      <c r="OR156" s="21"/>
      <c r="OS156" s="21"/>
      <c r="OT156" s="21"/>
      <c r="OU156" s="21"/>
      <c r="OV156" s="21"/>
      <c r="OW156" s="21"/>
      <c r="OX156" s="21"/>
      <c r="OY156" s="21"/>
      <c r="OZ156" s="21"/>
      <c r="PA156" s="21"/>
      <c r="PB156" s="21"/>
      <c r="PC156" s="21"/>
      <c r="PD156" s="21"/>
      <c r="PE156" s="21"/>
      <c r="PF156" s="21"/>
      <c r="PG156" s="21"/>
      <c r="PH156" s="21"/>
      <c r="PI156" s="21"/>
      <c r="PJ156" s="21"/>
      <c r="PK156" s="21"/>
      <c r="PL156" s="21"/>
      <c r="PM156" s="21"/>
      <c r="PN156" s="21"/>
      <c r="PO156" s="21"/>
      <c r="PP156" s="21"/>
      <c r="PQ156" s="21"/>
      <c r="PR156" s="21"/>
      <c r="PS156" s="21"/>
      <c r="PT156" s="21"/>
      <c r="PU156" s="21"/>
      <c r="PV156" s="21"/>
      <c r="PW156" s="21"/>
      <c r="PX156" s="21"/>
      <c r="PY156" s="21"/>
      <c r="PZ156" s="21"/>
      <c r="QA156" s="21"/>
      <c r="QB156" s="21"/>
      <c r="QC156" s="21"/>
      <c r="QD156" s="21"/>
      <c r="QE156" s="21"/>
      <c r="QF156" s="21"/>
      <c r="QG156" s="21"/>
      <c r="QH156" s="21"/>
      <c r="QI156" s="21"/>
      <c r="QJ156" s="21"/>
      <c r="QK156" s="21"/>
      <c r="QL156" s="21"/>
      <c r="QM156" s="21"/>
      <c r="QN156" s="21"/>
      <c r="QO156" s="21"/>
      <c r="QP156" s="21"/>
      <c r="QQ156" s="21"/>
      <c r="QR156" s="21"/>
      <c r="QS156" s="21"/>
      <c r="QT156" s="21"/>
      <c r="QU156" s="21"/>
      <c r="QV156" s="21"/>
      <c r="QW156" s="21"/>
      <c r="QX156" s="21"/>
      <c r="QY156" s="21"/>
      <c r="QZ156" s="21"/>
      <c r="RA156" s="21"/>
      <c r="RB156" s="21"/>
      <c r="RC156" s="21"/>
      <c r="RD156" s="21"/>
      <c r="RE156" s="21"/>
      <c r="RF156" s="21"/>
      <c r="RG156" s="21"/>
      <c r="RH156" s="21"/>
      <c r="RI156" s="21"/>
      <c r="RJ156" s="21"/>
      <c r="RK156" s="21"/>
      <c r="RL156" s="21"/>
      <c r="RM156" s="21"/>
      <c r="RN156" s="21"/>
      <c r="RO156" s="21"/>
      <c r="RP156" s="21"/>
      <c r="RQ156" s="21"/>
      <c r="RR156" s="21"/>
      <c r="RS156" s="21"/>
      <c r="RT156" s="21"/>
      <c r="RU156" s="21"/>
      <c r="RV156" s="21"/>
      <c r="RW156" s="21"/>
      <c r="RX156" s="21"/>
      <c r="RY156" s="21"/>
      <c r="RZ156" s="21"/>
      <c r="SA156" s="21"/>
      <c r="SB156" s="21"/>
      <c r="SC156" s="21"/>
      <c r="SD156" s="21"/>
      <c r="SE156" s="21"/>
      <c r="SF156" s="21"/>
      <c r="SG156" s="21"/>
      <c r="SH156" s="21"/>
      <c r="SI156" s="21"/>
      <c r="SJ156" s="21"/>
      <c r="SK156" s="21"/>
      <c r="SL156" s="21"/>
      <c r="SM156" s="21"/>
      <c r="SN156" s="21"/>
      <c r="SO156" s="21"/>
      <c r="SP156" s="21"/>
      <c r="SQ156" s="21"/>
      <c r="SR156" s="21"/>
      <c r="SS156" s="21"/>
      <c r="ST156" s="21"/>
      <c r="SU156" s="21"/>
      <c r="SV156" s="21"/>
      <c r="SW156" s="21"/>
      <c r="SX156" s="21"/>
      <c r="SY156" s="21"/>
      <c r="SZ156" s="21"/>
      <c r="TA156" s="21"/>
      <c r="TB156" s="21"/>
      <c r="TC156" s="21"/>
      <c r="TD156" s="21"/>
      <c r="TE156" s="21"/>
      <c r="TF156" s="21"/>
      <c r="TG156" s="21"/>
      <c r="TH156" s="21"/>
      <c r="TI156" s="21"/>
      <c r="TJ156" s="21"/>
      <c r="TK156" s="21"/>
      <c r="TL156" s="21"/>
      <c r="TM156" s="21"/>
      <c r="TN156" s="21"/>
      <c r="TO156" s="21"/>
      <c r="TP156" s="21"/>
      <c r="TQ156" s="21"/>
      <c r="TR156" s="21"/>
      <c r="TS156" s="21"/>
      <c r="TT156" s="21"/>
      <c r="TU156" s="21"/>
      <c r="TV156" s="21"/>
      <c r="TW156" s="21"/>
      <c r="TX156" s="21"/>
      <c r="TY156" s="21"/>
      <c r="TZ156" s="21"/>
      <c r="UA156" s="21"/>
      <c r="UB156" s="21"/>
      <c r="UC156" s="21"/>
      <c r="UD156" s="21"/>
      <c r="UE156" s="21"/>
      <c r="UF156" s="21"/>
      <c r="UG156" s="21"/>
      <c r="UH156" s="21"/>
      <c r="UI156" s="21"/>
      <c r="UJ156" s="21"/>
      <c r="UK156" s="21"/>
      <c r="UL156" s="21"/>
      <c r="UM156" s="21"/>
      <c r="UN156" s="21"/>
      <c r="UO156" s="21"/>
      <c r="UP156" s="21"/>
      <c r="UQ156" s="21"/>
      <c r="UR156" s="21"/>
      <c r="US156" s="21"/>
      <c r="UT156" s="21"/>
      <c r="UU156" s="21"/>
      <c r="UV156" s="21"/>
      <c r="UW156" s="21"/>
      <c r="UX156" s="21"/>
      <c r="UY156" s="21"/>
      <c r="UZ156" s="21"/>
      <c r="VA156" s="21"/>
      <c r="VB156" s="21"/>
      <c r="VC156" s="21"/>
      <c r="VD156" s="21"/>
      <c r="VE156" s="21"/>
      <c r="VF156" s="21"/>
      <c r="VG156" s="21"/>
      <c r="VH156" s="21"/>
      <c r="VI156" s="21"/>
      <c r="VJ156" s="21"/>
      <c r="VK156" s="21"/>
      <c r="VL156" s="21"/>
      <c r="VM156" s="21"/>
      <c r="VN156" s="21"/>
      <c r="VO156" s="21"/>
      <c r="VP156" s="21"/>
      <c r="VQ156" s="21"/>
      <c r="VR156" s="21"/>
      <c r="VS156" s="21"/>
      <c r="VT156" s="21"/>
      <c r="VU156" s="21"/>
      <c r="VV156" s="21"/>
      <c r="VW156" s="21"/>
      <c r="VX156" s="21"/>
      <c r="VY156" s="21"/>
      <c r="VZ156" s="21"/>
      <c r="WA156" s="21"/>
      <c r="WB156" s="21"/>
      <c r="WC156" s="21"/>
      <c r="WD156" s="21"/>
      <c r="WE156" s="21"/>
      <c r="WF156" s="21"/>
      <c r="WG156" s="21"/>
      <c r="WH156" s="21"/>
      <c r="WI156" s="21"/>
      <c r="WJ156" s="21"/>
      <c r="WK156" s="21"/>
      <c r="WL156" s="21"/>
      <c r="WM156" s="21"/>
      <c r="WN156" s="21"/>
      <c r="WO156" s="21"/>
      <c r="WP156" s="21"/>
      <c r="WQ156" s="21"/>
      <c r="WR156" s="21"/>
      <c r="WS156" s="21"/>
      <c r="WT156" s="21"/>
      <c r="WU156" s="21"/>
      <c r="WV156" s="21"/>
      <c r="WW156" s="21"/>
      <c r="WX156" s="21"/>
      <c r="WY156" s="21"/>
      <c r="WZ156" s="21"/>
      <c r="XA156" s="21"/>
      <c r="XB156" s="21"/>
      <c r="XC156" s="21"/>
      <c r="XD156" s="21"/>
      <c r="XE156" s="21"/>
      <c r="XF156" s="21"/>
      <c r="XG156" s="21"/>
      <c r="XH156" s="21"/>
      <c r="XI156" s="21"/>
      <c r="XJ156" s="21"/>
      <c r="XK156" s="21"/>
      <c r="XL156" s="21"/>
      <c r="XM156" s="21"/>
      <c r="XN156" s="21"/>
      <c r="XO156" s="21"/>
      <c r="XP156" s="21"/>
      <c r="XQ156" s="21"/>
      <c r="XR156" s="21"/>
      <c r="XS156" s="21"/>
      <c r="XT156" s="21"/>
      <c r="XU156" s="21"/>
      <c r="XV156" s="21"/>
      <c r="XW156" s="21"/>
      <c r="XX156" s="21"/>
      <c r="XY156" s="21"/>
      <c r="XZ156" s="21"/>
      <c r="YA156" s="21"/>
      <c r="YB156" s="21"/>
      <c r="YC156" s="21"/>
      <c r="YD156" s="21"/>
      <c r="YE156" s="21"/>
      <c r="YF156" s="21"/>
      <c r="YG156" s="21"/>
      <c r="YH156" s="21"/>
      <c r="YI156" s="21"/>
      <c r="YJ156" s="21"/>
      <c r="YK156" s="21"/>
      <c r="YL156" s="21"/>
      <c r="YM156" s="21"/>
      <c r="YN156" s="21"/>
      <c r="YO156" s="21"/>
      <c r="YP156" s="21"/>
      <c r="YQ156" s="21"/>
      <c r="YR156" s="21"/>
      <c r="YS156" s="21"/>
      <c r="YT156" s="21"/>
      <c r="YU156" s="21"/>
      <c r="YV156" s="21"/>
      <c r="YW156" s="21"/>
      <c r="YX156" s="21"/>
      <c r="YY156" s="21"/>
      <c r="YZ156" s="21"/>
      <c r="ZA156" s="21"/>
      <c r="ZB156" s="21"/>
      <c r="ZC156" s="21"/>
      <c r="ZD156" s="21"/>
      <c r="ZE156" s="21"/>
      <c r="ZF156" s="21"/>
      <c r="ZG156" s="21"/>
      <c r="ZH156" s="21"/>
      <c r="ZI156" s="21"/>
      <c r="ZJ156" s="21"/>
      <c r="ZK156" s="21"/>
      <c r="ZL156" s="21"/>
      <c r="ZM156" s="21"/>
      <c r="ZN156" s="21"/>
      <c r="ZO156" s="21"/>
      <c r="ZP156" s="21"/>
      <c r="ZQ156" s="21"/>
      <c r="ZR156" s="21"/>
      <c r="ZS156" s="21"/>
      <c r="ZT156" s="21"/>
      <c r="ZU156" s="21"/>
      <c r="ZV156" s="21"/>
      <c r="ZW156" s="21"/>
      <c r="ZX156" s="21"/>
      <c r="ZY156" s="21"/>
      <c r="ZZ156" s="21"/>
      <c r="AAA156" s="21"/>
      <c r="AAB156" s="21"/>
      <c r="AAC156" s="21"/>
      <c r="AAD156" s="21"/>
      <c r="AAE156" s="21"/>
      <c r="AAF156" s="21"/>
      <c r="AAG156" s="21"/>
      <c r="AAH156" s="21"/>
      <c r="AAI156" s="21"/>
      <c r="AAJ156" s="21"/>
      <c r="AAK156" s="21"/>
      <c r="AAL156" s="21"/>
      <c r="AAM156" s="21"/>
      <c r="AAN156" s="21"/>
      <c r="AAO156" s="21"/>
      <c r="AAP156" s="21"/>
      <c r="AAQ156" s="21"/>
      <c r="AAR156" s="21"/>
      <c r="AAS156" s="21"/>
      <c r="AAT156" s="21"/>
      <c r="AAU156" s="21"/>
      <c r="AAV156" s="21"/>
      <c r="AAW156" s="21"/>
      <c r="AAX156" s="21"/>
      <c r="AAY156" s="21"/>
      <c r="AAZ156" s="21"/>
      <c r="ABA156" s="21"/>
      <c r="ABB156" s="21"/>
      <c r="ABC156" s="21"/>
      <c r="ABD156" s="21"/>
      <c r="ABE156" s="21"/>
      <c r="ABF156" s="21"/>
      <c r="ABG156" s="21"/>
      <c r="ABH156" s="21"/>
      <c r="ABI156" s="21"/>
      <c r="ABJ156" s="21"/>
      <c r="ABK156" s="21"/>
      <c r="ABL156" s="21"/>
      <c r="ABM156" s="21"/>
      <c r="ABN156" s="21"/>
      <c r="ABO156" s="21"/>
      <c r="ABP156" s="21"/>
      <c r="ABQ156" s="21"/>
      <c r="ABR156" s="21"/>
      <c r="ABS156" s="21"/>
      <c r="ABT156" s="21"/>
      <c r="ABU156" s="21"/>
      <c r="ABV156" s="21"/>
      <c r="ABW156" s="21"/>
      <c r="ABX156" s="21"/>
      <c r="ABY156" s="21"/>
      <c r="ABZ156" s="21"/>
      <c r="ACA156" s="21"/>
      <c r="ACB156" s="21"/>
      <c r="ACC156" s="21"/>
      <c r="ACD156" s="21"/>
      <c r="ACE156" s="21"/>
      <c r="ACF156" s="21"/>
      <c r="ACG156" s="21"/>
      <c r="ACH156" s="21"/>
      <c r="ACI156" s="21"/>
      <c r="ACJ156" s="21"/>
      <c r="ACK156" s="21"/>
      <c r="ACL156" s="21"/>
      <c r="ACM156" s="21"/>
      <c r="ACN156" s="21"/>
      <c r="ACO156" s="21"/>
      <c r="ACP156" s="21"/>
      <c r="ACQ156" s="21"/>
      <c r="ACR156" s="21"/>
      <c r="ACS156" s="21"/>
      <c r="ACT156" s="21"/>
      <c r="ACU156" s="21"/>
      <c r="ACV156" s="21"/>
      <c r="ACW156" s="21"/>
      <c r="ACX156" s="21"/>
      <c r="ACY156" s="21"/>
      <c r="ACZ156" s="21"/>
      <c r="ADA156" s="21"/>
      <c r="ADB156" s="21"/>
      <c r="ADC156" s="21"/>
      <c r="ADD156" s="21"/>
      <c r="ADE156" s="21"/>
      <c r="ADF156" s="21"/>
      <c r="ADG156" s="21"/>
      <c r="ADH156" s="21"/>
      <c r="ADI156" s="21"/>
      <c r="ADJ156" s="21"/>
      <c r="ADK156" s="21"/>
      <c r="ADL156" s="21"/>
      <c r="ADM156" s="21"/>
      <c r="ADN156" s="21"/>
      <c r="ADO156" s="21"/>
      <c r="ADP156" s="21"/>
      <c r="ADQ156" s="21"/>
      <c r="ADR156" s="21"/>
      <c r="ADS156" s="21"/>
      <c r="ADT156" s="21"/>
      <c r="ADU156" s="21"/>
      <c r="ADV156" s="21"/>
      <c r="ADW156" s="21"/>
      <c r="ADX156" s="21"/>
      <c r="ADY156" s="21"/>
      <c r="ADZ156" s="21"/>
      <c r="AEA156" s="21"/>
      <c r="AEB156" s="21"/>
      <c r="AEC156" s="21"/>
      <c r="AED156" s="21"/>
      <c r="AEE156" s="21"/>
      <c r="AEF156" s="21"/>
      <c r="AEG156" s="21"/>
      <c r="AEH156" s="21"/>
      <c r="AEI156" s="21"/>
      <c r="AEJ156" s="21"/>
      <c r="AEK156" s="21"/>
      <c r="AEL156" s="21"/>
      <c r="AEM156" s="21"/>
      <c r="AEN156" s="21"/>
      <c r="AEO156" s="21"/>
      <c r="AEP156" s="21"/>
      <c r="AEQ156" s="21"/>
      <c r="AER156" s="21"/>
      <c r="AES156" s="21"/>
      <c r="AET156" s="21"/>
      <c r="AEU156" s="21"/>
      <c r="AEV156" s="21"/>
      <c r="AEW156" s="21"/>
      <c r="AEX156" s="21"/>
      <c r="AEY156" s="21"/>
      <c r="AEZ156" s="21"/>
      <c r="AFA156" s="21"/>
      <c r="AFB156" s="21"/>
      <c r="AFC156" s="21"/>
      <c r="AFD156" s="21"/>
      <c r="AFE156" s="21"/>
      <c r="AFF156" s="21"/>
      <c r="AFG156" s="21"/>
      <c r="AFH156" s="21"/>
      <c r="AFI156" s="21"/>
      <c r="AFJ156" s="21"/>
      <c r="AFK156" s="21"/>
      <c r="AFL156" s="21"/>
      <c r="AFM156" s="21"/>
      <c r="AFN156" s="21"/>
      <c r="AFO156" s="21"/>
      <c r="AFP156" s="21"/>
      <c r="AFQ156" s="21"/>
      <c r="AFR156" s="21"/>
      <c r="AFS156" s="21"/>
      <c r="AFT156" s="21"/>
      <c r="AFU156" s="21"/>
      <c r="AFV156" s="21"/>
      <c r="AFW156" s="21"/>
      <c r="AFX156" s="21"/>
      <c r="AFY156" s="21"/>
      <c r="AFZ156" s="21"/>
      <c r="AGA156" s="21"/>
      <c r="AGB156" s="21"/>
      <c r="AGC156" s="21"/>
      <c r="AGD156" s="21"/>
      <c r="AGE156" s="21"/>
      <c r="AGF156" s="21"/>
      <c r="AGG156" s="21"/>
      <c r="AGH156" s="21"/>
      <c r="AGI156" s="21"/>
      <c r="AGJ156" s="21"/>
      <c r="AGK156" s="21"/>
      <c r="AGL156" s="21"/>
      <c r="AGM156" s="21"/>
      <c r="AGN156" s="21"/>
      <c r="AGO156" s="21"/>
      <c r="AGP156" s="21"/>
      <c r="AGQ156" s="21"/>
      <c r="AGR156" s="21"/>
      <c r="AGS156" s="21"/>
      <c r="AGT156" s="21"/>
      <c r="AGU156" s="21"/>
      <c r="AGV156" s="21"/>
      <c r="AGW156" s="21"/>
      <c r="AGX156" s="21"/>
      <c r="AGY156" s="21"/>
      <c r="AGZ156" s="21"/>
      <c r="AHA156" s="21"/>
      <c r="AHB156" s="21"/>
      <c r="AHC156" s="21"/>
      <c r="AHD156" s="21"/>
      <c r="AHE156" s="21"/>
      <c r="AHF156" s="21"/>
      <c r="AHG156" s="21"/>
      <c r="AHH156" s="21"/>
      <c r="AHI156" s="21"/>
      <c r="AHJ156" s="21"/>
      <c r="AHK156" s="21"/>
      <c r="AHL156" s="21"/>
      <c r="AHM156" s="21"/>
      <c r="AHN156" s="21"/>
      <c r="AHO156" s="21"/>
      <c r="AHP156" s="21"/>
      <c r="AHQ156" s="21"/>
      <c r="AHR156" s="21"/>
      <c r="AHS156" s="21"/>
      <c r="AHT156" s="21"/>
      <c r="AHU156" s="21"/>
      <c r="AHV156" s="21"/>
      <c r="AHW156" s="21"/>
      <c r="AHX156" s="21"/>
      <c r="AHY156" s="21"/>
      <c r="AHZ156" s="21"/>
      <c r="AIA156" s="21"/>
      <c r="AIB156" s="21"/>
      <c r="AIC156" s="21"/>
      <c r="AID156" s="21"/>
      <c r="AIE156" s="21"/>
      <c r="AIF156" s="21"/>
      <c r="AIG156" s="21"/>
      <c r="AIH156" s="21"/>
      <c r="AII156" s="21"/>
      <c r="AIJ156" s="21"/>
      <c r="AIK156" s="21"/>
      <c r="AIL156" s="21"/>
      <c r="AIM156" s="21"/>
      <c r="AIN156" s="21"/>
      <c r="AIO156" s="21"/>
      <c r="AIP156" s="21"/>
      <c r="AIQ156" s="21"/>
      <c r="AIR156" s="21"/>
      <c r="AIS156" s="21"/>
      <c r="AIT156" s="21"/>
      <c r="AIU156" s="21"/>
      <c r="AIV156" s="21"/>
      <c r="AIW156" s="21"/>
      <c r="AIX156" s="21"/>
      <c r="AIY156" s="21"/>
      <c r="AIZ156" s="21"/>
      <c r="AJA156" s="21"/>
      <c r="AJB156" s="21"/>
      <c r="AJC156" s="21"/>
      <c r="AJD156" s="21"/>
      <c r="AJE156" s="21"/>
      <c r="AJF156" s="21"/>
      <c r="AJG156" s="21"/>
      <c r="AJH156" s="21"/>
      <c r="AJI156" s="21"/>
      <c r="AJJ156" s="21"/>
      <c r="AJK156" s="21"/>
      <c r="AJL156" s="21"/>
      <c r="AJM156" s="21"/>
      <c r="AJN156" s="21"/>
      <c r="AJO156" s="21"/>
      <c r="AJP156" s="21"/>
      <c r="AJQ156" s="21"/>
      <c r="AJR156" s="21"/>
      <c r="AJS156" s="21"/>
      <c r="AJT156" s="21"/>
      <c r="AJU156" s="21"/>
      <c r="AJV156" s="21"/>
      <c r="AJW156" s="21"/>
      <c r="AJX156" s="21"/>
      <c r="AJY156" s="21"/>
      <c r="AJZ156" s="21"/>
      <c r="AKA156" s="21"/>
      <c r="AKB156" s="21"/>
      <c r="AKC156" s="21"/>
      <c r="AKD156" s="21"/>
      <c r="AKE156" s="21"/>
      <c r="AKF156" s="21"/>
      <c r="AKG156" s="21"/>
      <c r="AKH156" s="21"/>
      <c r="AKI156" s="21"/>
      <c r="AKJ156" s="21"/>
      <c r="AKK156" s="21"/>
      <c r="AKL156" s="21"/>
      <c r="AKM156" s="21"/>
      <c r="AKN156" s="21"/>
      <c r="AKO156" s="21"/>
      <c r="AKP156" s="21"/>
      <c r="AKQ156" s="21"/>
      <c r="AKR156" s="21"/>
      <c r="AKS156" s="21"/>
      <c r="AKT156" s="21"/>
      <c r="AKU156" s="21"/>
      <c r="AKV156" s="21"/>
      <c r="AKW156" s="21"/>
      <c r="AKX156" s="21"/>
      <c r="AKY156" s="21"/>
      <c r="AKZ156" s="21"/>
      <c r="ALA156" s="21"/>
      <c r="ALB156" s="21"/>
      <c r="ALC156" s="21"/>
      <c r="ALD156" s="21"/>
      <c r="ALE156" s="21"/>
      <c r="ALF156" s="21"/>
      <c r="ALG156" s="21"/>
      <c r="ALH156" s="21"/>
      <c r="ALI156" s="21"/>
      <c r="ALJ156" s="21"/>
      <c r="ALK156" s="21"/>
      <c r="ALL156" s="21"/>
      <c r="ALM156" s="21"/>
      <c r="ALN156" s="21"/>
      <c r="ALO156" s="21"/>
      <c r="ALP156" s="21"/>
      <c r="ALQ156" s="21"/>
      <c r="ALR156" s="21"/>
      <c r="ALS156" s="21"/>
      <c r="ALT156" s="21"/>
      <c r="ALU156" s="21"/>
      <c r="ALV156" s="21"/>
      <c r="ALW156" s="21"/>
      <c r="ALX156" s="21"/>
      <c r="ALY156" s="21"/>
      <c r="ALZ156" s="21"/>
      <c r="AMA156" s="21"/>
      <c r="AMB156" s="21"/>
      <c r="AMC156" s="21"/>
      <c r="AMD156" s="21"/>
      <c r="AME156" s="21"/>
      <c r="AMF156" s="21"/>
      <c r="AMG156" s="21"/>
      <c r="AMH156" s="21"/>
      <c r="AMI156" s="21"/>
      <c r="AMJ156" s="21"/>
      <c r="AMK156" s="21"/>
    </row>
    <row r="157" spans="1:1025" x14ac:dyDescent="0.2">
      <c r="A157" s="79"/>
      <c r="B157" s="8"/>
      <c r="C157" s="8"/>
      <c r="D157" s="8"/>
      <c r="E157" s="8"/>
      <c r="F157" s="9"/>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147"/>
      <c r="AW157" s="147"/>
      <c r="AX157" s="147"/>
      <c r="AY157" s="147"/>
      <c r="AZ157" s="147"/>
      <c r="BA157" s="147"/>
      <c r="BB157" s="147"/>
      <c r="BC157" s="147"/>
      <c r="BD157" s="147"/>
      <c r="BE157" s="147"/>
      <c r="BF157" s="147"/>
      <c r="BG157" s="147"/>
      <c r="BH157" s="147"/>
      <c r="BI157" s="147"/>
      <c r="BJ157" s="147"/>
      <c r="BK157" s="147"/>
      <c r="BL157" s="147"/>
      <c r="BM157" s="147"/>
      <c r="BN157" s="147"/>
      <c r="BO157" s="147"/>
      <c r="BP157" s="147"/>
      <c r="BQ157" s="147"/>
      <c r="BR157" s="147"/>
      <c r="BS157" s="147"/>
      <c r="BT157" s="147"/>
      <c r="BU157" s="147"/>
      <c r="BV157" s="147"/>
      <c r="BW157" s="147"/>
      <c r="BX157" s="147"/>
      <c r="BY157" s="147"/>
      <c r="BZ157" s="147"/>
      <c r="CA157" s="147"/>
      <c r="CB157" s="147"/>
      <c r="CC157" s="147"/>
      <c r="CD157" s="147"/>
      <c r="CE157" s="147"/>
      <c r="CF157" s="147"/>
      <c r="CG157" s="147"/>
      <c r="CH157" s="147"/>
      <c r="CI157" s="147"/>
      <c r="CJ157" s="147"/>
      <c r="CK157" s="147"/>
      <c r="CL157" s="147"/>
      <c r="CM157" s="147"/>
      <c r="CN157" s="147"/>
      <c r="CO157" s="147"/>
      <c r="CP157" s="147"/>
      <c r="CQ157" s="147"/>
      <c r="CR157" s="147"/>
      <c r="CS157" s="147"/>
      <c r="CT157" s="147"/>
      <c r="CU157" s="147"/>
      <c r="CV157" s="147"/>
      <c r="CW157" s="147"/>
      <c r="CX157" s="147"/>
      <c r="CY157" s="147"/>
      <c r="CZ157" s="147"/>
      <c r="DA157" s="147"/>
      <c r="DB157" s="147"/>
      <c r="DC157" s="147"/>
      <c r="DD157" s="147"/>
      <c r="DE157" s="147"/>
      <c r="DF157" s="147"/>
      <c r="DG157" s="147"/>
      <c r="DH157" s="147"/>
      <c r="DI157" s="147"/>
      <c r="DJ157" s="147"/>
      <c r="DK157" s="147"/>
      <c r="DL157" s="147"/>
      <c r="DM157" s="147"/>
      <c r="DN157" s="147"/>
      <c r="DO157" s="147"/>
      <c r="DP157" s="147"/>
      <c r="DQ157" s="147"/>
      <c r="DR157" s="147"/>
      <c r="DS157" s="147"/>
      <c r="DT157" s="147"/>
      <c r="DU157" s="147"/>
      <c r="DV157" s="147"/>
      <c r="DW157" s="147"/>
      <c r="DX157" s="147"/>
      <c r="DY157" s="147"/>
      <c r="DZ157" s="147"/>
      <c r="EA157" s="147"/>
      <c r="EB157" s="147"/>
      <c r="EC157" s="147"/>
      <c r="ED157" s="147"/>
      <c r="EE157" s="147"/>
      <c r="EF157" s="147"/>
      <c r="EG157" s="147"/>
      <c r="EH157" s="147"/>
      <c r="EI157" s="147"/>
      <c r="EJ157" s="147"/>
      <c r="EK157" s="147"/>
      <c r="EL157" s="147"/>
      <c r="EM157" s="147"/>
      <c r="EN157" s="147"/>
      <c r="EO157" s="147"/>
      <c r="EP157" s="147"/>
      <c r="EQ157" s="147"/>
      <c r="ER157" s="147"/>
      <c r="ES157" s="147"/>
      <c r="ET157" s="147"/>
      <c r="EU157" s="147"/>
      <c r="EV157" s="147"/>
      <c r="EW157" s="147"/>
      <c r="EX157" s="147"/>
      <c r="EY157" s="147"/>
      <c r="EZ157" s="147"/>
      <c r="FA157" s="147"/>
      <c r="FB157" s="147"/>
      <c r="FC157" s="147"/>
      <c r="FD157" s="147"/>
      <c r="FE157" s="147"/>
      <c r="FF157" s="147"/>
      <c r="FG157" s="147"/>
      <c r="FH157" s="147"/>
      <c r="FI157" s="147"/>
      <c r="FJ157" s="147"/>
      <c r="FK157" s="147"/>
      <c r="FL157" s="147"/>
      <c r="FM157" s="147"/>
      <c r="FN157" s="147"/>
      <c r="FO157" s="147"/>
      <c r="FP157" s="147"/>
      <c r="FQ157" s="147"/>
      <c r="FR157" s="147"/>
      <c r="FS157" s="147"/>
      <c r="FT157" s="147"/>
      <c r="FU157" s="147"/>
      <c r="FV157" s="147"/>
      <c r="FW157" s="147"/>
      <c r="FX157" s="147"/>
      <c r="FY157" s="147"/>
      <c r="FZ157" s="147"/>
      <c r="GA157" s="147"/>
      <c r="GB157" s="147"/>
      <c r="GC157" s="147"/>
      <c r="GD157" s="147"/>
      <c r="GE157" s="147"/>
      <c r="GF157" s="147"/>
    </row>
    <row r="158" spans="1:1025" ht="15" x14ac:dyDescent="0.2">
      <c r="A158" s="218" t="s">
        <v>69</v>
      </c>
      <c r="B158" s="219"/>
      <c r="C158" s="8"/>
      <c r="D158" s="8"/>
      <c r="E158" s="8"/>
      <c r="F158" s="9"/>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147"/>
      <c r="AW158" s="147"/>
      <c r="AX158" s="147"/>
      <c r="AY158" s="147"/>
      <c r="AZ158" s="147"/>
      <c r="BA158" s="147"/>
      <c r="BB158" s="147"/>
      <c r="BC158" s="147"/>
      <c r="BD158" s="147"/>
      <c r="BE158" s="147"/>
      <c r="BF158" s="147"/>
      <c r="BG158" s="147"/>
      <c r="BH158" s="147"/>
      <c r="BI158" s="147"/>
      <c r="BJ158" s="147"/>
      <c r="BK158" s="147"/>
      <c r="BL158" s="147"/>
      <c r="BM158" s="147"/>
      <c r="BN158" s="147"/>
      <c r="BO158" s="147"/>
      <c r="BP158" s="147"/>
      <c r="BQ158" s="147"/>
      <c r="BR158" s="147"/>
      <c r="BS158" s="147"/>
      <c r="BT158" s="147"/>
      <c r="BU158" s="147"/>
      <c r="BV158" s="147"/>
      <c r="BW158" s="147"/>
      <c r="BX158" s="147"/>
      <c r="BY158" s="147"/>
      <c r="BZ158" s="147"/>
      <c r="CA158" s="147"/>
      <c r="CB158" s="147"/>
      <c r="CC158" s="147"/>
      <c r="CD158" s="147"/>
      <c r="CE158" s="147"/>
      <c r="CF158" s="147"/>
      <c r="CG158" s="147"/>
      <c r="CH158" s="147"/>
      <c r="CI158" s="147"/>
      <c r="CJ158" s="147"/>
      <c r="CK158" s="147"/>
      <c r="CL158" s="147"/>
      <c r="CM158" s="147"/>
      <c r="CN158" s="147"/>
      <c r="CO158" s="147"/>
      <c r="CP158" s="147"/>
      <c r="CQ158" s="147"/>
      <c r="CR158" s="147"/>
      <c r="CS158" s="147"/>
      <c r="CT158" s="147"/>
      <c r="CU158" s="147"/>
      <c r="CV158" s="147"/>
      <c r="CW158" s="147"/>
      <c r="CX158" s="147"/>
      <c r="CY158" s="147"/>
      <c r="CZ158" s="147"/>
      <c r="DA158" s="147"/>
      <c r="DB158" s="147"/>
      <c r="DC158" s="147"/>
      <c r="DD158" s="147"/>
      <c r="DE158" s="147"/>
      <c r="DF158" s="147"/>
      <c r="DG158" s="147"/>
      <c r="DH158" s="147"/>
      <c r="DI158" s="147"/>
      <c r="DJ158" s="147"/>
      <c r="DK158" s="147"/>
      <c r="DL158" s="147"/>
      <c r="DM158" s="147"/>
      <c r="DN158" s="147"/>
      <c r="DO158" s="147"/>
      <c r="DP158" s="147"/>
      <c r="DQ158" s="147"/>
      <c r="DR158" s="147"/>
      <c r="DS158" s="147"/>
      <c r="DT158" s="147"/>
      <c r="DU158" s="147"/>
      <c r="DV158" s="147"/>
      <c r="DW158" s="147"/>
      <c r="DX158" s="147"/>
      <c r="DY158" s="147"/>
      <c r="DZ158" s="147"/>
      <c r="EA158" s="147"/>
      <c r="EB158" s="147"/>
      <c r="EC158" s="147"/>
      <c r="ED158" s="147"/>
      <c r="EE158" s="147"/>
      <c r="EF158" s="147"/>
      <c r="EG158" s="147"/>
      <c r="EH158" s="147"/>
      <c r="EI158" s="147"/>
      <c r="EJ158" s="147"/>
      <c r="EK158" s="147"/>
      <c r="EL158" s="147"/>
      <c r="EM158" s="147"/>
      <c r="EN158" s="147"/>
      <c r="EO158" s="147"/>
      <c r="EP158" s="147"/>
      <c r="EQ158" s="147"/>
      <c r="ER158" s="147"/>
      <c r="ES158" s="147"/>
      <c r="ET158" s="147"/>
      <c r="EU158" s="147"/>
      <c r="EV158" s="147"/>
      <c r="EW158" s="147"/>
      <c r="EX158" s="147"/>
      <c r="EY158" s="147"/>
      <c r="EZ158" s="147"/>
      <c r="FA158" s="147"/>
      <c r="FB158" s="147"/>
      <c r="FC158" s="147"/>
      <c r="FD158" s="147"/>
      <c r="FE158" s="147"/>
      <c r="FF158" s="147"/>
      <c r="FG158" s="147"/>
      <c r="FH158" s="147"/>
      <c r="FI158" s="147"/>
      <c r="FJ158" s="147"/>
      <c r="FK158" s="147"/>
      <c r="FL158" s="147"/>
      <c r="FM158" s="147"/>
      <c r="FN158" s="147"/>
      <c r="FO158" s="147"/>
      <c r="FP158" s="147"/>
      <c r="FQ158" s="147"/>
      <c r="FR158" s="147"/>
      <c r="FS158" s="147"/>
      <c r="FT158" s="147"/>
      <c r="FU158" s="147"/>
      <c r="FV158" s="147"/>
      <c r="FW158" s="147"/>
      <c r="FX158" s="147"/>
      <c r="FY158" s="147"/>
      <c r="FZ158" s="147"/>
      <c r="GA158" s="147"/>
      <c r="GB158" s="147"/>
      <c r="GC158" s="147"/>
      <c r="GD158" s="147"/>
      <c r="GE158" s="147"/>
      <c r="GF158" s="147"/>
    </row>
    <row r="159" spans="1:1025" ht="15.75" x14ac:dyDescent="0.2">
      <c r="A159" s="94"/>
      <c r="B159" s="23"/>
      <c r="C159" s="8"/>
      <c r="D159" s="8"/>
      <c r="E159" s="8"/>
      <c r="F159" s="9"/>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7"/>
      <c r="EK159" s="147"/>
      <c r="EL159" s="147"/>
      <c r="EM159" s="147"/>
      <c r="EN159" s="147"/>
      <c r="EO159" s="147"/>
      <c r="EP159" s="147"/>
      <c r="EQ159" s="147"/>
      <c r="ER159" s="147"/>
      <c r="ES159" s="147"/>
      <c r="ET159" s="147"/>
      <c r="EU159" s="147"/>
      <c r="EV159" s="147"/>
      <c r="EW159" s="147"/>
      <c r="EX159" s="147"/>
      <c r="EY159" s="147"/>
      <c r="EZ159" s="147"/>
      <c r="FA159" s="147"/>
      <c r="FB159" s="147"/>
      <c r="FC159" s="147"/>
      <c r="FD159" s="147"/>
      <c r="FE159" s="147"/>
      <c r="FF159" s="147"/>
      <c r="FG159" s="147"/>
      <c r="FH159" s="147"/>
      <c r="FI159" s="147"/>
      <c r="FJ159" s="147"/>
      <c r="FK159" s="147"/>
      <c r="FL159" s="147"/>
      <c r="FM159" s="147"/>
      <c r="FN159" s="147"/>
      <c r="FO159" s="147"/>
      <c r="FP159" s="147"/>
      <c r="FQ159" s="147"/>
      <c r="FR159" s="147"/>
      <c r="FS159" s="147"/>
      <c r="FT159" s="147"/>
      <c r="FU159" s="147"/>
      <c r="FV159" s="147"/>
      <c r="FW159" s="147"/>
      <c r="FX159" s="147"/>
      <c r="FY159" s="147"/>
      <c r="FZ159" s="147"/>
      <c r="GA159" s="147"/>
      <c r="GB159" s="147"/>
      <c r="GC159" s="147"/>
      <c r="GD159" s="147"/>
      <c r="GE159" s="147"/>
      <c r="GF159" s="147"/>
    </row>
    <row r="160" spans="1:1025" ht="31.5" customHeight="1" x14ac:dyDescent="0.25">
      <c r="A160" s="220" t="s">
        <v>70</v>
      </c>
      <c r="B160" s="221"/>
      <c r="C160" s="8"/>
      <c r="D160" s="262">
        <v>0</v>
      </c>
      <c r="E160" s="36"/>
      <c r="F160" s="95"/>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c r="EF160" s="147"/>
      <c r="EG160" s="147"/>
      <c r="EH160" s="147"/>
      <c r="EI160" s="147"/>
      <c r="EJ160" s="147"/>
      <c r="EK160" s="147"/>
      <c r="EL160" s="147"/>
      <c r="EM160" s="147"/>
      <c r="EN160" s="147"/>
      <c r="EO160" s="147"/>
      <c r="EP160" s="147"/>
      <c r="EQ160" s="147"/>
      <c r="ER160" s="147"/>
      <c r="ES160" s="147"/>
      <c r="ET160" s="147"/>
      <c r="EU160" s="147"/>
      <c r="EV160" s="147"/>
      <c r="EW160" s="147"/>
      <c r="EX160" s="147"/>
      <c r="EY160" s="147"/>
      <c r="EZ160" s="147"/>
      <c r="FA160" s="147"/>
      <c r="FB160" s="147"/>
      <c r="FC160" s="147"/>
      <c r="FD160" s="147"/>
      <c r="FE160" s="147"/>
      <c r="FF160" s="147"/>
      <c r="FG160" s="147"/>
      <c r="FH160" s="147"/>
      <c r="FI160" s="147"/>
      <c r="FJ160" s="147"/>
      <c r="FK160" s="147"/>
      <c r="FL160" s="147"/>
      <c r="FM160" s="147"/>
      <c r="FN160" s="147"/>
      <c r="FO160" s="147"/>
      <c r="FP160" s="147"/>
      <c r="FQ160" s="147"/>
      <c r="FR160" s="147"/>
      <c r="FS160" s="147"/>
      <c r="FT160" s="147"/>
      <c r="FU160" s="147"/>
      <c r="FV160" s="147"/>
      <c r="FW160" s="147"/>
      <c r="FX160" s="147"/>
      <c r="FY160" s="147"/>
      <c r="FZ160" s="147"/>
      <c r="GA160" s="147"/>
      <c r="GB160" s="147"/>
      <c r="GC160" s="147"/>
      <c r="GD160" s="147"/>
      <c r="GE160" s="147"/>
      <c r="GF160" s="147"/>
    </row>
    <row r="161" spans="1:1025" ht="8.25" customHeight="1" x14ac:dyDescent="0.2">
      <c r="A161" s="94"/>
      <c r="B161" s="23"/>
      <c r="C161" s="8"/>
      <c r="D161" s="8"/>
      <c r="E161" s="8"/>
      <c r="F161" s="9"/>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c r="EF161" s="147"/>
      <c r="EG161" s="147"/>
      <c r="EH161" s="147"/>
      <c r="EI161" s="147"/>
      <c r="EJ161" s="147"/>
      <c r="EK161" s="147"/>
      <c r="EL161" s="147"/>
      <c r="EM161" s="147"/>
      <c r="EN161" s="147"/>
      <c r="EO161" s="147"/>
      <c r="EP161" s="147"/>
      <c r="EQ161" s="147"/>
      <c r="ER161" s="147"/>
      <c r="ES161" s="147"/>
      <c r="ET161" s="147"/>
      <c r="EU161" s="147"/>
      <c r="EV161" s="147"/>
      <c r="EW161" s="147"/>
      <c r="EX161" s="147"/>
      <c r="EY161" s="147"/>
      <c r="EZ161" s="147"/>
      <c r="FA161" s="147"/>
      <c r="FB161" s="147"/>
      <c r="FC161" s="147"/>
      <c r="FD161" s="147"/>
      <c r="FE161" s="147"/>
      <c r="FF161" s="147"/>
      <c r="FG161" s="147"/>
      <c r="FH161" s="147"/>
      <c r="FI161" s="147"/>
      <c r="FJ161" s="147"/>
      <c r="FK161" s="147"/>
      <c r="FL161" s="147"/>
      <c r="FM161" s="147"/>
      <c r="FN161" s="147"/>
      <c r="FO161" s="147"/>
      <c r="FP161" s="147"/>
      <c r="FQ161" s="147"/>
      <c r="FR161" s="147"/>
      <c r="FS161" s="147"/>
      <c r="FT161" s="147"/>
      <c r="FU161" s="147"/>
      <c r="FV161" s="147"/>
      <c r="FW161" s="147"/>
      <c r="FX161" s="147"/>
      <c r="FY161" s="147"/>
      <c r="FZ161" s="147"/>
      <c r="GA161" s="147"/>
      <c r="GB161" s="147"/>
      <c r="GC161" s="147"/>
      <c r="GD161" s="147"/>
      <c r="GE161" s="147"/>
      <c r="GF161" s="147"/>
    </row>
    <row r="162" spans="1:1025" ht="31.5" customHeight="1" x14ac:dyDescent="0.2">
      <c r="A162" s="220" t="s">
        <v>140</v>
      </c>
      <c r="B162" s="221"/>
      <c r="C162" s="8"/>
      <c r="D162" s="145">
        <f>SUM(F19:F38)+SUM(F43:F57)+SUM(F62:F71)+SUM(F77:F96)+SUM(F102:F121)+SUM(F126:F131)+SUM(F138:F156)+D160</f>
        <v>0</v>
      </c>
      <c r="E162" s="8"/>
      <c r="F162" s="9"/>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c r="DQ162" s="147"/>
      <c r="DR162" s="147"/>
      <c r="DS162" s="147"/>
      <c r="DT162" s="147"/>
      <c r="DU162" s="147"/>
      <c r="DV162" s="147"/>
      <c r="DW162" s="147"/>
      <c r="DX162" s="147"/>
      <c r="DY162" s="147"/>
      <c r="DZ162" s="147"/>
      <c r="EA162" s="147"/>
      <c r="EB162" s="147"/>
      <c r="EC162" s="147"/>
      <c r="ED162" s="147"/>
      <c r="EE162" s="147"/>
      <c r="EF162" s="147"/>
      <c r="EG162" s="147"/>
      <c r="EH162" s="147"/>
      <c r="EI162" s="147"/>
      <c r="EJ162" s="147"/>
      <c r="EK162" s="147"/>
      <c r="EL162" s="147"/>
      <c r="EM162" s="147"/>
      <c r="EN162" s="147"/>
      <c r="EO162" s="147"/>
      <c r="EP162" s="147"/>
      <c r="EQ162" s="147"/>
      <c r="ER162" s="147"/>
      <c r="ES162" s="147"/>
      <c r="ET162" s="147"/>
      <c r="EU162" s="147"/>
      <c r="EV162" s="147"/>
      <c r="EW162" s="147"/>
      <c r="EX162" s="147"/>
      <c r="EY162" s="147"/>
      <c r="EZ162" s="147"/>
      <c r="FA162" s="147"/>
      <c r="FB162" s="147"/>
      <c r="FC162" s="147"/>
      <c r="FD162" s="147"/>
      <c r="FE162" s="147"/>
      <c r="FF162" s="147"/>
      <c r="FG162" s="147"/>
      <c r="FH162" s="147"/>
      <c r="FI162" s="147"/>
      <c r="FJ162" s="147"/>
      <c r="FK162" s="147"/>
      <c r="FL162" s="147"/>
      <c r="FM162" s="147"/>
      <c r="FN162" s="147"/>
      <c r="FO162" s="147"/>
      <c r="FP162" s="147"/>
      <c r="FQ162" s="147"/>
      <c r="FR162" s="147"/>
      <c r="FS162" s="147"/>
      <c r="FT162" s="147"/>
      <c r="FU162" s="147"/>
      <c r="FV162" s="147"/>
      <c r="FW162" s="147"/>
      <c r="FX162" s="147"/>
      <c r="FY162" s="147"/>
      <c r="FZ162" s="147"/>
      <c r="GA162" s="147"/>
      <c r="GB162" s="147"/>
      <c r="GC162" s="147"/>
      <c r="GD162" s="147"/>
      <c r="GE162" s="147"/>
      <c r="GF162" s="147"/>
    </row>
    <row r="163" spans="1:1025" s="20" customFormat="1" ht="31.5" customHeight="1" x14ac:dyDescent="0.2">
      <c r="A163" s="140"/>
      <c r="B163" s="141"/>
      <c r="C163" s="8"/>
      <c r="D163" s="40"/>
      <c r="E163" s="8"/>
      <c r="F163" s="9"/>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c r="EF163" s="147"/>
      <c r="EG163" s="147"/>
      <c r="EH163" s="147"/>
      <c r="EI163" s="147"/>
      <c r="EJ163" s="147"/>
      <c r="EK163" s="147"/>
      <c r="EL163" s="147"/>
      <c r="EM163" s="147"/>
      <c r="EN163" s="147"/>
      <c r="EO163" s="147"/>
      <c r="EP163" s="147"/>
      <c r="EQ163" s="147"/>
      <c r="ER163" s="147"/>
      <c r="ES163" s="147"/>
      <c r="ET163" s="147"/>
      <c r="EU163" s="147"/>
      <c r="EV163" s="147"/>
      <c r="EW163" s="147"/>
      <c r="EX163" s="147"/>
      <c r="EY163" s="147"/>
      <c r="EZ163" s="147"/>
      <c r="FA163" s="147"/>
      <c r="FB163" s="147"/>
      <c r="FC163" s="147"/>
      <c r="FD163" s="147"/>
      <c r="FE163" s="147"/>
      <c r="FF163" s="147"/>
      <c r="FG163" s="147"/>
      <c r="FH163" s="147"/>
      <c r="FI163" s="147"/>
      <c r="FJ163" s="147"/>
      <c r="FK163" s="147"/>
      <c r="FL163" s="147"/>
      <c r="FM163" s="147"/>
      <c r="FN163" s="147"/>
      <c r="FO163" s="147"/>
      <c r="FP163" s="147"/>
      <c r="FQ163" s="147"/>
      <c r="FR163" s="147"/>
      <c r="FS163" s="147"/>
      <c r="FT163" s="147"/>
      <c r="FU163" s="147"/>
      <c r="FV163" s="147"/>
      <c r="FW163" s="147"/>
      <c r="FX163" s="147"/>
      <c r="FY163" s="147"/>
      <c r="FZ163" s="147"/>
      <c r="GA163" s="147"/>
      <c r="GB163" s="147"/>
      <c r="GC163" s="147"/>
      <c r="GD163" s="147"/>
      <c r="GE163" s="147"/>
      <c r="GF163" s="147"/>
      <c r="GG163" s="21"/>
      <c r="GH163" s="21"/>
      <c r="GI163" s="21"/>
      <c r="GJ163" s="21"/>
      <c r="GK163" s="21"/>
      <c r="GL163" s="21"/>
      <c r="GM163" s="21"/>
      <c r="GN163" s="21"/>
      <c r="GO163" s="21"/>
      <c r="GP163" s="21"/>
      <c r="GQ163" s="21"/>
      <c r="GR163" s="21"/>
      <c r="GS163" s="21"/>
      <c r="GT163" s="21"/>
      <c r="GU163" s="21"/>
      <c r="GV163" s="21"/>
      <c r="GW163" s="21"/>
      <c r="GX163" s="21"/>
      <c r="GY163" s="21"/>
      <c r="GZ163" s="21"/>
      <c r="HA163" s="21"/>
      <c r="HB163" s="21"/>
      <c r="HC163" s="21"/>
      <c r="HD163" s="2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c r="IP163" s="21"/>
      <c r="IQ163" s="21"/>
      <c r="IR163" s="21"/>
      <c r="IS163" s="21"/>
      <c r="IT163" s="21"/>
      <c r="IU163" s="21"/>
      <c r="IV163" s="21"/>
      <c r="IW163" s="21"/>
      <c r="IX163" s="21"/>
      <c r="IY163" s="21"/>
      <c r="IZ163" s="21"/>
      <c r="JA163" s="21"/>
      <c r="JB163" s="21"/>
      <c r="JC163" s="21"/>
      <c r="JD163" s="21"/>
      <c r="JE163" s="21"/>
      <c r="JF163" s="21"/>
      <c r="JG163" s="21"/>
      <c r="JH163" s="21"/>
      <c r="JI163" s="21"/>
      <c r="JJ163" s="21"/>
      <c r="JK163" s="21"/>
      <c r="JL163" s="21"/>
      <c r="JM163" s="21"/>
      <c r="JN163" s="21"/>
      <c r="JO163" s="21"/>
      <c r="JP163" s="21"/>
      <c r="JQ163" s="21"/>
      <c r="JR163" s="21"/>
      <c r="JS163" s="21"/>
      <c r="JT163" s="21"/>
      <c r="JU163" s="21"/>
      <c r="JV163" s="21"/>
      <c r="JW163" s="21"/>
      <c r="JX163" s="21"/>
      <c r="JY163" s="21"/>
      <c r="JZ163" s="21"/>
      <c r="KA163" s="21"/>
      <c r="KB163" s="21"/>
      <c r="KC163" s="21"/>
      <c r="KD163" s="21"/>
      <c r="KE163" s="21"/>
      <c r="KF163" s="21"/>
      <c r="KG163" s="21"/>
      <c r="KH163" s="21"/>
      <c r="KI163" s="21"/>
      <c r="KJ163" s="21"/>
      <c r="KK163" s="21"/>
      <c r="KL163" s="21"/>
      <c r="KM163" s="21"/>
      <c r="KN163" s="21"/>
      <c r="KO163" s="21"/>
      <c r="KP163" s="21"/>
      <c r="KQ163" s="21"/>
      <c r="KR163" s="21"/>
      <c r="KS163" s="21"/>
      <c r="KT163" s="21"/>
      <c r="KU163" s="21"/>
      <c r="KV163" s="21"/>
      <c r="KW163" s="21"/>
      <c r="KX163" s="21"/>
      <c r="KY163" s="21"/>
      <c r="KZ163" s="21"/>
      <c r="LA163" s="21"/>
      <c r="LB163" s="21"/>
      <c r="LC163" s="21"/>
      <c r="LD163" s="21"/>
      <c r="LE163" s="21"/>
      <c r="LF163" s="21"/>
      <c r="LG163" s="21"/>
      <c r="LH163" s="21"/>
      <c r="LI163" s="21"/>
      <c r="LJ163" s="21"/>
      <c r="LK163" s="21"/>
      <c r="LL163" s="21"/>
      <c r="LM163" s="21"/>
      <c r="LN163" s="21"/>
      <c r="LO163" s="21"/>
      <c r="LP163" s="21"/>
      <c r="LQ163" s="21"/>
      <c r="LR163" s="21"/>
      <c r="LS163" s="21"/>
      <c r="LT163" s="21"/>
      <c r="LU163" s="21"/>
      <c r="LV163" s="21"/>
      <c r="LW163" s="21"/>
      <c r="LX163" s="21"/>
      <c r="LY163" s="21"/>
      <c r="LZ163" s="21"/>
      <c r="MA163" s="21"/>
      <c r="MB163" s="21"/>
      <c r="MC163" s="21"/>
      <c r="MD163" s="21"/>
      <c r="ME163" s="21"/>
      <c r="MF163" s="21"/>
      <c r="MG163" s="21"/>
      <c r="MH163" s="21"/>
      <c r="MI163" s="21"/>
      <c r="MJ163" s="21"/>
      <c r="MK163" s="21"/>
      <c r="ML163" s="21"/>
      <c r="MM163" s="21"/>
      <c r="MN163" s="21"/>
      <c r="MO163" s="21"/>
      <c r="MP163" s="21"/>
      <c r="MQ163" s="21"/>
      <c r="MR163" s="21"/>
      <c r="MS163" s="21"/>
      <c r="MT163" s="21"/>
      <c r="MU163" s="21"/>
      <c r="MV163" s="21"/>
      <c r="MW163" s="21"/>
      <c r="MX163" s="21"/>
      <c r="MY163" s="21"/>
      <c r="MZ163" s="21"/>
      <c r="NA163" s="21"/>
      <c r="NB163" s="21"/>
      <c r="NC163" s="21"/>
      <c r="ND163" s="21"/>
      <c r="NE163" s="21"/>
      <c r="NF163" s="21"/>
      <c r="NG163" s="21"/>
      <c r="NH163" s="21"/>
      <c r="NI163" s="21"/>
      <c r="NJ163" s="21"/>
      <c r="NK163" s="21"/>
      <c r="NL163" s="21"/>
      <c r="NM163" s="21"/>
      <c r="NN163" s="21"/>
      <c r="NO163" s="21"/>
      <c r="NP163" s="21"/>
      <c r="NQ163" s="21"/>
      <c r="NR163" s="21"/>
      <c r="NS163" s="21"/>
      <c r="NT163" s="21"/>
      <c r="NU163" s="21"/>
      <c r="NV163" s="21"/>
      <c r="NW163" s="21"/>
      <c r="NX163" s="21"/>
      <c r="NY163" s="21"/>
      <c r="NZ163" s="21"/>
      <c r="OA163" s="21"/>
      <c r="OB163" s="21"/>
      <c r="OC163" s="21"/>
      <c r="OD163" s="21"/>
      <c r="OE163" s="21"/>
      <c r="OF163" s="21"/>
      <c r="OG163" s="21"/>
      <c r="OH163" s="21"/>
      <c r="OI163" s="21"/>
      <c r="OJ163" s="21"/>
      <c r="OK163" s="21"/>
      <c r="OL163" s="21"/>
      <c r="OM163" s="21"/>
      <c r="ON163" s="21"/>
      <c r="OO163" s="21"/>
      <c r="OP163" s="21"/>
      <c r="OQ163" s="21"/>
      <c r="OR163" s="21"/>
      <c r="OS163" s="21"/>
      <c r="OT163" s="21"/>
      <c r="OU163" s="21"/>
      <c r="OV163" s="21"/>
      <c r="OW163" s="21"/>
      <c r="OX163" s="21"/>
      <c r="OY163" s="21"/>
      <c r="OZ163" s="21"/>
      <c r="PA163" s="21"/>
      <c r="PB163" s="21"/>
      <c r="PC163" s="21"/>
      <c r="PD163" s="21"/>
      <c r="PE163" s="21"/>
      <c r="PF163" s="21"/>
      <c r="PG163" s="21"/>
      <c r="PH163" s="21"/>
      <c r="PI163" s="21"/>
      <c r="PJ163" s="21"/>
      <c r="PK163" s="21"/>
      <c r="PL163" s="21"/>
      <c r="PM163" s="21"/>
      <c r="PN163" s="21"/>
      <c r="PO163" s="21"/>
      <c r="PP163" s="21"/>
      <c r="PQ163" s="21"/>
      <c r="PR163" s="21"/>
      <c r="PS163" s="21"/>
      <c r="PT163" s="21"/>
      <c r="PU163" s="21"/>
      <c r="PV163" s="21"/>
      <c r="PW163" s="21"/>
      <c r="PX163" s="21"/>
      <c r="PY163" s="21"/>
      <c r="PZ163" s="21"/>
      <c r="QA163" s="21"/>
      <c r="QB163" s="21"/>
      <c r="QC163" s="21"/>
      <c r="QD163" s="21"/>
      <c r="QE163" s="21"/>
      <c r="QF163" s="21"/>
      <c r="QG163" s="21"/>
      <c r="QH163" s="21"/>
      <c r="QI163" s="21"/>
      <c r="QJ163" s="21"/>
      <c r="QK163" s="21"/>
      <c r="QL163" s="21"/>
      <c r="QM163" s="21"/>
      <c r="QN163" s="21"/>
      <c r="QO163" s="21"/>
      <c r="QP163" s="21"/>
      <c r="QQ163" s="21"/>
      <c r="QR163" s="21"/>
      <c r="QS163" s="21"/>
      <c r="QT163" s="21"/>
      <c r="QU163" s="21"/>
      <c r="QV163" s="21"/>
      <c r="QW163" s="21"/>
      <c r="QX163" s="21"/>
      <c r="QY163" s="21"/>
      <c r="QZ163" s="21"/>
      <c r="RA163" s="21"/>
      <c r="RB163" s="21"/>
      <c r="RC163" s="21"/>
      <c r="RD163" s="21"/>
      <c r="RE163" s="21"/>
      <c r="RF163" s="21"/>
      <c r="RG163" s="21"/>
      <c r="RH163" s="21"/>
      <c r="RI163" s="21"/>
      <c r="RJ163" s="21"/>
      <c r="RK163" s="21"/>
      <c r="RL163" s="21"/>
      <c r="RM163" s="21"/>
      <c r="RN163" s="21"/>
      <c r="RO163" s="21"/>
      <c r="RP163" s="21"/>
      <c r="RQ163" s="21"/>
      <c r="RR163" s="21"/>
      <c r="RS163" s="21"/>
      <c r="RT163" s="21"/>
      <c r="RU163" s="21"/>
      <c r="RV163" s="21"/>
      <c r="RW163" s="21"/>
      <c r="RX163" s="21"/>
      <c r="RY163" s="21"/>
      <c r="RZ163" s="21"/>
      <c r="SA163" s="21"/>
      <c r="SB163" s="21"/>
      <c r="SC163" s="21"/>
      <c r="SD163" s="21"/>
      <c r="SE163" s="21"/>
      <c r="SF163" s="21"/>
      <c r="SG163" s="21"/>
      <c r="SH163" s="21"/>
      <c r="SI163" s="21"/>
      <c r="SJ163" s="21"/>
      <c r="SK163" s="21"/>
      <c r="SL163" s="21"/>
      <c r="SM163" s="21"/>
      <c r="SN163" s="21"/>
      <c r="SO163" s="21"/>
      <c r="SP163" s="21"/>
      <c r="SQ163" s="21"/>
      <c r="SR163" s="21"/>
      <c r="SS163" s="21"/>
      <c r="ST163" s="21"/>
      <c r="SU163" s="21"/>
      <c r="SV163" s="21"/>
      <c r="SW163" s="21"/>
      <c r="SX163" s="21"/>
      <c r="SY163" s="21"/>
      <c r="SZ163" s="21"/>
      <c r="TA163" s="21"/>
      <c r="TB163" s="21"/>
      <c r="TC163" s="21"/>
      <c r="TD163" s="21"/>
      <c r="TE163" s="21"/>
      <c r="TF163" s="21"/>
      <c r="TG163" s="21"/>
      <c r="TH163" s="21"/>
      <c r="TI163" s="21"/>
      <c r="TJ163" s="21"/>
      <c r="TK163" s="21"/>
      <c r="TL163" s="21"/>
      <c r="TM163" s="21"/>
      <c r="TN163" s="21"/>
      <c r="TO163" s="21"/>
      <c r="TP163" s="21"/>
      <c r="TQ163" s="21"/>
      <c r="TR163" s="21"/>
      <c r="TS163" s="21"/>
      <c r="TT163" s="21"/>
      <c r="TU163" s="21"/>
      <c r="TV163" s="21"/>
      <c r="TW163" s="21"/>
      <c r="TX163" s="21"/>
      <c r="TY163" s="21"/>
      <c r="TZ163" s="21"/>
      <c r="UA163" s="21"/>
      <c r="UB163" s="21"/>
      <c r="UC163" s="21"/>
      <c r="UD163" s="21"/>
      <c r="UE163" s="21"/>
      <c r="UF163" s="21"/>
      <c r="UG163" s="21"/>
      <c r="UH163" s="21"/>
      <c r="UI163" s="21"/>
      <c r="UJ163" s="21"/>
      <c r="UK163" s="21"/>
      <c r="UL163" s="21"/>
      <c r="UM163" s="21"/>
      <c r="UN163" s="21"/>
      <c r="UO163" s="21"/>
      <c r="UP163" s="21"/>
      <c r="UQ163" s="21"/>
      <c r="UR163" s="21"/>
      <c r="US163" s="21"/>
      <c r="UT163" s="21"/>
      <c r="UU163" s="21"/>
      <c r="UV163" s="21"/>
      <c r="UW163" s="21"/>
      <c r="UX163" s="21"/>
      <c r="UY163" s="21"/>
      <c r="UZ163" s="21"/>
      <c r="VA163" s="21"/>
      <c r="VB163" s="21"/>
      <c r="VC163" s="21"/>
      <c r="VD163" s="21"/>
      <c r="VE163" s="21"/>
      <c r="VF163" s="21"/>
      <c r="VG163" s="21"/>
      <c r="VH163" s="21"/>
      <c r="VI163" s="21"/>
      <c r="VJ163" s="21"/>
      <c r="VK163" s="21"/>
      <c r="VL163" s="21"/>
      <c r="VM163" s="21"/>
      <c r="VN163" s="21"/>
      <c r="VO163" s="21"/>
      <c r="VP163" s="21"/>
      <c r="VQ163" s="21"/>
      <c r="VR163" s="21"/>
      <c r="VS163" s="21"/>
      <c r="VT163" s="21"/>
      <c r="VU163" s="21"/>
      <c r="VV163" s="21"/>
      <c r="VW163" s="21"/>
      <c r="VX163" s="21"/>
      <c r="VY163" s="21"/>
      <c r="VZ163" s="21"/>
      <c r="WA163" s="21"/>
      <c r="WB163" s="21"/>
      <c r="WC163" s="21"/>
      <c r="WD163" s="21"/>
      <c r="WE163" s="21"/>
      <c r="WF163" s="21"/>
      <c r="WG163" s="21"/>
      <c r="WH163" s="21"/>
      <c r="WI163" s="21"/>
      <c r="WJ163" s="21"/>
      <c r="WK163" s="21"/>
      <c r="WL163" s="21"/>
      <c r="WM163" s="21"/>
      <c r="WN163" s="21"/>
      <c r="WO163" s="21"/>
      <c r="WP163" s="21"/>
      <c r="WQ163" s="21"/>
      <c r="WR163" s="21"/>
      <c r="WS163" s="21"/>
      <c r="WT163" s="21"/>
      <c r="WU163" s="21"/>
      <c r="WV163" s="21"/>
      <c r="WW163" s="21"/>
      <c r="WX163" s="21"/>
      <c r="WY163" s="21"/>
      <c r="WZ163" s="21"/>
      <c r="XA163" s="21"/>
      <c r="XB163" s="21"/>
      <c r="XC163" s="21"/>
      <c r="XD163" s="21"/>
      <c r="XE163" s="21"/>
      <c r="XF163" s="21"/>
      <c r="XG163" s="21"/>
      <c r="XH163" s="21"/>
      <c r="XI163" s="21"/>
      <c r="XJ163" s="21"/>
      <c r="XK163" s="21"/>
      <c r="XL163" s="21"/>
      <c r="XM163" s="21"/>
      <c r="XN163" s="21"/>
      <c r="XO163" s="21"/>
      <c r="XP163" s="21"/>
      <c r="XQ163" s="21"/>
      <c r="XR163" s="21"/>
      <c r="XS163" s="21"/>
      <c r="XT163" s="21"/>
      <c r="XU163" s="21"/>
      <c r="XV163" s="21"/>
      <c r="XW163" s="21"/>
      <c r="XX163" s="21"/>
      <c r="XY163" s="21"/>
      <c r="XZ163" s="21"/>
      <c r="YA163" s="21"/>
      <c r="YB163" s="21"/>
      <c r="YC163" s="21"/>
      <c r="YD163" s="21"/>
      <c r="YE163" s="21"/>
      <c r="YF163" s="21"/>
      <c r="YG163" s="21"/>
      <c r="YH163" s="21"/>
      <c r="YI163" s="21"/>
      <c r="YJ163" s="21"/>
      <c r="YK163" s="21"/>
      <c r="YL163" s="21"/>
      <c r="YM163" s="21"/>
      <c r="YN163" s="21"/>
      <c r="YO163" s="21"/>
      <c r="YP163" s="21"/>
      <c r="YQ163" s="21"/>
      <c r="YR163" s="21"/>
      <c r="YS163" s="21"/>
      <c r="YT163" s="21"/>
      <c r="YU163" s="21"/>
      <c r="YV163" s="21"/>
      <c r="YW163" s="21"/>
      <c r="YX163" s="21"/>
      <c r="YY163" s="21"/>
      <c r="YZ163" s="21"/>
      <c r="ZA163" s="21"/>
      <c r="ZB163" s="21"/>
      <c r="ZC163" s="21"/>
      <c r="ZD163" s="21"/>
      <c r="ZE163" s="21"/>
      <c r="ZF163" s="21"/>
      <c r="ZG163" s="21"/>
      <c r="ZH163" s="21"/>
      <c r="ZI163" s="21"/>
      <c r="ZJ163" s="21"/>
      <c r="ZK163" s="21"/>
      <c r="ZL163" s="21"/>
      <c r="ZM163" s="21"/>
      <c r="ZN163" s="21"/>
      <c r="ZO163" s="21"/>
      <c r="ZP163" s="21"/>
      <c r="ZQ163" s="21"/>
      <c r="ZR163" s="21"/>
      <c r="ZS163" s="21"/>
      <c r="ZT163" s="21"/>
      <c r="ZU163" s="21"/>
      <c r="ZV163" s="21"/>
      <c r="ZW163" s="21"/>
      <c r="ZX163" s="21"/>
      <c r="ZY163" s="21"/>
      <c r="ZZ163" s="21"/>
      <c r="AAA163" s="21"/>
      <c r="AAB163" s="21"/>
      <c r="AAC163" s="21"/>
      <c r="AAD163" s="21"/>
      <c r="AAE163" s="21"/>
      <c r="AAF163" s="21"/>
      <c r="AAG163" s="21"/>
      <c r="AAH163" s="21"/>
      <c r="AAI163" s="21"/>
      <c r="AAJ163" s="21"/>
      <c r="AAK163" s="21"/>
      <c r="AAL163" s="21"/>
      <c r="AAM163" s="21"/>
      <c r="AAN163" s="21"/>
      <c r="AAO163" s="21"/>
      <c r="AAP163" s="21"/>
      <c r="AAQ163" s="21"/>
      <c r="AAR163" s="21"/>
      <c r="AAS163" s="21"/>
      <c r="AAT163" s="21"/>
      <c r="AAU163" s="21"/>
      <c r="AAV163" s="21"/>
      <c r="AAW163" s="21"/>
      <c r="AAX163" s="21"/>
      <c r="AAY163" s="21"/>
      <c r="AAZ163" s="21"/>
      <c r="ABA163" s="21"/>
      <c r="ABB163" s="21"/>
      <c r="ABC163" s="21"/>
      <c r="ABD163" s="21"/>
      <c r="ABE163" s="21"/>
      <c r="ABF163" s="21"/>
      <c r="ABG163" s="21"/>
      <c r="ABH163" s="21"/>
      <c r="ABI163" s="21"/>
      <c r="ABJ163" s="21"/>
      <c r="ABK163" s="21"/>
      <c r="ABL163" s="21"/>
      <c r="ABM163" s="21"/>
      <c r="ABN163" s="21"/>
      <c r="ABO163" s="21"/>
      <c r="ABP163" s="21"/>
      <c r="ABQ163" s="21"/>
      <c r="ABR163" s="21"/>
      <c r="ABS163" s="21"/>
      <c r="ABT163" s="21"/>
      <c r="ABU163" s="21"/>
      <c r="ABV163" s="21"/>
      <c r="ABW163" s="21"/>
      <c r="ABX163" s="21"/>
      <c r="ABY163" s="21"/>
      <c r="ABZ163" s="21"/>
      <c r="ACA163" s="21"/>
      <c r="ACB163" s="21"/>
      <c r="ACC163" s="21"/>
      <c r="ACD163" s="21"/>
      <c r="ACE163" s="21"/>
      <c r="ACF163" s="21"/>
      <c r="ACG163" s="21"/>
      <c r="ACH163" s="21"/>
      <c r="ACI163" s="21"/>
      <c r="ACJ163" s="21"/>
      <c r="ACK163" s="21"/>
      <c r="ACL163" s="21"/>
      <c r="ACM163" s="21"/>
      <c r="ACN163" s="21"/>
      <c r="ACO163" s="21"/>
      <c r="ACP163" s="21"/>
      <c r="ACQ163" s="21"/>
      <c r="ACR163" s="21"/>
      <c r="ACS163" s="21"/>
      <c r="ACT163" s="21"/>
      <c r="ACU163" s="21"/>
      <c r="ACV163" s="21"/>
      <c r="ACW163" s="21"/>
      <c r="ACX163" s="21"/>
      <c r="ACY163" s="21"/>
      <c r="ACZ163" s="21"/>
      <c r="ADA163" s="21"/>
      <c r="ADB163" s="21"/>
      <c r="ADC163" s="21"/>
      <c r="ADD163" s="21"/>
      <c r="ADE163" s="21"/>
      <c r="ADF163" s="21"/>
      <c r="ADG163" s="21"/>
      <c r="ADH163" s="21"/>
      <c r="ADI163" s="21"/>
      <c r="ADJ163" s="21"/>
      <c r="ADK163" s="21"/>
      <c r="ADL163" s="21"/>
      <c r="ADM163" s="21"/>
      <c r="ADN163" s="21"/>
      <c r="ADO163" s="21"/>
      <c r="ADP163" s="21"/>
      <c r="ADQ163" s="21"/>
      <c r="ADR163" s="21"/>
      <c r="ADS163" s="21"/>
      <c r="ADT163" s="21"/>
      <c r="ADU163" s="21"/>
      <c r="ADV163" s="21"/>
      <c r="ADW163" s="21"/>
      <c r="ADX163" s="21"/>
      <c r="ADY163" s="21"/>
      <c r="ADZ163" s="21"/>
      <c r="AEA163" s="21"/>
      <c r="AEB163" s="21"/>
      <c r="AEC163" s="21"/>
      <c r="AED163" s="21"/>
      <c r="AEE163" s="21"/>
      <c r="AEF163" s="21"/>
      <c r="AEG163" s="21"/>
      <c r="AEH163" s="21"/>
      <c r="AEI163" s="21"/>
      <c r="AEJ163" s="21"/>
      <c r="AEK163" s="21"/>
      <c r="AEL163" s="21"/>
      <c r="AEM163" s="21"/>
      <c r="AEN163" s="21"/>
      <c r="AEO163" s="21"/>
      <c r="AEP163" s="21"/>
      <c r="AEQ163" s="21"/>
      <c r="AER163" s="21"/>
      <c r="AES163" s="21"/>
      <c r="AET163" s="21"/>
      <c r="AEU163" s="21"/>
      <c r="AEV163" s="21"/>
      <c r="AEW163" s="21"/>
      <c r="AEX163" s="21"/>
      <c r="AEY163" s="21"/>
      <c r="AEZ163" s="21"/>
      <c r="AFA163" s="21"/>
      <c r="AFB163" s="21"/>
      <c r="AFC163" s="21"/>
      <c r="AFD163" s="21"/>
      <c r="AFE163" s="21"/>
      <c r="AFF163" s="21"/>
      <c r="AFG163" s="21"/>
      <c r="AFH163" s="21"/>
      <c r="AFI163" s="21"/>
      <c r="AFJ163" s="21"/>
      <c r="AFK163" s="21"/>
      <c r="AFL163" s="21"/>
      <c r="AFM163" s="21"/>
      <c r="AFN163" s="21"/>
      <c r="AFO163" s="21"/>
      <c r="AFP163" s="21"/>
      <c r="AFQ163" s="21"/>
      <c r="AFR163" s="21"/>
      <c r="AFS163" s="21"/>
      <c r="AFT163" s="21"/>
      <c r="AFU163" s="21"/>
      <c r="AFV163" s="21"/>
      <c r="AFW163" s="21"/>
      <c r="AFX163" s="21"/>
      <c r="AFY163" s="21"/>
      <c r="AFZ163" s="21"/>
      <c r="AGA163" s="21"/>
      <c r="AGB163" s="21"/>
      <c r="AGC163" s="21"/>
      <c r="AGD163" s="21"/>
      <c r="AGE163" s="21"/>
      <c r="AGF163" s="21"/>
      <c r="AGG163" s="21"/>
      <c r="AGH163" s="21"/>
      <c r="AGI163" s="21"/>
      <c r="AGJ163" s="21"/>
      <c r="AGK163" s="21"/>
      <c r="AGL163" s="21"/>
      <c r="AGM163" s="21"/>
      <c r="AGN163" s="21"/>
      <c r="AGO163" s="21"/>
      <c r="AGP163" s="21"/>
      <c r="AGQ163" s="21"/>
      <c r="AGR163" s="21"/>
      <c r="AGS163" s="21"/>
      <c r="AGT163" s="21"/>
      <c r="AGU163" s="21"/>
      <c r="AGV163" s="21"/>
      <c r="AGW163" s="21"/>
      <c r="AGX163" s="21"/>
      <c r="AGY163" s="21"/>
      <c r="AGZ163" s="21"/>
      <c r="AHA163" s="21"/>
      <c r="AHB163" s="21"/>
      <c r="AHC163" s="21"/>
      <c r="AHD163" s="21"/>
      <c r="AHE163" s="21"/>
      <c r="AHF163" s="21"/>
      <c r="AHG163" s="21"/>
      <c r="AHH163" s="21"/>
      <c r="AHI163" s="21"/>
      <c r="AHJ163" s="21"/>
      <c r="AHK163" s="21"/>
      <c r="AHL163" s="21"/>
      <c r="AHM163" s="21"/>
      <c r="AHN163" s="21"/>
      <c r="AHO163" s="21"/>
      <c r="AHP163" s="21"/>
      <c r="AHQ163" s="21"/>
      <c r="AHR163" s="21"/>
      <c r="AHS163" s="21"/>
      <c r="AHT163" s="21"/>
      <c r="AHU163" s="21"/>
      <c r="AHV163" s="21"/>
      <c r="AHW163" s="21"/>
      <c r="AHX163" s="21"/>
      <c r="AHY163" s="21"/>
      <c r="AHZ163" s="21"/>
      <c r="AIA163" s="21"/>
      <c r="AIB163" s="21"/>
      <c r="AIC163" s="21"/>
      <c r="AID163" s="21"/>
      <c r="AIE163" s="21"/>
      <c r="AIF163" s="21"/>
      <c r="AIG163" s="21"/>
      <c r="AIH163" s="21"/>
      <c r="AII163" s="21"/>
      <c r="AIJ163" s="21"/>
      <c r="AIK163" s="21"/>
      <c r="AIL163" s="21"/>
      <c r="AIM163" s="21"/>
      <c r="AIN163" s="21"/>
      <c r="AIO163" s="21"/>
      <c r="AIP163" s="21"/>
      <c r="AIQ163" s="21"/>
      <c r="AIR163" s="21"/>
      <c r="AIS163" s="21"/>
      <c r="AIT163" s="21"/>
      <c r="AIU163" s="21"/>
      <c r="AIV163" s="21"/>
      <c r="AIW163" s="21"/>
      <c r="AIX163" s="21"/>
      <c r="AIY163" s="21"/>
      <c r="AIZ163" s="21"/>
      <c r="AJA163" s="21"/>
      <c r="AJB163" s="21"/>
      <c r="AJC163" s="21"/>
      <c r="AJD163" s="21"/>
      <c r="AJE163" s="21"/>
      <c r="AJF163" s="21"/>
      <c r="AJG163" s="21"/>
      <c r="AJH163" s="21"/>
      <c r="AJI163" s="21"/>
      <c r="AJJ163" s="21"/>
      <c r="AJK163" s="21"/>
      <c r="AJL163" s="21"/>
      <c r="AJM163" s="21"/>
      <c r="AJN163" s="21"/>
      <c r="AJO163" s="21"/>
      <c r="AJP163" s="21"/>
      <c r="AJQ163" s="21"/>
      <c r="AJR163" s="21"/>
      <c r="AJS163" s="21"/>
      <c r="AJT163" s="21"/>
      <c r="AJU163" s="21"/>
      <c r="AJV163" s="21"/>
      <c r="AJW163" s="21"/>
      <c r="AJX163" s="21"/>
      <c r="AJY163" s="21"/>
      <c r="AJZ163" s="21"/>
      <c r="AKA163" s="21"/>
      <c r="AKB163" s="21"/>
      <c r="AKC163" s="21"/>
      <c r="AKD163" s="21"/>
      <c r="AKE163" s="21"/>
      <c r="AKF163" s="21"/>
      <c r="AKG163" s="21"/>
      <c r="AKH163" s="21"/>
      <c r="AKI163" s="21"/>
      <c r="AKJ163" s="21"/>
      <c r="AKK163" s="21"/>
      <c r="AKL163" s="21"/>
      <c r="AKM163" s="21"/>
      <c r="AKN163" s="21"/>
      <c r="AKO163" s="21"/>
      <c r="AKP163" s="21"/>
      <c r="AKQ163" s="21"/>
      <c r="AKR163" s="21"/>
      <c r="AKS163" s="21"/>
      <c r="AKT163" s="21"/>
      <c r="AKU163" s="21"/>
      <c r="AKV163" s="21"/>
      <c r="AKW163" s="21"/>
      <c r="AKX163" s="21"/>
      <c r="AKY163" s="21"/>
      <c r="AKZ163" s="21"/>
      <c r="ALA163" s="21"/>
      <c r="ALB163" s="21"/>
      <c r="ALC163" s="21"/>
      <c r="ALD163" s="21"/>
      <c r="ALE163" s="21"/>
      <c r="ALF163" s="21"/>
      <c r="ALG163" s="21"/>
      <c r="ALH163" s="21"/>
      <c r="ALI163" s="21"/>
      <c r="ALJ163" s="21"/>
      <c r="ALK163" s="21"/>
      <c r="ALL163" s="21"/>
      <c r="ALM163" s="21"/>
      <c r="ALN163" s="21"/>
      <c r="ALO163" s="21"/>
      <c r="ALP163" s="21"/>
      <c r="ALQ163" s="21"/>
      <c r="ALR163" s="21"/>
      <c r="ALS163" s="21"/>
      <c r="ALT163" s="21"/>
      <c r="ALU163" s="21"/>
      <c r="ALV163" s="21"/>
      <c r="ALW163" s="21"/>
      <c r="ALX163" s="21"/>
      <c r="ALY163" s="21"/>
      <c r="ALZ163" s="21"/>
      <c r="AMA163" s="21"/>
      <c r="AMB163" s="21"/>
      <c r="AMC163" s="21"/>
      <c r="AMD163" s="21"/>
      <c r="AME163" s="21"/>
      <c r="AMF163" s="21"/>
      <c r="AMG163" s="21"/>
      <c r="AMH163" s="21"/>
      <c r="AMI163" s="21"/>
      <c r="AMJ163" s="21"/>
      <c r="AMK163" s="21"/>
    </row>
    <row r="164" spans="1:1025" ht="26.25" x14ac:dyDescent="0.2">
      <c r="A164" s="78" t="s">
        <v>71</v>
      </c>
      <c r="B164" s="8"/>
      <c r="C164" s="8"/>
      <c r="D164" s="8"/>
      <c r="E164" s="8"/>
      <c r="F164" s="9"/>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c r="DQ164" s="147"/>
      <c r="DR164" s="147"/>
      <c r="DS164" s="147"/>
      <c r="DT164" s="147"/>
      <c r="DU164" s="147"/>
      <c r="DV164" s="147"/>
      <c r="DW164" s="147"/>
      <c r="DX164" s="147"/>
      <c r="DY164" s="147"/>
      <c r="DZ164" s="147"/>
      <c r="EA164" s="147"/>
      <c r="EB164" s="147"/>
      <c r="EC164" s="147"/>
      <c r="ED164" s="147"/>
      <c r="EE164" s="147"/>
      <c r="EF164" s="147"/>
      <c r="EG164" s="147"/>
      <c r="EH164" s="147"/>
      <c r="EI164" s="147"/>
      <c r="EJ164" s="147"/>
      <c r="EK164" s="147"/>
      <c r="EL164" s="147"/>
      <c r="EM164" s="147"/>
      <c r="EN164" s="147"/>
      <c r="EO164" s="147"/>
      <c r="EP164" s="147"/>
      <c r="EQ164" s="147"/>
      <c r="ER164" s="147"/>
      <c r="ES164" s="147"/>
      <c r="ET164" s="147"/>
      <c r="EU164" s="147"/>
      <c r="EV164" s="147"/>
      <c r="EW164" s="147"/>
      <c r="EX164" s="147"/>
      <c r="EY164" s="147"/>
      <c r="EZ164" s="147"/>
      <c r="FA164" s="147"/>
      <c r="FB164" s="147"/>
      <c r="FC164" s="147"/>
      <c r="FD164" s="147"/>
      <c r="FE164" s="147"/>
      <c r="FF164" s="147"/>
      <c r="FG164" s="147"/>
      <c r="FH164" s="147"/>
      <c r="FI164" s="147"/>
      <c r="FJ164" s="147"/>
      <c r="FK164" s="147"/>
      <c r="FL164" s="147"/>
      <c r="FM164" s="147"/>
      <c r="FN164" s="147"/>
      <c r="FO164" s="147"/>
      <c r="FP164" s="147"/>
      <c r="FQ164" s="147"/>
      <c r="FR164" s="147"/>
      <c r="FS164" s="147"/>
      <c r="FT164" s="147"/>
      <c r="FU164" s="147"/>
      <c r="FV164" s="147"/>
      <c r="FW164" s="147"/>
      <c r="FX164" s="147"/>
      <c r="FY164" s="147"/>
      <c r="FZ164" s="147"/>
      <c r="GA164" s="147"/>
      <c r="GB164" s="147"/>
      <c r="GC164" s="147"/>
      <c r="GD164" s="147"/>
      <c r="GE164" s="147"/>
      <c r="GF164" s="147"/>
    </row>
    <row r="165" spans="1:1025" ht="14.25" customHeight="1" x14ac:dyDescent="0.2">
      <c r="A165" s="81"/>
      <c r="B165" s="8"/>
      <c r="C165" s="8"/>
      <c r="D165" s="8"/>
      <c r="E165" s="8"/>
      <c r="F165" s="9"/>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c r="DQ165" s="147"/>
      <c r="DR165" s="147"/>
      <c r="DS165" s="147"/>
      <c r="DT165" s="147"/>
      <c r="DU165" s="147"/>
      <c r="DV165" s="147"/>
      <c r="DW165" s="147"/>
      <c r="DX165" s="147"/>
      <c r="DY165" s="147"/>
      <c r="DZ165" s="147"/>
      <c r="EA165" s="147"/>
      <c r="EB165" s="147"/>
      <c r="EC165" s="147"/>
      <c r="ED165" s="147"/>
      <c r="EE165" s="147"/>
      <c r="EF165" s="147"/>
      <c r="EG165" s="147"/>
      <c r="EH165" s="147"/>
      <c r="EI165" s="147"/>
      <c r="EJ165" s="147"/>
      <c r="EK165" s="147"/>
      <c r="EL165" s="147"/>
      <c r="EM165" s="147"/>
      <c r="EN165" s="147"/>
      <c r="EO165" s="147"/>
      <c r="EP165" s="147"/>
      <c r="EQ165" s="147"/>
      <c r="ER165" s="147"/>
      <c r="ES165" s="147"/>
      <c r="ET165" s="147"/>
      <c r="EU165" s="147"/>
      <c r="EV165" s="147"/>
      <c r="EW165" s="147"/>
      <c r="EX165" s="147"/>
      <c r="EY165" s="147"/>
      <c r="EZ165" s="147"/>
      <c r="FA165" s="147"/>
      <c r="FB165" s="147"/>
      <c r="FC165" s="147"/>
      <c r="FD165" s="147"/>
      <c r="FE165" s="147"/>
      <c r="FF165" s="147"/>
      <c r="FG165" s="147"/>
      <c r="FH165" s="147"/>
      <c r="FI165" s="147"/>
      <c r="FJ165" s="147"/>
      <c r="FK165" s="147"/>
      <c r="FL165" s="147"/>
      <c r="FM165" s="147"/>
      <c r="FN165" s="147"/>
      <c r="FO165" s="147"/>
      <c r="FP165" s="147"/>
      <c r="FQ165" s="147"/>
      <c r="FR165" s="147"/>
      <c r="FS165" s="147"/>
      <c r="FT165" s="147"/>
      <c r="FU165" s="147"/>
      <c r="FV165" s="147"/>
      <c r="FW165" s="147"/>
      <c r="FX165" s="147"/>
      <c r="FY165" s="147"/>
      <c r="FZ165" s="147"/>
      <c r="GA165" s="147"/>
      <c r="GB165" s="147"/>
      <c r="GC165" s="147"/>
      <c r="GD165" s="147"/>
      <c r="GE165" s="147"/>
      <c r="GF165" s="147"/>
    </row>
    <row r="166" spans="1:1025" ht="62.25" customHeight="1" x14ac:dyDescent="0.2">
      <c r="A166" s="212" t="s">
        <v>72</v>
      </c>
      <c r="B166" s="213"/>
      <c r="C166" s="213"/>
      <c r="D166" s="213"/>
      <c r="E166" s="213"/>
      <c r="F166" s="214"/>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c r="DQ166" s="147"/>
      <c r="DR166" s="147"/>
      <c r="DS166" s="147"/>
      <c r="DT166" s="147"/>
      <c r="DU166" s="147"/>
      <c r="DV166" s="147"/>
      <c r="DW166" s="147"/>
      <c r="DX166" s="147"/>
      <c r="DY166" s="147"/>
      <c r="DZ166" s="147"/>
      <c r="EA166" s="147"/>
      <c r="EB166" s="147"/>
      <c r="EC166" s="147"/>
      <c r="ED166" s="147"/>
      <c r="EE166" s="147"/>
      <c r="EF166" s="147"/>
      <c r="EG166" s="147"/>
      <c r="EH166" s="147"/>
      <c r="EI166" s="147"/>
      <c r="EJ166" s="147"/>
      <c r="EK166" s="147"/>
      <c r="EL166" s="147"/>
      <c r="EM166" s="147"/>
      <c r="EN166" s="147"/>
      <c r="EO166" s="147"/>
      <c r="EP166" s="147"/>
      <c r="EQ166" s="147"/>
      <c r="ER166" s="147"/>
      <c r="ES166" s="147"/>
      <c r="ET166" s="147"/>
      <c r="EU166" s="147"/>
      <c r="EV166" s="147"/>
      <c r="EW166" s="147"/>
      <c r="EX166" s="147"/>
      <c r="EY166" s="147"/>
      <c r="EZ166" s="147"/>
      <c r="FA166" s="147"/>
      <c r="FB166" s="147"/>
      <c r="FC166" s="147"/>
      <c r="FD166" s="147"/>
      <c r="FE166" s="147"/>
      <c r="FF166" s="147"/>
      <c r="FG166" s="147"/>
      <c r="FH166" s="147"/>
      <c r="FI166" s="147"/>
      <c r="FJ166" s="147"/>
      <c r="FK166" s="147"/>
      <c r="FL166" s="147"/>
      <c r="FM166" s="147"/>
      <c r="FN166" s="147"/>
      <c r="FO166" s="147"/>
      <c r="FP166" s="147"/>
      <c r="FQ166" s="147"/>
      <c r="FR166" s="147"/>
      <c r="FS166" s="147"/>
      <c r="FT166" s="147"/>
      <c r="FU166" s="147"/>
      <c r="FV166" s="147"/>
      <c r="FW166" s="147"/>
      <c r="FX166" s="147"/>
      <c r="FY166" s="147"/>
      <c r="FZ166" s="147"/>
      <c r="GA166" s="147"/>
      <c r="GB166" s="147"/>
      <c r="GC166" s="147"/>
      <c r="GD166" s="147"/>
      <c r="GE166" s="147"/>
      <c r="GF166" s="147"/>
    </row>
    <row r="167" spans="1:1025" s="20" customFormat="1" ht="62.25" customHeight="1" x14ac:dyDescent="0.2">
      <c r="A167" s="195" t="str">
        <f>"Zunächst ist nach folgender Formel zu ermitteln, ob überhaupt ein Firmenwert abzulösen ist: Umfang der Kassenstelle im Ausmaß von "&amp; Antragsformular!$A$11 &amp; " Stellen x Anteil des Juniorpartners im Ausmaß von "&amp; Antragsformular!$A$61 &amp; " % - ausgeschreibener Zusatzbedarf:"</f>
        <v>Zunächst ist nach folgender Formel zu ermitteln, ob überhaupt ein Firmenwert abzulösen ist: Umfang der Kassenstelle im Ausmaß von  Stellen x Anteil des Juniorpartners im Ausmaß von 100 % - ausgeschreibener Zusatzbedarf:</v>
      </c>
      <c r="B167" s="195"/>
      <c r="C167" s="143" t="str">
        <f>IF(Antragsformular!A11="","",(Antragsformular!A11*(Antragsformular!A61/100))-(Antragsformular!A11-1))</f>
        <v/>
      </c>
      <c r="D167" s="196" t="str">
        <f>IF(C167="","",IF(C167&lt;=0,"Es ist vom Juniorpartner KEINE Firmenwertablöse zu bezahlen. Die nachfolgende Tabelle ist NICHT auszufüllen.","Vom Juniorpartner ist eine Firmenwertablöse zu bezahlen. Zu deren Berechung ist die nachfolgende Tabelle auszufüllen."))</f>
        <v/>
      </c>
      <c r="E167" s="196"/>
      <c r="F167" s="19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c r="DR167" s="147"/>
      <c r="DS167" s="147"/>
      <c r="DT167" s="147"/>
      <c r="DU167" s="147"/>
      <c r="DV167" s="147"/>
      <c r="DW167" s="147"/>
      <c r="DX167" s="147"/>
      <c r="DY167" s="147"/>
      <c r="DZ167" s="147"/>
      <c r="EA167" s="147"/>
      <c r="EB167" s="147"/>
      <c r="EC167" s="147"/>
      <c r="ED167" s="147"/>
      <c r="EE167" s="147"/>
      <c r="EF167" s="147"/>
      <c r="EG167" s="147"/>
      <c r="EH167" s="147"/>
      <c r="EI167" s="147"/>
      <c r="EJ167" s="147"/>
      <c r="EK167" s="147"/>
      <c r="EL167" s="147"/>
      <c r="EM167" s="147"/>
      <c r="EN167" s="147"/>
      <c r="EO167" s="147"/>
      <c r="EP167" s="147"/>
      <c r="EQ167" s="147"/>
      <c r="ER167" s="147"/>
      <c r="ES167" s="147"/>
      <c r="ET167" s="147"/>
      <c r="EU167" s="147"/>
      <c r="EV167" s="147"/>
      <c r="EW167" s="147"/>
      <c r="EX167" s="147"/>
      <c r="EY167" s="147"/>
      <c r="EZ167" s="147"/>
      <c r="FA167" s="147"/>
      <c r="FB167" s="147"/>
      <c r="FC167" s="147"/>
      <c r="FD167" s="147"/>
      <c r="FE167" s="147"/>
      <c r="FF167" s="147"/>
      <c r="FG167" s="147"/>
      <c r="FH167" s="147"/>
      <c r="FI167" s="147"/>
      <c r="FJ167" s="147"/>
      <c r="FK167" s="147"/>
      <c r="FL167" s="147"/>
      <c r="FM167" s="147"/>
      <c r="FN167" s="147"/>
      <c r="FO167" s="147"/>
      <c r="FP167" s="147"/>
      <c r="FQ167" s="147"/>
      <c r="FR167" s="147"/>
      <c r="FS167" s="147"/>
      <c r="FT167" s="147"/>
      <c r="FU167" s="147"/>
      <c r="FV167" s="147"/>
      <c r="FW167" s="147"/>
      <c r="FX167" s="147"/>
      <c r="FY167" s="147"/>
      <c r="FZ167" s="147"/>
      <c r="GA167" s="147"/>
      <c r="GB167" s="147"/>
      <c r="GC167" s="147"/>
      <c r="GD167" s="147"/>
      <c r="GE167" s="147"/>
      <c r="GF167" s="147"/>
      <c r="GG167" s="21"/>
      <c r="GH167" s="21"/>
      <c r="GI167" s="21"/>
      <c r="GJ167" s="21"/>
      <c r="GK167" s="21"/>
      <c r="GL167" s="21"/>
      <c r="GM167" s="21"/>
      <c r="GN167" s="21"/>
      <c r="GO167" s="21"/>
      <c r="GP167" s="21"/>
      <c r="GQ167" s="21"/>
      <c r="GR167" s="21"/>
      <c r="GS167" s="21"/>
      <c r="GT167" s="21"/>
      <c r="GU167" s="21"/>
      <c r="GV167" s="21"/>
      <c r="GW167" s="21"/>
      <c r="GX167" s="21"/>
      <c r="GY167" s="21"/>
      <c r="GZ167" s="21"/>
      <c r="HA167" s="21"/>
      <c r="HB167" s="21"/>
      <c r="HC167" s="21"/>
      <c r="HD167" s="21"/>
      <c r="HE167" s="21"/>
      <c r="HF167" s="21"/>
      <c r="HG167" s="21"/>
      <c r="HH167" s="21"/>
      <c r="HI167" s="21"/>
      <c r="HJ167" s="21"/>
      <c r="HK167" s="21"/>
      <c r="HL167" s="21"/>
      <c r="HM167" s="21"/>
      <c r="HN167" s="21"/>
      <c r="HO167" s="21"/>
      <c r="HP167" s="21"/>
      <c r="HQ167" s="21"/>
      <c r="HR167" s="21"/>
      <c r="HS167" s="21"/>
      <c r="HT167" s="21"/>
      <c r="HU167" s="21"/>
      <c r="HV167" s="21"/>
      <c r="HW167" s="21"/>
      <c r="HX167" s="21"/>
      <c r="HY167" s="21"/>
      <c r="HZ167" s="21"/>
      <c r="IA167" s="21"/>
      <c r="IB167" s="21"/>
      <c r="IC167" s="21"/>
      <c r="ID167" s="21"/>
      <c r="IE167" s="21"/>
      <c r="IF167" s="21"/>
      <c r="IG167" s="21"/>
      <c r="IH167" s="21"/>
      <c r="II167" s="21"/>
      <c r="IJ167" s="21"/>
      <c r="IK167" s="21"/>
      <c r="IL167" s="21"/>
      <c r="IM167" s="21"/>
      <c r="IN167" s="21"/>
      <c r="IO167" s="21"/>
      <c r="IP167" s="21"/>
      <c r="IQ167" s="21"/>
      <c r="IR167" s="21"/>
      <c r="IS167" s="21"/>
      <c r="IT167" s="21"/>
      <c r="IU167" s="21"/>
      <c r="IV167" s="21"/>
      <c r="IW167" s="21"/>
      <c r="IX167" s="21"/>
      <c r="IY167" s="21"/>
      <c r="IZ167" s="21"/>
      <c r="JA167" s="21"/>
      <c r="JB167" s="21"/>
      <c r="JC167" s="21"/>
      <c r="JD167" s="21"/>
      <c r="JE167" s="21"/>
      <c r="JF167" s="21"/>
      <c r="JG167" s="21"/>
      <c r="JH167" s="21"/>
      <c r="JI167" s="21"/>
      <c r="JJ167" s="21"/>
      <c r="JK167" s="21"/>
      <c r="JL167" s="21"/>
      <c r="JM167" s="21"/>
      <c r="JN167" s="21"/>
      <c r="JO167" s="21"/>
      <c r="JP167" s="21"/>
      <c r="JQ167" s="21"/>
      <c r="JR167" s="21"/>
      <c r="JS167" s="21"/>
      <c r="JT167" s="21"/>
      <c r="JU167" s="21"/>
      <c r="JV167" s="21"/>
      <c r="JW167" s="21"/>
      <c r="JX167" s="21"/>
      <c r="JY167" s="21"/>
      <c r="JZ167" s="21"/>
      <c r="KA167" s="21"/>
      <c r="KB167" s="21"/>
      <c r="KC167" s="21"/>
      <c r="KD167" s="21"/>
      <c r="KE167" s="21"/>
      <c r="KF167" s="21"/>
      <c r="KG167" s="21"/>
      <c r="KH167" s="21"/>
      <c r="KI167" s="21"/>
      <c r="KJ167" s="21"/>
      <c r="KK167" s="21"/>
      <c r="KL167" s="21"/>
      <c r="KM167" s="21"/>
      <c r="KN167" s="21"/>
      <c r="KO167" s="21"/>
      <c r="KP167" s="21"/>
      <c r="KQ167" s="21"/>
      <c r="KR167" s="21"/>
      <c r="KS167" s="21"/>
      <c r="KT167" s="21"/>
      <c r="KU167" s="21"/>
      <c r="KV167" s="21"/>
      <c r="KW167" s="21"/>
      <c r="KX167" s="21"/>
      <c r="KY167" s="21"/>
      <c r="KZ167" s="21"/>
      <c r="LA167" s="21"/>
      <c r="LB167" s="21"/>
      <c r="LC167" s="21"/>
      <c r="LD167" s="21"/>
      <c r="LE167" s="21"/>
      <c r="LF167" s="21"/>
      <c r="LG167" s="21"/>
      <c r="LH167" s="21"/>
      <c r="LI167" s="21"/>
      <c r="LJ167" s="21"/>
      <c r="LK167" s="21"/>
      <c r="LL167" s="21"/>
      <c r="LM167" s="21"/>
      <c r="LN167" s="21"/>
      <c r="LO167" s="21"/>
      <c r="LP167" s="21"/>
      <c r="LQ167" s="21"/>
      <c r="LR167" s="21"/>
      <c r="LS167" s="21"/>
      <c r="LT167" s="21"/>
      <c r="LU167" s="21"/>
      <c r="LV167" s="21"/>
      <c r="LW167" s="21"/>
      <c r="LX167" s="21"/>
      <c r="LY167" s="21"/>
      <c r="LZ167" s="21"/>
      <c r="MA167" s="21"/>
      <c r="MB167" s="21"/>
      <c r="MC167" s="21"/>
      <c r="MD167" s="21"/>
      <c r="ME167" s="21"/>
      <c r="MF167" s="21"/>
      <c r="MG167" s="21"/>
      <c r="MH167" s="21"/>
      <c r="MI167" s="21"/>
      <c r="MJ167" s="21"/>
      <c r="MK167" s="21"/>
      <c r="ML167" s="21"/>
      <c r="MM167" s="21"/>
      <c r="MN167" s="21"/>
      <c r="MO167" s="21"/>
      <c r="MP167" s="21"/>
      <c r="MQ167" s="21"/>
      <c r="MR167" s="21"/>
      <c r="MS167" s="21"/>
      <c r="MT167" s="21"/>
      <c r="MU167" s="21"/>
      <c r="MV167" s="21"/>
      <c r="MW167" s="21"/>
      <c r="MX167" s="21"/>
      <c r="MY167" s="21"/>
      <c r="MZ167" s="21"/>
      <c r="NA167" s="21"/>
      <c r="NB167" s="21"/>
      <c r="NC167" s="21"/>
      <c r="ND167" s="21"/>
      <c r="NE167" s="21"/>
      <c r="NF167" s="21"/>
      <c r="NG167" s="21"/>
      <c r="NH167" s="21"/>
      <c r="NI167" s="21"/>
      <c r="NJ167" s="21"/>
      <c r="NK167" s="21"/>
      <c r="NL167" s="21"/>
      <c r="NM167" s="21"/>
      <c r="NN167" s="21"/>
      <c r="NO167" s="21"/>
      <c r="NP167" s="21"/>
      <c r="NQ167" s="21"/>
      <c r="NR167" s="21"/>
      <c r="NS167" s="21"/>
      <c r="NT167" s="21"/>
      <c r="NU167" s="21"/>
      <c r="NV167" s="21"/>
      <c r="NW167" s="21"/>
      <c r="NX167" s="21"/>
      <c r="NY167" s="21"/>
      <c r="NZ167" s="21"/>
      <c r="OA167" s="21"/>
      <c r="OB167" s="21"/>
      <c r="OC167" s="21"/>
      <c r="OD167" s="21"/>
      <c r="OE167" s="21"/>
      <c r="OF167" s="21"/>
      <c r="OG167" s="21"/>
      <c r="OH167" s="21"/>
      <c r="OI167" s="21"/>
      <c r="OJ167" s="21"/>
      <c r="OK167" s="21"/>
      <c r="OL167" s="21"/>
      <c r="OM167" s="21"/>
      <c r="ON167" s="21"/>
      <c r="OO167" s="21"/>
      <c r="OP167" s="21"/>
      <c r="OQ167" s="21"/>
      <c r="OR167" s="21"/>
      <c r="OS167" s="21"/>
      <c r="OT167" s="21"/>
      <c r="OU167" s="21"/>
      <c r="OV167" s="21"/>
      <c r="OW167" s="21"/>
      <c r="OX167" s="21"/>
      <c r="OY167" s="21"/>
      <c r="OZ167" s="21"/>
      <c r="PA167" s="21"/>
      <c r="PB167" s="21"/>
      <c r="PC167" s="21"/>
      <c r="PD167" s="21"/>
      <c r="PE167" s="21"/>
      <c r="PF167" s="21"/>
      <c r="PG167" s="21"/>
      <c r="PH167" s="21"/>
      <c r="PI167" s="21"/>
      <c r="PJ167" s="21"/>
      <c r="PK167" s="21"/>
      <c r="PL167" s="21"/>
      <c r="PM167" s="21"/>
      <c r="PN167" s="21"/>
      <c r="PO167" s="21"/>
      <c r="PP167" s="21"/>
      <c r="PQ167" s="21"/>
      <c r="PR167" s="21"/>
      <c r="PS167" s="21"/>
      <c r="PT167" s="21"/>
      <c r="PU167" s="21"/>
      <c r="PV167" s="21"/>
      <c r="PW167" s="21"/>
      <c r="PX167" s="21"/>
      <c r="PY167" s="21"/>
      <c r="PZ167" s="21"/>
      <c r="QA167" s="21"/>
      <c r="QB167" s="21"/>
      <c r="QC167" s="21"/>
      <c r="QD167" s="21"/>
      <c r="QE167" s="21"/>
      <c r="QF167" s="21"/>
      <c r="QG167" s="21"/>
      <c r="QH167" s="21"/>
      <c r="QI167" s="21"/>
      <c r="QJ167" s="21"/>
      <c r="QK167" s="21"/>
      <c r="QL167" s="21"/>
      <c r="QM167" s="21"/>
      <c r="QN167" s="21"/>
      <c r="QO167" s="21"/>
      <c r="QP167" s="21"/>
      <c r="QQ167" s="21"/>
      <c r="QR167" s="21"/>
      <c r="QS167" s="21"/>
      <c r="QT167" s="21"/>
      <c r="QU167" s="21"/>
      <c r="QV167" s="21"/>
      <c r="QW167" s="21"/>
      <c r="QX167" s="21"/>
      <c r="QY167" s="21"/>
      <c r="QZ167" s="21"/>
      <c r="RA167" s="21"/>
      <c r="RB167" s="21"/>
      <c r="RC167" s="21"/>
      <c r="RD167" s="21"/>
      <c r="RE167" s="21"/>
      <c r="RF167" s="21"/>
      <c r="RG167" s="21"/>
      <c r="RH167" s="21"/>
      <c r="RI167" s="21"/>
      <c r="RJ167" s="21"/>
      <c r="RK167" s="21"/>
      <c r="RL167" s="21"/>
      <c r="RM167" s="21"/>
      <c r="RN167" s="21"/>
      <c r="RO167" s="21"/>
      <c r="RP167" s="21"/>
      <c r="RQ167" s="21"/>
      <c r="RR167" s="21"/>
      <c r="RS167" s="21"/>
      <c r="RT167" s="21"/>
      <c r="RU167" s="21"/>
      <c r="RV167" s="21"/>
      <c r="RW167" s="21"/>
      <c r="RX167" s="21"/>
      <c r="RY167" s="21"/>
      <c r="RZ167" s="21"/>
      <c r="SA167" s="21"/>
      <c r="SB167" s="21"/>
      <c r="SC167" s="21"/>
      <c r="SD167" s="21"/>
      <c r="SE167" s="21"/>
      <c r="SF167" s="21"/>
      <c r="SG167" s="21"/>
      <c r="SH167" s="21"/>
      <c r="SI167" s="21"/>
      <c r="SJ167" s="21"/>
      <c r="SK167" s="21"/>
      <c r="SL167" s="21"/>
      <c r="SM167" s="21"/>
      <c r="SN167" s="21"/>
      <c r="SO167" s="21"/>
      <c r="SP167" s="21"/>
      <c r="SQ167" s="21"/>
      <c r="SR167" s="21"/>
      <c r="SS167" s="21"/>
      <c r="ST167" s="21"/>
      <c r="SU167" s="21"/>
      <c r="SV167" s="21"/>
      <c r="SW167" s="21"/>
      <c r="SX167" s="21"/>
      <c r="SY167" s="21"/>
      <c r="SZ167" s="21"/>
      <c r="TA167" s="21"/>
      <c r="TB167" s="21"/>
      <c r="TC167" s="21"/>
      <c r="TD167" s="21"/>
      <c r="TE167" s="21"/>
      <c r="TF167" s="21"/>
      <c r="TG167" s="21"/>
      <c r="TH167" s="21"/>
      <c r="TI167" s="21"/>
      <c r="TJ167" s="21"/>
      <c r="TK167" s="21"/>
      <c r="TL167" s="21"/>
      <c r="TM167" s="21"/>
      <c r="TN167" s="21"/>
      <c r="TO167" s="21"/>
      <c r="TP167" s="21"/>
      <c r="TQ167" s="21"/>
      <c r="TR167" s="21"/>
      <c r="TS167" s="21"/>
      <c r="TT167" s="21"/>
      <c r="TU167" s="21"/>
      <c r="TV167" s="21"/>
      <c r="TW167" s="21"/>
      <c r="TX167" s="21"/>
      <c r="TY167" s="21"/>
      <c r="TZ167" s="21"/>
      <c r="UA167" s="21"/>
      <c r="UB167" s="21"/>
      <c r="UC167" s="21"/>
      <c r="UD167" s="21"/>
      <c r="UE167" s="21"/>
      <c r="UF167" s="21"/>
      <c r="UG167" s="21"/>
      <c r="UH167" s="21"/>
      <c r="UI167" s="21"/>
      <c r="UJ167" s="21"/>
      <c r="UK167" s="21"/>
      <c r="UL167" s="21"/>
      <c r="UM167" s="21"/>
      <c r="UN167" s="21"/>
      <c r="UO167" s="21"/>
      <c r="UP167" s="21"/>
      <c r="UQ167" s="21"/>
      <c r="UR167" s="21"/>
      <c r="US167" s="21"/>
      <c r="UT167" s="21"/>
      <c r="UU167" s="21"/>
      <c r="UV167" s="21"/>
      <c r="UW167" s="21"/>
      <c r="UX167" s="21"/>
      <c r="UY167" s="21"/>
      <c r="UZ167" s="21"/>
      <c r="VA167" s="21"/>
      <c r="VB167" s="21"/>
      <c r="VC167" s="21"/>
      <c r="VD167" s="21"/>
      <c r="VE167" s="21"/>
      <c r="VF167" s="21"/>
      <c r="VG167" s="21"/>
      <c r="VH167" s="21"/>
      <c r="VI167" s="21"/>
      <c r="VJ167" s="21"/>
      <c r="VK167" s="21"/>
      <c r="VL167" s="21"/>
      <c r="VM167" s="21"/>
      <c r="VN167" s="21"/>
      <c r="VO167" s="21"/>
      <c r="VP167" s="21"/>
      <c r="VQ167" s="21"/>
      <c r="VR167" s="21"/>
      <c r="VS167" s="21"/>
      <c r="VT167" s="21"/>
      <c r="VU167" s="21"/>
      <c r="VV167" s="21"/>
      <c r="VW167" s="21"/>
      <c r="VX167" s="21"/>
      <c r="VY167" s="21"/>
      <c r="VZ167" s="21"/>
      <c r="WA167" s="21"/>
      <c r="WB167" s="21"/>
      <c r="WC167" s="21"/>
      <c r="WD167" s="21"/>
      <c r="WE167" s="21"/>
      <c r="WF167" s="21"/>
      <c r="WG167" s="21"/>
      <c r="WH167" s="21"/>
      <c r="WI167" s="21"/>
      <c r="WJ167" s="21"/>
      <c r="WK167" s="21"/>
      <c r="WL167" s="21"/>
      <c r="WM167" s="21"/>
      <c r="WN167" s="21"/>
      <c r="WO167" s="21"/>
      <c r="WP167" s="21"/>
      <c r="WQ167" s="21"/>
      <c r="WR167" s="21"/>
      <c r="WS167" s="21"/>
      <c r="WT167" s="21"/>
      <c r="WU167" s="21"/>
      <c r="WV167" s="21"/>
      <c r="WW167" s="21"/>
      <c r="WX167" s="21"/>
      <c r="WY167" s="21"/>
      <c r="WZ167" s="21"/>
      <c r="XA167" s="21"/>
      <c r="XB167" s="21"/>
      <c r="XC167" s="21"/>
      <c r="XD167" s="21"/>
      <c r="XE167" s="21"/>
      <c r="XF167" s="21"/>
      <c r="XG167" s="21"/>
      <c r="XH167" s="21"/>
      <c r="XI167" s="21"/>
      <c r="XJ167" s="21"/>
      <c r="XK167" s="21"/>
      <c r="XL167" s="21"/>
      <c r="XM167" s="21"/>
      <c r="XN167" s="21"/>
      <c r="XO167" s="21"/>
      <c r="XP167" s="21"/>
      <c r="XQ167" s="21"/>
      <c r="XR167" s="21"/>
      <c r="XS167" s="21"/>
      <c r="XT167" s="21"/>
      <c r="XU167" s="21"/>
      <c r="XV167" s="21"/>
      <c r="XW167" s="21"/>
      <c r="XX167" s="21"/>
      <c r="XY167" s="21"/>
      <c r="XZ167" s="21"/>
      <c r="YA167" s="21"/>
      <c r="YB167" s="21"/>
      <c r="YC167" s="21"/>
      <c r="YD167" s="21"/>
      <c r="YE167" s="21"/>
      <c r="YF167" s="21"/>
      <c r="YG167" s="21"/>
      <c r="YH167" s="21"/>
      <c r="YI167" s="21"/>
      <c r="YJ167" s="21"/>
      <c r="YK167" s="21"/>
      <c r="YL167" s="21"/>
      <c r="YM167" s="21"/>
      <c r="YN167" s="21"/>
      <c r="YO167" s="21"/>
      <c r="YP167" s="21"/>
      <c r="YQ167" s="21"/>
      <c r="YR167" s="21"/>
      <c r="YS167" s="21"/>
      <c r="YT167" s="21"/>
      <c r="YU167" s="21"/>
      <c r="YV167" s="21"/>
      <c r="YW167" s="21"/>
      <c r="YX167" s="21"/>
      <c r="YY167" s="21"/>
      <c r="YZ167" s="21"/>
      <c r="ZA167" s="21"/>
      <c r="ZB167" s="21"/>
      <c r="ZC167" s="21"/>
      <c r="ZD167" s="21"/>
      <c r="ZE167" s="21"/>
      <c r="ZF167" s="21"/>
      <c r="ZG167" s="21"/>
      <c r="ZH167" s="21"/>
      <c r="ZI167" s="21"/>
      <c r="ZJ167" s="21"/>
      <c r="ZK167" s="21"/>
      <c r="ZL167" s="21"/>
      <c r="ZM167" s="21"/>
      <c r="ZN167" s="21"/>
      <c r="ZO167" s="21"/>
      <c r="ZP167" s="21"/>
      <c r="ZQ167" s="21"/>
      <c r="ZR167" s="21"/>
      <c r="ZS167" s="21"/>
      <c r="ZT167" s="21"/>
      <c r="ZU167" s="21"/>
      <c r="ZV167" s="21"/>
      <c r="ZW167" s="21"/>
      <c r="ZX167" s="21"/>
      <c r="ZY167" s="21"/>
      <c r="ZZ167" s="21"/>
      <c r="AAA167" s="21"/>
      <c r="AAB167" s="21"/>
      <c r="AAC167" s="21"/>
      <c r="AAD167" s="21"/>
      <c r="AAE167" s="21"/>
      <c r="AAF167" s="21"/>
      <c r="AAG167" s="21"/>
      <c r="AAH167" s="21"/>
      <c r="AAI167" s="21"/>
      <c r="AAJ167" s="21"/>
      <c r="AAK167" s="21"/>
      <c r="AAL167" s="21"/>
      <c r="AAM167" s="21"/>
      <c r="AAN167" s="21"/>
      <c r="AAO167" s="21"/>
      <c r="AAP167" s="21"/>
      <c r="AAQ167" s="21"/>
      <c r="AAR167" s="21"/>
      <c r="AAS167" s="21"/>
      <c r="AAT167" s="21"/>
      <c r="AAU167" s="21"/>
      <c r="AAV167" s="21"/>
      <c r="AAW167" s="21"/>
      <c r="AAX167" s="21"/>
      <c r="AAY167" s="21"/>
      <c r="AAZ167" s="21"/>
      <c r="ABA167" s="21"/>
      <c r="ABB167" s="21"/>
      <c r="ABC167" s="21"/>
      <c r="ABD167" s="21"/>
      <c r="ABE167" s="21"/>
      <c r="ABF167" s="21"/>
      <c r="ABG167" s="21"/>
      <c r="ABH167" s="21"/>
      <c r="ABI167" s="21"/>
      <c r="ABJ167" s="21"/>
      <c r="ABK167" s="21"/>
      <c r="ABL167" s="21"/>
      <c r="ABM167" s="21"/>
      <c r="ABN167" s="21"/>
      <c r="ABO167" s="21"/>
      <c r="ABP167" s="21"/>
      <c r="ABQ167" s="21"/>
      <c r="ABR167" s="21"/>
      <c r="ABS167" s="21"/>
      <c r="ABT167" s="21"/>
      <c r="ABU167" s="21"/>
      <c r="ABV167" s="21"/>
      <c r="ABW167" s="21"/>
      <c r="ABX167" s="21"/>
      <c r="ABY167" s="21"/>
      <c r="ABZ167" s="21"/>
      <c r="ACA167" s="21"/>
      <c r="ACB167" s="21"/>
      <c r="ACC167" s="21"/>
      <c r="ACD167" s="21"/>
      <c r="ACE167" s="21"/>
      <c r="ACF167" s="21"/>
      <c r="ACG167" s="21"/>
      <c r="ACH167" s="21"/>
      <c r="ACI167" s="21"/>
      <c r="ACJ167" s="21"/>
      <c r="ACK167" s="21"/>
      <c r="ACL167" s="21"/>
      <c r="ACM167" s="21"/>
      <c r="ACN167" s="21"/>
      <c r="ACO167" s="21"/>
      <c r="ACP167" s="21"/>
      <c r="ACQ167" s="21"/>
      <c r="ACR167" s="21"/>
      <c r="ACS167" s="21"/>
      <c r="ACT167" s="21"/>
      <c r="ACU167" s="21"/>
      <c r="ACV167" s="21"/>
      <c r="ACW167" s="21"/>
      <c r="ACX167" s="21"/>
      <c r="ACY167" s="21"/>
      <c r="ACZ167" s="21"/>
      <c r="ADA167" s="21"/>
      <c r="ADB167" s="21"/>
      <c r="ADC167" s="21"/>
      <c r="ADD167" s="21"/>
      <c r="ADE167" s="21"/>
      <c r="ADF167" s="21"/>
      <c r="ADG167" s="21"/>
      <c r="ADH167" s="21"/>
      <c r="ADI167" s="21"/>
      <c r="ADJ167" s="21"/>
      <c r="ADK167" s="21"/>
      <c r="ADL167" s="21"/>
      <c r="ADM167" s="21"/>
      <c r="ADN167" s="21"/>
      <c r="ADO167" s="21"/>
      <c r="ADP167" s="21"/>
      <c r="ADQ167" s="21"/>
      <c r="ADR167" s="21"/>
      <c r="ADS167" s="21"/>
      <c r="ADT167" s="21"/>
      <c r="ADU167" s="21"/>
      <c r="ADV167" s="21"/>
      <c r="ADW167" s="21"/>
      <c r="ADX167" s="21"/>
      <c r="ADY167" s="21"/>
      <c r="ADZ167" s="21"/>
      <c r="AEA167" s="21"/>
      <c r="AEB167" s="21"/>
      <c r="AEC167" s="21"/>
      <c r="AED167" s="21"/>
      <c r="AEE167" s="21"/>
      <c r="AEF167" s="21"/>
      <c r="AEG167" s="21"/>
      <c r="AEH167" s="21"/>
      <c r="AEI167" s="21"/>
      <c r="AEJ167" s="21"/>
      <c r="AEK167" s="21"/>
      <c r="AEL167" s="21"/>
      <c r="AEM167" s="21"/>
      <c r="AEN167" s="21"/>
      <c r="AEO167" s="21"/>
      <c r="AEP167" s="21"/>
      <c r="AEQ167" s="21"/>
      <c r="AER167" s="21"/>
      <c r="AES167" s="21"/>
      <c r="AET167" s="21"/>
      <c r="AEU167" s="21"/>
      <c r="AEV167" s="21"/>
      <c r="AEW167" s="21"/>
      <c r="AEX167" s="21"/>
      <c r="AEY167" s="21"/>
      <c r="AEZ167" s="21"/>
      <c r="AFA167" s="21"/>
      <c r="AFB167" s="21"/>
      <c r="AFC167" s="21"/>
      <c r="AFD167" s="21"/>
      <c r="AFE167" s="21"/>
      <c r="AFF167" s="21"/>
      <c r="AFG167" s="21"/>
      <c r="AFH167" s="21"/>
      <c r="AFI167" s="21"/>
      <c r="AFJ167" s="21"/>
      <c r="AFK167" s="21"/>
      <c r="AFL167" s="21"/>
      <c r="AFM167" s="21"/>
      <c r="AFN167" s="21"/>
      <c r="AFO167" s="21"/>
      <c r="AFP167" s="21"/>
      <c r="AFQ167" s="21"/>
      <c r="AFR167" s="21"/>
      <c r="AFS167" s="21"/>
      <c r="AFT167" s="21"/>
      <c r="AFU167" s="21"/>
      <c r="AFV167" s="21"/>
      <c r="AFW167" s="21"/>
      <c r="AFX167" s="21"/>
      <c r="AFY167" s="21"/>
      <c r="AFZ167" s="21"/>
      <c r="AGA167" s="21"/>
      <c r="AGB167" s="21"/>
      <c r="AGC167" s="21"/>
      <c r="AGD167" s="21"/>
      <c r="AGE167" s="21"/>
      <c r="AGF167" s="21"/>
      <c r="AGG167" s="21"/>
      <c r="AGH167" s="21"/>
      <c r="AGI167" s="21"/>
      <c r="AGJ167" s="21"/>
      <c r="AGK167" s="21"/>
      <c r="AGL167" s="21"/>
      <c r="AGM167" s="21"/>
      <c r="AGN167" s="21"/>
      <c r="AGO167" s="21"/>
      <c r="AGP167" s="21"/>
      <c r="AGQ167" s="21"/>
      <c r="AGR167" s="21"/>
      <c r="AGS167" s="21"/>
      <c r="AGT167" s="21"/>
      <c r="AGU167" s="21"/>
      <c r="AGV167" s="21"/>
      <c r="AGW167" s="21"/>
      <c r="AGX167" s="21"/>
      <c r="AGY167" s="21"/>
      <c r="AGZ167" s="21"/>
      <c r="AHA167" s="21"/>
      <c r="AHB167" s="21"/>
      <c r="AHC167" s="21"/>
      <c r="AHD167" s="21"/>
      <c r="AHE167" s="21"/>
      <c r="AHF167" s="21"/>
      <c r="AHG167" s="21"/>
      <c r="AHH167" s="21"/>
      <c r="AHI167" s="21"/>
      <c r="AHJ167" s="21"/>
      <c r="AHK167" s="21"/>
      <c r="AHL167" s="21"/>
      <c r="AHM167" s="21"/>
      <c r="AHN167" s="21"/>
      <c r="AHO167" s="21"/>
      <c r="AHP167" s="21"/>
      <c r="AHQ167" s="21"/>
      <c r="AHR167" s="21"/>
      <c r="AHS167" s="21"/>
      <c r="AHT167" s="21"/>
      <c r="AHU167" s="21"/>
      <c r="AHV167" s="21"/>
      <c r="AHW167" s="21"/>
      <c r="AHX167" s="21"/>
      <c r="AHY167" s="21"/>
      <c r="AHZ167" s="21"/>
      <c r="AIA167" s="21"/>
      <c r="AIB167" s="21"/>
      <c r="AIC167" s="21"/>
      <c r="AID167" s="21"/>
      <c r="AIE167" s="21"/>
      <c r="AIF167" s="21"/>
      <c r="AIG167" s="21"/>
      <c r="AIH167" s="21"/>
      <c r="AII167" s="21"/>
      <c r="AIJ167" s="21"/>
      <c r="AIK167" s="21"/>
      <c r="AIL167" s="21"/>
      <c r="AIM167" s="21"/>
      <c r="AIN167" s="21"/>
      <c r="AIO167" s="21"/>
      <c r="AIP167" s="21"/>
      <c r="AIQ167" s="21"/>
      <c r="AIR167" s="21"/>
      <c r="AIS167" s="21"/>
      <c r="AIT167" s="21"/>
      <c r="AIU167" s="21"/>
      <c r="AIV167" s="21"/>
      <c r="AIW167" s="21"/>
      <c r="AIX167" s="21"/>
      <c r="AIY167" s="21"/>
      <c r="AIZ167" s="21"/>
      <c r="AJA167" s="21"/>
      <c r="AJB167" s="21"/>
      <c r="AJC167" s="21"/>
      <c r="AJD167" s="21"/>
      <c r="AJE167" s="21"/>
      <c r="AJF167" s="21"/>
      <c r="AJG167" s="21"/>
      <c r="AJH167" s="21"/>
      <c r="AJI167" s="21"/>
      <c r="AJJ167" s="21"/>
      <c r="AJK167" s="21"/>
      <c r="AJL167" s="21"/>
      <c r="AJM167" s="21"/>
      <c r="AJN167" s="21"/>
      <c r="AJO167" s="21"/>
      <c r="AJP167" s="21"/>
      <c r="AJQ167" s="21"/>
      <c r="AJR167" s="21"/>
      <c r="AJS167" s="21"/>
      <c r="AJT167" s="21"/>
      <c r="AJU167" s="21"/>
      <c r="AJV167" s="21"/>
      <c r="AJW167" s="21"/>
      <c r="AJX167" s="21"/>
      <c r="AJY167" s="21"/>
      <c r="AJZ167" s="21"/>
      <c r="AKA167" s="21"/>
      <c r="AKB167" s="21"/>
      <c r="AKC167" s="21"/>
      <c r="AKD167" s="21"/>
      <c r="AKE167" s="21"/>
      <c r="AKF167" s="21"/>
      <c r="AKG167" s="21"/>
      <c r="AKH167" s="21"/>
      <c r="AKI167" s="21"/>
      <c r="AKJ167" s="21"/>
      <c r="AKK167" s="21"/>
      <c r="AKL167" s="21"/>
      <c r="AKM167" s="21"/>
      <c r="AKN167" s="21"/>
      <c r="AKO167" s="21"/>
      <c r="AKP167" s="21"/>
      <c r="AKQ167" s="21"/>
      <c r="AKR167" s="21"/>
      <c r="AKS167" s="21"/>
      <c r="AKT167" s="21"/>
      <c r="AKU167" s="21"/>
      <c r="AKV167" s="21"/>
      <c r="AKW167" s="21"/>
      <c r="AKX167" s="21"/>
      <c r="AKY167" s="21"/>
      <c r="AKZ167" s="21"/>
      <c r="ALA167" s="21"/>
      <c r="ALB167" s="21"/>
      <c r="ALC167" s="21"/>
      <c r="ALD167" s="21"/>
      <c r="ALE167" s="21"/>
      <c r="ALF167" s="21"/>
      <c r="ALG167" s="21"/>
      <c r="ALH167" s="21"/>
      <c r="ALI167" s="21"/>
      <c r="ALJ167" s="21"/>
      <c r="ALK167" s="21"/>
      <c r="ALL167" s="21"/>
      <c r="ALM167" s="21"/>
      <c r="ALN167" s="21"/>
      <c r="ALO167" s="21"/>
      <c r="ALP167" s="21"/>
      <c r="ALQ167" s="21"/>
      <c r="ALR167" s="21"/>
      <c r="ALS167" s="21"/>
      <c r="ALT167" s="21"/>
      <c r="ALU167" s="21"/>
      <c r="ALV167" s="21"/>
      <c r="ALW167" s="21"/>
      <c r="ALX167" s="21"/>
      <c r="ALY167" s="21"/>
      <c r="ALZ167" s="21"/>
      <c r="AMA167" s="21"/>
      <c r="AMB167" s="21"/>
      <c r="AMC167" s="21"/>
      <c r="AMD167" s="21"/>
      <c r="AME167" s="21"/>
      <c r="AMF167" s="21"/>
      <c r="AMG167" s="21"/>
      <c r="AMH167" s="21"/>
      <c r="AMI167" s="21"/>
      <c r="AMJ167" s="21"/>
      <c r="AMK167" s="21"/>
    </row>
    <row r="168" spans="1:1025" x14ac:dyDescent="0.2">
      <c r="E168" s="8"/>
      <c r="F168" s="9"/>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c r="DQ168" s="147"/>
      <c r="DR168" s="147"/>
      <c r="DS168" s="147"/>
      <c r="DT168" s="147"/>
      <c r="DU168" s="147"/>
      <c r="DV168" s="147"/>
      <c r="DW168" s="147"/>
      <c r="DX168" s="147"/>
      <c r="DY168" s="147"/>
      <c r="DZ168" s="147"/>
      <c r="EA168" s="147"/>
      <c r="EB168" s="147"/>
      <c r="EC168" s="147"/>
      <c r="ED168" s="147"/>
      <c r="EE168" s="147"/>
      <c r="EF168" s="147"/>
      <c r="EG168" s="147"/>
      <c r="EH168" s="147"/>
      <c r="EI168" s="147"/>
      <c r="EJ168" s="147"/>
      <c r="EK168" s="147"/>
      <c r="EL168" s="147"/>
      <c r="EM168" s="147"/>
      <c r="EN168" s="147"/>
      <c r="EO168" s="147"/>
      <c r="EP168" s="147"/>
      <c r="EQ168" s="147"/>
      <c r="ER168" s="147"/>
      <c r="ES168" s="147"/>
      <c r="ET168" s="147"/>
      <c r="EU168" s="147"/>
      <c r="EV168" s="147"/>
      <c r="EW168" s="147"/>
      <c r="EX168" s="147"/>
      <c r="EY168" s="147"/>
      <c r="EZ168" s="147"/>
      <c r="FA168" s="147"/>
      <c r="FB168" s="147"/>
      <c r="FC168" s="147"/>
      <c r="FD168" s="147"/>
      <c r="FE168" s="147"/>
      <c r="FF168" s="147"/>
      <c r="FG168" s="147"/>
      <c r="FH168" s="147"/>
      <c r="FI168" s="147"/>
      <c r="FJ168" s="147"/>
      <c r="FK168" s="147"/>
      <c r="FL168" s="147"/>
      <c r="FM168" s="147"/>
      <c r="FN168" s="147"/>
      <c r="FO168" s="147"/>
      <c r="FP168" s="147"/>
      <c r="FQ168" s="147"/>
      <c r="FR168" s="147"/>
      <c r="FS168" s="147"/>
      <c r="FT168" s="147"/>
      <c r="FU168" s="147"/>
      <c r="FV168" s="147"/>
      <c r="FW168" s="147"/>
      <c r="FX168" s="147"/>
      <c r="FY168" s="147"/>
      <c r="FZ168" s="147"/>
      <c r="GA168" s="147"/>
      <c r="GB168" s="147"/>
      <c r="GC168" s="147"/>
      <c r="GD168" s="147"/>
      <c r="GE168" s="147"/>
      <c r="GF168" s="147"/>
    </row>
    <row r="169" spans="1:1025" ht="20.25" x14ac:dyDescent="0.2">
      <c r="A169" s="97" t="s">
        <v>73</v>
      </c>
      <c r="B169" s="8"/>
      <c r="C169" s="8"/>
      <c r="D169" s="8"/>
      <c r="E169" s="8"/>
      <c r="F169" s="9"/>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147"/>
      <c r="AW169" s="147"/>
      <c r="AX169" s="147"/>
      <c r="AY169" s="147"/>
      <c r="AZ169" s="147"/>
      <c r="BA169" s="147"/>
      <c r="BB169" s="147"/>
      <c r="BC169" s="147"/>
      <c r="BD169" s="147"/>
      <c r="BE169" s="147"/>
      <c r="BF169" s="147"/>
      <c r="BG169" s="147"/>
      <c r="BH169" s="147"/>
      <c r="BI169" s="147"/>
      <c r="BJ169" s="147"/>
      <c r="BK169" s="147"/>
      <c r="BL169" s="147"/>
      <c r="BM169" s="147"/>
      <c r="BN169" s="147"/>
      <c r="BO169" s="147"/>
      <c r="BP169" s="147"/>
      <c r="BQ169" s="147"/>
      <c r="BR169" s="147"/>
      <c r="BS169" s="147"/>
      <c r="BT169" s="147"/>
      <c r="BU169" s="147"/>
      <c r="BV169" s="147"/>
      <c r="BW169" s="147"/>
      <c r="BX169" s="147"/>
      <c r="BY169" s="147"/>
      <c r="BZ169" s="147"/>
      <c r="CA169" s="147"/>
      <c r="CB169" s="147"/>
      <c r="CC169" s="147"/>
      <c r="CD169" s="147"/>
      <c r="CE169" s="147"/>
      <c r="CF169" s="147"/>
      <c r="CG169" s="147"/>
      <c r="CH169" s="147"/>
      <c r="CI169" s="147"/>
      <c r="CJ169" s="147"/>
      <c r="CK169" s="147"/>
      <c r="CL169" s="147"/>
      <c r="CM169" s="147"/>
      <c r="CN169" s="147"/>
      <c r="CO169" s="147"/>
      <c r="CP169" s="147"/>
      <c r="CQ169" s="147"/>
      <c r="CR169" s="147"/>
      <c r="CS169" s="147"/>
      <c r="CT169" s="147"/>
      <c r="CU169" s="147"/>
      <c r="CV169" s="147"/>
      <c r="CW169" s="147"/>
      <c r="CX169" s="147"/>
      <c r="CY169" s="147"/>
      <c r="CZ169" s="147"/>
      <c r="DA169" s="147"/>
      <c r="DB169" s="147"/>
      <c r="DC169" s="147"/>
      <c r="DD169" s="147"/>
      <c r="DE169" s="147"/>
      <c r="DF169" s="147"/>
      <c r="DG169" s="147"/>
      <c r="DH169" s="147"/>
      <c r="DI169" s="147"/>
      <c r="DJ169" s="147"/>
      <c r="DK169" s="147"/>
      <c r="DL169" s="147"/>
      <c r="DM169" s="147"/>
      <c r="DN169" s="147"/>
      <c r="DO169" s="147"/>
      <c r="DP169" s="147"/>
      <c r="DQ169" s="147"/>
      <c r="DR169" s="147"/>
      <c r="DS169" s="147"/>
      <c r="DT169" s="147"/>
      <c r="DU169" s="147"/>
      <c r="DV169" s="147"/>
      <c r="DW169" s="147"/>
      <c r="DX169" s="147"/>
      <c r="DY169" s="147"/>
      <c r="DZ169" s="147"/>
      <c r="EA169" s="147"/>
      <c r="EB169" s="147"/>
      <c r="EC169" s="147"/>
      <c r="ED169" s="147"/>
      <c r="EE169" s="147"/>
      <c r="EF169" s="147"/>
      <c r="EG169" s="147"/>
      <c r="EH169" s="147"/>
      <c r="EI169" s="147"/>
      <c r="EJ169" s="147"/>
      <c r="EK169" s="147"/>
      <c r="EL169" s="147"/>
      <c r="EM169" s="147"/>
      <c r="EN169" s="147"/>
      <c r="EO169" s="147"/>
      <c r="EP169" s="147"/>
      <c r="EQ169" s="147"/>
      <c r="ER169" s="147"/>
      <c r="ES169" s="147"/>
      <c r="ET169" s="147"/>
      <c r="EU169" s="147"/>
      <c r="EV169" s="147"/>
      <c r="EW169" s="147"/>
      <c r="EX169" s="147"/>
      <c r="EY169" s="147"/>
      <c r="EZ169" s="147"/>
      <c r="FA169" s="147"/>
      <c r="FB169" s="147"/>
      <c r="FC169" s="147"/>
      <c r="FD169" s="147"/>
      <c r="FE169" s="147"/>
      <c r="FF169" s="147"/>
      <c r="FG169" s="147"/>
      <c r="FH169" s="147"/>
      <c r="FI169" s="147"/>
      <c r="FJ169" s="147"/>
      <c r="FK169" s="147"/>
      <c r="FL169" s="147"/>
      <c r="FM169" s="147"/>
      <c r="FN169" s="147"/>
      <c r="FO169" s="147"/>
      <c r="FP169" s="147"/>
      <c r="FQ169" s="147"/>
      <c r="FR169" s="147"/>
      <c r="FS169" s="147"/>
      <c r="FT169" s="147"/>
      <c r="FU169" s="147"/>
      <c r="FV169" s="147"/>
      <c r="FW169" s="147"/>
      <c r="FX169" s="147"/>
      <c r="FY169" s="147"/>
      <c r="FZ169" s="147"/>
      <c r="GA169" s="147"/>
      <c r="GB169" s="147"/>
      <c r="GC169" s="147"/>
      <c r="GD169" s="147"/>
      <c r="GE169" s="147"/>
      <c r="GF169" s="147"/>
    </row>
    <row r="170" spans="1:1025" x14ac:dyDescent="0.2">
      <c r="A170" s="79"/>
      <c r="B170" s="8"/>
      <c r="C170" s="36" t="s">
        <v>74</v>
      </c>
      <c r="D170" s="8"/>
      <c r="E170" s="8"/>
      <c r="F170" s="9"/>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147"/>
      <c r="AW170" s="147"/>
      <c r="AX170" s="147"/>
      <c r="AY170" s="147"/>
      <c r="AZ170" s="147"/>
      <c r="BA170" s="147"/>
      <c r="BB170" s="147"/>
      <c r="BC170" s="147"/>
      <c r="BD170" s="147"/>
      <c r="BE170" s="147"/>
      <c r="BF170" s="147"/>
      <c r="BG170" s="147"/>
      <c r="BH170" s="147"/>
      <c r="BI170" s="147"/>
      <c r="BJ170" s="147"/>
      <c r="BK170" s="147"/>
      <c r="BL170" s="147"/>
      <c r="BM170" s="147"/>
      <c r="BN170" s="147"/>
      <c r="BO170" s="147"/>
      <c r="BP170" s="147"/>
      <c r="BQ170" s="147"/>
      <c r="BR170" s="147"/>
      <c r="BS170" s="147"/>
      <c r="BT170" s="147"/>
      <c r="BU170" s="147"/>
      <c r="BV170" s="147"/>
      <c r="BW170" s="147"/>
      <c r="BX170" s="147"/>
      <c r="BY170" s="147"/>
      <c r="BZ170" s="147"/>
      <c r="CA170" s="147"/>
      <c r="CB170" s="147"/>
      <c r="CC170" s="147"/>
      <c r="CD170" s="147"/>
      <c r="CE170" s="147"/>
      <c r="CF170" s="147"/>
      <c r="CG170" s="147"/>
      <c r="CH170" s="147"/>
      <c r="CI170" s="147"/>
      <c r="CJ170" s="147"/>
      <c r="CK170" s="147"/>
      <c r="CL170" s="147"/>
      <c r="CM170" s="147"/>
      <c r="CN170" s="147"/>
      <c r="CO170" s="147"/>
      <c r="CP170" s="147"/>
      <c r="CQ170" s="147"/>
      <c r="CR170" s="147"/>
      <c r="CS170" s="147"/>
      <c r="CT170" s="147"/>
      <c r="CU170" s="147"/>
      <c r="CV170" s="147"/>
      <c r="CW170" s="147"/>
      <c r="CX170" s="147"/>
      <c r="CY170" s="147"/>
      <c r="CZ170" s="147"/>
      <c r="DA170" s="147"/>
      <c r="DB170" s="147"/>
      <c r="DC170" s="147"/>
      <c r="DD170" s="147"/>
      <c r="DE170" s="147"/>
      <c r="DF170" s="147"/>
      <c r="DG170" s="147"/>
      <c r="DH170" s="147"/>
      <c r="DI170" s="147"/>
      <c r="DJ170" s="147"/>
      <c r="DK170" s="147"/>
      <c r="DL170" s="147"/>
      <c r="DM170" s="147"/>
      <c r="DN170" s="147"/>
      <c r="DO170" s="147"/>
      <c r="DP170" s="147"/>
      <c r="DQ170" s="147"/>
      <c r="DR170" s="147"/>
      <c r="DS170" s="147"/>
      <c r="DT170" s="147"/>
      <c r="DU170" s="147"/>
      <c r="DV170" s="147"/>
      <c r="DW170" s="147"/>
      <c r="DX170" s="147"/>
      <c r="DY170" s="147"/>
      <c r="DZ170" s="147"/>
      <c r="EA170" s="147"/>
      <c r="EB170" s="147"/>
      <c r="EC170" s="147"/>
      <c r="ED170" s="147"/>
      <c r="EE170" s="147"/>
      <c r="EF170" s="147"/>
      <c r="EG170" s="147"/>
      <c r="EH170" s="147"/>
      <c r="EI170" s="147"/>
      <c r="EJ170" s="147"/>
      <c r="EK170" s="147"/>
      <c r="EL170" s="147"/>
      <c r="EM170" s="147"/>
      <c r="EN170" s="147"/>
      <c r="EO170" s="147"/>
      <c r="EP170" s="147"/>
      <c r="EQ170" s="147"/>
      <c r="ER170" s="147"/>
      <c r="ES170" s="147"/>
      <c r="ET170" s="147"/>
      <c r="EU170" s="147"/>
      <c r="EV170" s="147"/>
      <c r="EW170" s="147"/>
      <c r="EX170" s="147"/>
      <c r="EY170" s="147"/>
      <c r="EZ170" s="147"/>
      <c r="FA170" s="147"/>
      <c r="FB170" s="147"/>
      <c r="FC170" s="147"/>
      <c r="FD170" s="147"/>
      <c r="FE170" s="147"/>
      <c r="FF170" s="147"/>
      <c r="FG170" s="147"/>
      <c r="FH170" s="147"/>
      <c r="FI170" s="147"/>
      <c r="FJ170" s="147"/>
      <c r="FK170" s="147"/>
      <c r="FL170" s="147"/>
      <c r="FM170" s="147"/>
      <c r="FN170" s="147"/>
      <c r="FO170" s="147"/>
      <c r="FP170" s="147"/>
      <c r="FQ170" s="147"/>
      <c r="FR170" s="147"/>
      <c r="FS170" s="147"/>
      <c r="FT170" s="147"/>
      <c r="FU170" s="147"/>
      <c r="FV170" s="147"/>
      <c r="FW170" s="147"/>
      <c r="FX170" s="147"/>
      <c r="FY170" s="147"/>
      <c r="FZ170" s="147"/>
      <c r="GA170" s="147"/>
      <c r="GB170" s="147"/>
      <c r="GC170" s="147"/>
      <c r="GD170" s="147"/>
      <c r="GE170" s="147"/>
      <c r="GF170" s="147"/>
    </row>
    <row r="171" spans="1:1025" ht="64.5" customHeight="1" x14ac:dyDescent="0.2">
      <c r="A171" s="220" t="s">
        <v>139</v>
      </c>
      <c r="B171" s="221"/>
      <c r="C171" s="146" t="str">
        <f>IF(Antragsformular!B116="","",YEAR(Antragsformular!B116)-1)</f>
        <v/>
      </c>
      <c r="D171" s="41"/>
      <c r="E171" s="8"/>
      <c r="F171" s="9"/>
      <c r="G171" s="147"/>
      <c r="H171" s="147"/>
      <c r="I171" s="147"/>
      <c r="J171" s="147"/>
      <c r="K171" s="147"/>
      <c r="L171" s="147"/>
      <c r="M171" s="147"/>
      <c r="N171" s="147"/>
      <c r="O171" s="147"/>
      <c r="P171" s="147"/>
      <c r="Q171" s="147"/>
      <c r="R171" s="147"/>
      <c r="S171" s="147"/>
      <c r="T171" s="147"/>
      <c r="U171" s="147"/>
      <c r="V171" s="147"/>
      <c r="W171" s="147"/>
      <c r="X171" s="147"/>
      <c r="Y171" s="147"/>
      <c r="Z171" s="147"/>
      <c r="AA171" s="147"/>
      <c r="AB171" s="147"/>
      <c r="AC171" s="147"/>
      <c r="AD171" s="147"/>
      <c r="AE171" s="147"/>
      <c r="AF171" s="147"/>
      <c r="AG171" s="147"/>
      <c r="AH171" s="147"/>
      <c r="AI171" s="147"/>
      <c r="AJ171" s="147"/>
      <c r="AK171" s="147"/>
      <c r="AL171" s="147"/>
      <c r="AM171" s="147"/>
      <c r="AN171" s="147"/>
      <c r="AO171" s="147"/>
      <c r="AP171" s="147"/>
      <c r="AQ171" s="147"/>
      <c r="AR171" s="147"/>
      <c r="AS171" s="147"/>
      <c r="AT171" s="147"/>
      <c r="AU171" s="147"/>
      <c r="AV171" s="147"/>
      <c r="AW171" s="147"/>
      <c r="AX171" s="147"/>
      <c r="AY171" s="147"/>
      <c r="AZ171" s="147"/>
      <c r="BA171" s="147"/>
      <c r="BB171" s="147"/>
      <c r="BC171" s="147"/>
      <c r="BD171" s="147"/>
      <c r="BE171" s="147"/>
      <c r="BF171" s="147"/>
      <c r="BG171" s="147"/>
      <c r="BH171" s="147"/>
      <c r="BI171" s="147"/>
      <c r="BJ171" s="147"/>
      <c r="BK171" s="147"/>
      <c r="BL171" s="147"/>
      <c r="BM171" s="147"/>
      <c r="BN171" s="147"/>
      <c r="BO171" s="147"/>
      <c r="BP171" s="147"/>
      <c r="BQ171" s="147"/>
      <c r="BR171" s="147"/>
      <c r="BS171" s="147"/>
      <c r="BT171" s="147"/>
      <c r="BU171" s="147"/>
      <c r="BV171" s="147"/>
      <c r="BW171" s="147"/>
      <c r="BX171" s="147"/>
      <c r="BY171" s="147"/>
      <c r="BZ171" s="147"/>
      <c r="CA171" s="147"/>
      <c r="CB171" s="147"/>
      <c r="CC171" s="147"/>
      <c r="CD171" s="147"/>
      <c r="CE171" s="147"/>
      <c r="CF171" s="147"/>
      <c r="CG171" s="147"/>
      <c r="CH171" s="147"/>
      <c r="CI171" s="147"/>
      <c r="CJ171" s="147"/>
      <c r="CK171" s="147"/>
      <c r="CL171" s="147"/>
      <c r="CM171" s="147"/>
      <c r="CN171" s="147"/>
      <c r="CO171" s="147"/>
      <c r="CP171" s="147"/>
      <c r="CQ171" s="147"/>
      <c r="CR171" s="147"/>
      <c r="CS171" s="147"/>
      <c r="CT171" s="147"/>
      <c r="CU171" s="147"/>
      <c r="CV171" s="147"/>
      <c r="CW171" s="147"/>
      <c r="CX171" s="147"/>
      <c r="CY171" s="147"/>
      <c r="CZ171" s="147"/>
      <c r="DA171" s="147"/>
      <c r="DB171" s="147"/>
      <c r="DC171" s="147"/>
      <c r="DD171" s="147"/>
      <c r="DE171" s="147"/>
      <c r="DF171" s="147"/>
      <c r="DG171" s="147"/>
      <c r="DH171" s="147"/>
      <c r="DI171" s="147"/>
      <c r="DJ171" s="147"/>
      <c r="DK171" s="147"/>
      <c r="DL171" s="147"/>
      <c r="DM171" s="147"/>
      <c r="DN171" s="147"/>
      <c r="DO171" s="147"/>
      <c r="DP171" s="147"/>
      <c r="DQ171" s="147"/>
      <c r="DR171" s="147"/>
      <c r="DS171" s="147"/>
      <c r="DT171" s="147"/>
      <c r="DU171" s="147"/>
      <c r="DV171" s="147"/>
      <c r="DW171" s="147"/>
      <c r="DX171" s="147"/>
      <c r="DY171" s="147"/>
      <c r="DZ171" s="147"/>
      <c r="EA171" s="147"/>
      <c r="EB171" s="147"/>
      <c r="EC171" s="147"/>
      <c r="ED171" s="147"/>
      <c r="EE171" s="147"/>
      <c r="EF171" s="147"/>
      <c r="EG171" s="147"/>
      <c r="EH171" s="147"/>
      <c r="EI171" s="147"/>
      <c r="EJ171" s="147"/>
      <c r="EK171" s="147"/>
      <c r="EL171" s="147"/>
      <c r="EM171" s="147"/>
      <c r="EN171" s="147"/>
      <c r="EO171" s="147"/>
      <c r="EP171" s="147"/>
      <c r="EQ171" s="147"/>
      <c r="ER171" s="147"/>
      <c r="ES171" s="147"/>
      <c r="ET171" s="147"/>
      <c r="EU171" s="147"/>
      <c r="EV171" s="147"/>
      <c r="EW171" s="147"/>
      <c r="EX171" s="147"/>
      <c r="EY171" s="147"/>
      <c r="EZ171" s="147"/>
      <c r="FA171" s="147"/>
      <c r="FB171" s="147"/>
      <c r="FC171" s="147"/>
      <c r="FD171" s="147"/>
      <c r="FE171" s="147"/>
      <c r="FF171" s="147"/>
      <c r="FG171" s="147"/>
      <c r="FH171" s="147"/>
      <c r="FI171" s="147"/>
      <c r="FJ171" s="147"/>
      <c r="FK171" s="147"/>
      <c r="FL171" s="147"/>
      <c r="FM171" s="147"/>
      <c r="FN171" s="147"/>
      <c r="FO171" s="147"/>
      <c r="FP171" s="147"/>
      <c r="FQ171" s="147"/>
      <c r="FR171" s="147"/>
      <c r="FS171" s="147"/>
      <c r="FT171" s="147"/>
      <c r="FU171" s="147"/>
      <c r="FV171" s="147"/>
      <c r="FW171" s="147"/>
      <c r="FX171" s="147"/>
      <c r="FY171" s="147"/>
      <c r="FZ171" s="147"/>
      <c r="GA171" s="147"/>
      <c r="GB171" s="147"/>
      <c r="GC171" s="147"/>
      <c r="GD171" s="147"/>
      <c r="GE171" s="147"/>
      <c r="GF171" s="147"/>
    </row>
    <row r="172" spans="1:1025" ht="8.25" customHeight="1" x14ac:dyDescent="0.2">
      <c r="A172" s="96"/>
      <c r="B172" s="8"/>
      <c r="C172" s="8"/>
      <c r="D172" s="8"/>
      <c r="E172" s="8"/>
      <c r="F172" s="9"/>
      <c r="G172" s="147"/>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c r="CF172" s="147"/>
      <c r="CG172" s="147"/>
      <c r="CH172" s="147"/>
      <c r="CI172" s="147"/>
      <c r="CJ172" s="147"/>
      <c r="CK172" s="147"/>
      <c r="CL172" s="147"/>
      <c r="CM172" s="147"/>
      <c r="CN172" s="147"/>
      <c r="CO172" s="147"/>
      <c r="CP172" s="147"/>
      <c r="CQ172" s="147"/>
      <c r="CR172" s="147"/>
      <c r="CS172" s="147"/>
      <c r="CT172" s="147"/>
      <c r="CU172" s="147"/>
      <c r="CV172" s="147"/>
      <c r="CW172" s="147"/>
      <c r="CX172" s="147"/>
      <c r="CY172" s="147"/>
      <c r="CZ172" s="147"/>
      <c r="DA172" s="147"/>
      <c r="DB172" s="147"/>
      <c r="DC172" s="147"/>
      <c r="DD172" s="147"/>
      <c r="DE172" s="147"/>
      <c r="DF172" s="147"/>
      <c r="DG172" s="147"/>
      <c r="DH172" s="147"/>
      <c r="DI172" s="147"/>
      <c r="DJ172" s="147"/>
      <c r="DK172" s="147"/>
      <c r="DL172" s="147"/>
      <c r="DM172" s="147"/>
      <c r="DN172" s="147"/>
      <c r="DO172" s="147"/>
      <c r="DP172" s="147"/>
      <c r="DQ172" s="147"/>
      <c r="DR172" s="147"/>
      <c r="DS172" s="147"/>
      <c r="DT172" s="147"/>
      <c r="DU172" s="147"/>
      <c r="DV172" s="147"/>
      <c r="DW172" s="147"/>
      <c r="DX172" s="147"/>
      <c r="DY172" s="147"/>
      <c r="DZ172" s="147"/>
      <c r="EA172" s="147"/>
      <c r="EB172" s="147"/>
      <c r="EC172" s="147"/>
      <c r="ED172" s="147"/>
      <c r="EE172" s="147"/>
      <c r="EF172" s="147"/>
      <c r="EG172" s="147"/>
      <c r="EH172" s="147"/>
      <c r="EI172" s="147"/>
      <c r="EJ172" s="147"/>
      <c r="EK172" s="147"/>
      <c r="EL172" s="147"/>
      <c r="EM172" s="147"/>
      <c r="EN172" s="147"/>
      <c r="EO172" s="147"/>
      <c r="EP172" s="147"/>
      <c r="EQ172" s="147"/>
      <c r="ER172" s="147"/>
      <c r="ES172" s="147"/>
      <c r="ET172" s="147"/>
      <c r="EU172" s="147"/>
      <c r="EV172" s="147"/>
      <c r="EW172" s="147"/>
      <c r="EX172" s="147"/>
      <c r="EY172" s="147"/>
      <c r="EZ172" s="147"/>
      <c r="FA172" s="147"/>
      <c r="FB172" s="147"/>
      <c r="FC172" s="147"/>
      <c r="FD172" s="147"/>
      <c r="FE172" s="147"/>
      <c r="FF172" s="147"/>
      <c r="FG172" s="147"/>
      <c r="FH172" s="147"/>
      <c r="FI172" s="147"/>
      <c r="FJ172" s="147"/>
      <c r="FK172" s="147"/>
      <c r="FL172" s="147"/>
      <c r="FM172" s="147"/>
      <c r="FN172" s="147"/>
      <c r="FO172" s="147"/>
      <c r="FP172" s="147"/>
      <c r="FQ172" s="147"/>
      <c r="FR172" s="147"/>
      <c r="FS172" s="147"/>
      <c r="FT172" s="147"/>
      <c r="FU172" s="147"/>
      <c r="FV172" s="147"/>
      <c r="FW172" s="147"/>
      <c r="FX172" s="147"/>
      <c r="FY172" s="147"/>
      <c r="FZ172" s="147"/>
      <c r="GA172" s="147"/>
      <c r="GB172" s="147"/>
      <c r="GC172" s="147"/>
      <c r="GD172" s="147"/>
      <c r="GE172" s="147"/>
      <c r="GF172" s="147"/>
    </row>
    <row r="173" spans="1:1025" ht="64.5" customHeight="1" x14ac:dyDescent="0.2">
      <c r="A173" s="220" t="s">
        <v>137</v>
      </c>
      <c r="B173" s="221"/>
      <c r="C173" s="69" t="str">
        <f>IF(Antragsformular!B116="","",YEAR(Antragsformular!B116)-2)</f>
        <v/>
      </c>
      <c r="D173" s="41"/>
      <c r="E173" s="8"/>
      <c r="F173" s="9"/>
      <c r="G173" s="147"/>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c r="CF173" s="147"/>
      <c r="CG173" s="147"/>
      <c r="CH173" s="147"/>
      <c r="CI173" s="147"/>
      <c r="CJ173" s="147"/>
      <c r="CK173" s="147"/>
      <c r="CL173" s="147"/>
      <c r="CM173" s="147"/>
      <c r="CN173" s="147"/>
      <c r="CO173" s="147"/>
      <c r="CP173" s="147"/>
      <c r="CQ173" s="147"/>
      <c r="CR173" s="147"/>
      <c r="CS173" s="147"/>
      <c r="CT173" s="147"/>
      <c r="CU173" s="147"/>
      <c r="CV173" s="147"/>
      <c r="CW173" s="147"/>
      <c r="CX173" s="147"/>
      <c r="CY173" s="147"/>
      <c r="CZ173" s="147"/>
      <c r="DA173" s="147"/>
      <c r="DB173" s="147"/>
      <c r="DC173" s="147"/>
      <c r="DD173" s="147"/>
      <c r="DE173" s="147"/>
      <c r="DF173" s="147"/>
      <c r="DG173" s="147"/>
      <c r="DH173" s="147"/>
      <c r="DI173" s="147"/>
      <c r="DJ173" s="147"/>
      <c r="DK173" s="147"/>
      <c r="DL173" s="147"/>
      <c r="DM173" s="147"/>
      <c r="DN173" s="147"/>
      <c r="DO173" s="147"/>
      <c r="DP173" s="147"/>
      <c r="DQ173" s="147"/>
      <c r="DR173" s="147"/>
      <c r="DS173" s="147"/>
      <c r="DT173" s="147"/>
      <c r="DU173" s="147"/>
      <c r="DV173" s="147"/>
      <c r="DW173" s="147"/>
      <c r="DX173" s="147"/>
      <c r="DY173" s="147"/>
      <c r="DZ173" s="147"/>
      <c r="EA173" s="147"/>
      <c r="EB173" s="147"/>
      <c r="EC173" s="147"/>
      <c r="ED173" s="147"/>
      <c r="EE173" s="147"/>
      <c r="EF173" s="147"/>
      <c r="EG173" s="147"/>
      <c r="EH173" s="147"/>
      <c r="EI173" s="147"/>
      <c r="EJ173" s="147"/>
      <c r="EK173" s="147"/>
      <c r="EL173" s="147"/>
      <c r="EM173" s="147"/>
      <c r="EN173" s="147"/>
      <c r="EO173" s="147"/>
      <c r="EP173" s="147"/>
      <c r="EQ173" s="147"/>
      <c r="ER173" s="147"/>
      <c r="ES173" s="147"/>
      <c r="ET173" s="147"/>
      <c r="EU173" s="147"/>
      <c r="EV173" s="147"/>
      <c r="EW173" s="147"/>
      <c r="EX173" s="147"/>
      <c r="EY173" s="147"/>
      <c r="EZ173" s="147"/>
      <c r="FA173" s="147"/>
      <c r="FB173" s="147"/>
      <c r="FC173" s="147"/>
      <c r="FD173" s="147"/>
      <c r="FE173" s="147"/>
      <c r="FF173" s="147"/>
      <c r="FG173" s="147"/>
      <c r="FH173" s="147"/>
      <c r="FI173" s="147"/>
      <c r="FJ173" s="147"/>
      <c r="FK173" s="147"/>
      <c r="FL173" s="147"/>
      <c r="FM173" s="147"/>
      <c r="FN173" s="147"/>
      <c r="FO173" s="147"/>
      <c r="FP173" s="147"/>
      <c r="FQ173" s="147"/>
      <c r="FR173" s="147"/>
      <c r="FS173" s="147"/>
      <c r="FT173" s="147"/>
      <c r="FU173" s="147"/>
      <c r="FV173" s="147"/>
      <c r="FW173" s="147"/>
      <c r="FX173" s="147"/>
      <c r="FY173" s="147"/>
      <c r="FZ173" s="147"/>
      <c r="GA173" s="147"/>
      <c r="GB173" s="147"/>
      <c r="GC173" s="147"/>
      <c r="GD173" s="147"/>
      <c r="GE173" s="147"/>
      <c r="GF173" s="147"/>
    </row>
    <row r="174" spans="1:1025" ht="8.25" customHeight="1" x14ac:dyDescent="0.2">
      <c r="A174" s="96"/>
      <c r="B174" s="8"/>
      <c r="C174" s="8"/>
      <c r="D174" s="8"/>
      <c r="E174" s="8"/>
      <c r="F174" s="9"/>
      <c r="G174" s="147"/>
      <c r="H174" s="147"/>
      <c r="I174" s="147"/>
      <c r="J174" s="147"/>
      <c r="K174" s="147"/>
      <c r="L174" s="147"/>
      <c r="M174" s="147"/>
      <c r="N174" s="147"/>
      <c r="O174" s="147"/>
      <c r="P174" s="147"/>
      <c r="Q174" s="147"/>
      <c r="R174" s="147"/>
      <c r="S174" s="147"/>
      <c r="T174" s="147"/>
      <c r="U174" s="147"/>
      <c r="V174" s="147"/>
      <c r="W174" s="147"/>
      <c r="X174" s="147"/>
      <c r="Y174" s="147"/>
      <c r="Z174" s="147"/>
      <c r="AA174" s="147"/>
      <c r="AB174" s="147"/>
      <c r="AC174" s="147"/>
      <c r="AD174" s="147"/>
      <c r="AE174" s="147"/>
      <c r="AF174" s="147"/>
      <c r="AG174" s="147"/>
      <c r="AH174" s="147"/>
      <c r="AI174" s="147"/>
      <c r="AJ174" s="147"/>
      <c r="AK174" s="147"/>
      <c r="AL174" s="147"/>
      <c r="AM174" s="147"/>
      <c r="AN174" s="147"/>
      <c r="AO174" s="147"/>
      <c r="AP174" s="147"/>
      <c r="AQ174" s="147"/>
      <c r="AR174" s="147"/>
      <c r="AS174" s="147"/>
      <c r="AT174" s="147"/>
      <c r="AU174" s="147"/>
      <c r="AV174" s="147"/>
      <c r="AW174" s="147"/>
      <c r="AX174" s="147"/>
      <c r="AY174" s="147"/>
      <c r="AZ174" s="147"/>
      <c r="BA174" s="147"/>
      <c r="BB174" s="147"/>
      <c r="BC174" s="147"/>
      <c r="BD174" s="147"/>
      <c r="BE174" s="147"/>
      <c r="BF174" s="147"/>
      <c r="BG174" s="147"/>
      <c r="BH174" s="147"/>
      <c r="BI174" s="147"/>
      <c r="BJ174" s="147"/>
      <c r="BK174" s="147"/>
      <c r="BL174" s="147"/>
      <c r="BM174" s="147"/>
      <c r="BN174" s="147"/>
      <c r="BO174" s="147"/>
      <c r="BP174" s="147"/>
      <c r="BQ174" s="147"/>
      <c r="BR174" s="147"/>
      <c r="BS174" s="147"/>
      <c r="BT174" s="147"/>
      <c r="BU174" s="147"/>
      <c r="BV174" s="147"/>
      <c r="BW174" s="147"/>
      <c r="BX174" s="147"/>
      <c r="BY174" s="147"/>
      <c r="BZ174" s="147"/>
      <c r="CA174" s="147"/>
      <c r="CB174" s="147"/>
      <c r="CC174" s="147"/>
      <c r="CD174" s="147"/>
      <c r="CE174" s="147"/>
      <c r="CF174" s="147"/>
      <c r="CG174" s="147"/>
      <c r="CH174" s="147"/>
      <c r="CI174" s="147"/>
      <c r="CJ174" s="147"/>
      <c r="CK174" s="147"/>
      <c r="CL174" s="147"/>
      <c r="CM174" s="147"/>
      <c r="CN174" s="147"/>
      <c r="CO174" s="147"/>
      <c r="CP174" s="147"/>
      <c r="CQ174" s="147"/>
      <c r="CR174" s="147"/>
      <c r="CS174" s="147"/>
      <c r="CT174" s="147"/>
      <c r="CU174" s="147"/>
      <c r="CV174" s="147"/>
      <c r="CW174" s="147"/>
      <c r="CX174" s="147"/>
      <c r="CY174" s="147"/>
      <c r="CZ174" s="147"/>
      <c r="DA174" s="147"/>
      <c r="DB174" s="147"/>
      <c r="DC174" s="147"/>
      <c r="DD174" s="147"/>
      <c r="DE174" s="147"/>
      <c r="DF174" s="147"/>
      <c r="DG174" s="147"/>
      <c r="DH174" s="147"/>
      <c r="DI174" s="147"/>
      <c r="DJ174" s="147"/>
      <c r="DK174" s="147"/>
      <c r="DL174" s="147"/>
      <c r="DM174" s="147"/>
      <c r="DN174" s="147"/>
      <c r="DO174" s="147"/>
      <c r="DP174" s="147"/>
      <c r="DQ174" s="147"/>
      <c r="DR174" s="147"/>
      <c r="DS174" s="147"/>
      <c r="DT174" s="147"/>
      <c r="DU174" s="147"/>
      <c r="DV174" s="147"/>
      <c r="DW174" s="147"/>
      <c r="DX174" s="147"/>
      <c r="DY174" s="147"/>
      <c r="DZ174" s="147"/>
      <c r="EA174" s="147"/>
      <c r="EB174" s="147"/>
      <c r="EC174" s="147"/>
      <c r="ED174" s="147"/>
      <c r="EE174" s="147"/>
      <c r="EF174" s="147"/>
      <c r="EG174" s="147"/>
      <c r="EH174" s="147"/>
      <c r="EI174" s="147"/>
      <c r="EJ174" s="147"/>
      <c r="EK174" s="147"/>
      <c r="EL174" s="147"/>
      <c r="EM174" s="147"/>
      <c r="EN174" s="147"/>
      <c r="EO174" s="147"/>
      <c r="EP174" s="147"/>
      <c r="EQ174" s="147"/>
      <c r="ER174" s="147"/>
      <c r="ES174" s="147"/>
      <c r="ET174" s="147"/>
      <c r="EU174" s="147"/>
      <c r="EV174" s="147"/>
      <c r="EW174" s="147"/>
      <c r="EX174" s="147"/>
      <c r="EY174" s="147"/>
      <c r="EZ174" s="147"/>
      <c r="FA174" s="147"/>
      <c r="FB174" s="147"/>
      <c r="FC174" s="147"/>
      <c r="FD174" s="147"/>
      <c r="FE174" s="147"/>
      <c r="FF174" s="147"/>
      <c r="FG174" s="147"/>
      <c r="FH174" s="147"/>
      <c r="FI174" s="147"/>
      <c r="FJ174" s="147"/>
      <c r="FK174" s="147"/>
      <c r="FL174" s="147"/>
      <c r="FM174" s="147"/>
      <c r="FN174" s="147"/>
      <c r="FO174" s="147"/>
      <c r="FP174" s="147"/>
      <c r="FQ174" s="147"/>
      <c r="FR174" s="147"/>
      <c r="FS174" s="147"/>
      <c r="FT174" s="147"/>
      <c r="FU174" s="147"/>
      <c r="FV174" s="147"/>
      <c r="FW174" s="147"/>
      <c r="FX174" s="147"/>
      <c r="FY174" s="147"/>
      <c r="FZ174" s="147"/>
      <c r="GA174" s="147"/>
      <c r="GB174" s="147"/>
      <c r="GC174" s="147"/>
      <c r="GD174" s="147"/>
      <c r="GE174" s="147"/>
      <c r="GF174" s="147"/>
    </row>
    <row r="175" spans="1:1025" ht="48.75" customHeight="1" x14ac:dyDescent="0.2">
      <c r="A175" s="220" t="s">
        <v>75</v>
      </c>
      <c r="B175" s="221"/>
      <c r="C175" s="8"/>
      <c r="D175" s="24">
        <f>(D171+D173)/2</f>
        <v>0</v>
      </c>
      <c r="E175" s="8"/>
      <c r="F175" s="9"/>
      <c r="G175" s="147"/>
      <c r="H175" s="147"/>
      <c r="I175" s="147"/>
      <c r="J175" s="147"/>
      <c r="K175" s="147"/>
      <c r="L175" s="147"/>
      <c r="M175" s="147"/>
      <c r="N175" s="147"/>
      <c r="O175" s="147"/>
      <c r="P175" s="147"/>
      <c r="Q175" s="147"/>
      <c r="R175" s="147"/>
      <c r="S175" s="147"/>
      <c r="T175" s="147"/>
      <c r="U175" s="147"/>
      <c r="V175" s="147"/>
      <c r="W175" s="147"/>
      <c r="X175" s="147"/>
      <c r="Y175" s="147"/>
      <c r="Z175" s="147"/>
      <c r="AA175" s="147"/>
      <c r="AB175" s="147"/>
      <c r="AC175" s="147"/>
      <c r="AD175" s="147"/>
      <c r="AE175" s="147"/>
      <c r="AF175" s="147"/>
      <c r="AG175" s="147"/>
      <c r="AH175" s="147"/>
      <c r="AI175" s="147"/>
      <c r="AJ175" s="147"/>
      <c r="AK175" s="147"/>
      <c r="AL175" s="147"/>
      <c r="AM175" s="147"/>
      <c r="AN175" s="147"/>
      <c r="AO175" s="147"/>
      <c r="AP175" s="147"/>
      <c r="AQ175" s="147"/>
      <c r="AR175" s="147"/>
      <c r="AS175" s="147"/>
      <c r="AT175" s="147"/>
      <c r="AU175" s="147"/>
      <c r="AV175" s="147"/>
      <c r="AW175" s="147"/>
      <c r="AX175" s="147"/>
      <c r="AY175" s="147"/>
      <c r="AZ175" s="147"/>
      <c r="BA175" s="147"/>
      <c r="BB175" s="147"/>
      <c r="BC175" s="147"/>
      <c r="BD175" s="147"/>
      <c r="BE175" s="147"/>
      <c r="BF175" s="147"/>
      <c r="BG175" s="147"/>
      <c r="BH175" s="147"/>
      <c r="BI175" s="147"/>
      <c r="BJ175" s="147"/>
      <c r="BK175" s="147"/>
      <c r="BL175" s="147"/>
      <c r="BM175" s="147"/>
      <c r="BN175" s="147"/>
      <c r="BO175" s="147"/>
      <c r="BP175" s="147"/>
      <c r="BQ175" s="147"/>
      <c r="BR175" s="147"/>
      <c r="BS175" s="147"/>
      <c r="BT175" s="147"/>
      <c r="BU175" s="147"/>
      <c r="BV175" s="147"/>
      <c r="BW175" s="147"/>
      <c r="BX175" s="147"/>
      <c r="BY175" s="147"/>
      <c r="BZ175" s="147"/>
      <c r="CA175" s="147"/>
      <c r="CB175" s="147"/>
      <c r="CC175" s="147"/>
      <c r="CD175" s="147"/>
      <c r="CE175" s="147"/>
      <c r="CF175" s="147"/>
      <c r="CG175" s="147"/>
      <c r="CH175" s="147"/>
      <c r="CI175" s="147"/>
      <c r="CJ175" s="147"/>
      <c r="CK175" s="147"/>
      <c r="CL175" s="147"/>
      <c r="CM175" s="147"/>
      <c r="CN175" s="147"/>
      <c r="CO175" s="147"/>
      <c r="CP175" s="147"/>
      <c r="CQ175" s="147"/>
      <c r="CR175" s="147"/>
      <c r="CS175" s="147"/>
      <c r="CT175" s="147"/>
      <c r="CU175" s="147"/>
      <c r="CV175" s="147"/>
      <c r="CW175" s="147"/>
      <c r="CX175" s="147"/>
      <c r="CY175" s="147"/>
      <c r="CZ175" s="147"/>
      <c r="DA175" s="147"/>
      <c r="DB175" s="147"/>
      <c r="DC175" s="147"/>
      <c r="DD175" s="147"/>
      <c r="DE175" s="147"/>
      <c r="DF175" s="147"/>
      <c r="DG175" s="147"/>
      <c r="DH175" s="147"/>
      <c r="DI175" s="147"/>
      <c r="DJ175" s="147"/>
      <c r="DK175" s="147"/>
      <c r="DL175" s="147"/>
      <c r="DM175" s="147"/>
      <c r="DN175" s="147"/>
      <c r="DO175" s="147"/>
      <c r="DP175" s="147"/>
      <c r="DQ175" s="147"/>
      <c r="DR175" s="147"/>
      <c r="DS175" s="147"/>
      <c r="DT175" s="147"/>
      <c r="DU175" s="147"/>
      <c r="DV175" s="147"/>
      <c r="DW175" s="147"/>
      <c r="DX175" s="147"/>
      <c r="DY175" s="147"/>
      <c r="DZ175" s="147"/>
      <c r="EA175" s="147"/>
      <c r="EB175" s="147"/>
      <c r="EC175" s="147"/>
      <c r="ED175" s="147"/>
      <c r="EE175" s="147"/>
      <c r="EF175" s="147"/>
      <c r="EG175" s="147"/>
      <c r="EH175" s="147"/>
      <c r="EI175" s="147"/>
      <c r="EJ175" s="147"/>
      <c r="EK175" s="147"/>
      <c r="EL175" s="147"/>
      <c r="EM175" s="147"/>
      <c r="EN175" s="147"/>
      <c r="EO175" s="147"/>
      <c r="EP175" s="147"/>
      <c r="EQ175" s="147"/>
      <c r="ER175" s="147"/>
      <c r="ES175" s="147"/>
      <c r="ET175" s="147"/>
      <c r="EU175" s="147"/>
      <c r="EV175" s="147"/>
      <c r="EW175" s="147"/>
      <c r="EX175" s="147"/>
      <c r="EY175" s="147"/>
      <c r="EZ175" s="147"/>
      <c r="FA175" s="147"/>
      <c r="FB175" s="147"/>
      <c r="FC175" s="147"/>
      <c r="FD175" s="147"/>
      <c r="FE175" s="147"/>
      <c r="FF175" s="147"/>
      <c r="FG175" s="147"/>
      <c r="FH175" s="147"/>
      <c r="FI175" s="147"/>
      <c r="FJ175" s="147"/>
      <c r="FK175" s="147"/>
      <c r="FL175" s="147"/>
      <c r="FM175" s="147"/>
      <c r="FN175" s="147"/>
      <c r="FO175" s="147"/>
      <c r="FP175" s="147"/>
      <c r="FQ175" s="147"/>
      <c r="FR175" s="147"/>
      <c r="FS175" s="147"/>
      <c r="FT175" s="147"/>
      <c r="FU175" s="147"/>
      <c r="FV175" s="147"/>
      <c r="FW175" s="147"/>
      <c r="FX175" s="147"/>
      <c r="FY175" s="147"/>
      <c r="FZ175" s="147"/>
      <c r="GA175" s="147"/>
      <c r="GB175" s="147"/>
      <c r="GC175" s="147"/>
      <c r="GD175" s="147"/>
      <c r="GE175" s="147"/>
      <c r="GF175" s="147"/>
    </row>
    <row r="176" spans="1:1025" ht="15.75" x14ac:dyDescent="0.2">
      <c r="A176" s="96"/>
      <c r="B176" s="8"/>
      <c r="C176" s="8"/>
      <c r="D176" s="8"/>
      <c r="E176" s="8"/>
      <c r="F176" s="9"/>
      <c r="G176" s="147"/>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c r="CF176" s="147"/>
      <c r="CG176" s="147"/>
      <c r="CH176" s="147"/>
      <c r="CI176" s="147"/>
      <c r="CJ176" s="147"/>
      <c r="CK176" s="147"/>
      <c r="CL176" s="147"/>
      <c r="CM176" s="147"/>
      <c r="CN176" s="147"/>
      <c r="CO176" s="147"/>
      <c r="CP176" s="147"/>
      <c r="CQ176" s="147"/>
      <c r="CR176" s="147"/>
      <c r="CS176" s="147"/>
      <c r="CT176" s="147"/>
      <c r="CU176" s="147"/>
      <c r="CV176" s="147"/>
      <c r="CW176" s="147"/>
      <c r="CX176" s="147"/>
      <c r="CY176" s="147"/>
      <c r="CZ176" s="147"/>
      <c r="DA176" s="147"/>
      <c r="DB176" s="147"/>
      <c r="DC176" s="147"/>
      <c r="DD176" s="147"/>
      <c r="DE176" s="147"/>
      <c r="DF176" s="147"/>
      <c r="DG176" s="147"/>
      <c r="DH176" s="147"/>
      <c r="DI176" s="147"/>
      <c r="DJ176" s="147"/>
      <c r="DK176" s="147"/>
      <c r="DL176" s="147"/>
      <c r="DM176" s="147"/>
      <c r="DN176" s="147"/>
      <c r="DO176" s="147"/>
      <c r="DP176" s="147"/>
      <c r="DQ176" s="147"/>
      <c r="DR176" s="147"/>
      <c r="DS176" s="147"/>
      <c r="DT176" s="147"/>
      <c r="DU176" s="147"/>
      <c r="DV176" s="147"/>
      <c r="DW176" s="147"/>
      <c r="DX176" s="147"/>
      <c r="DY176" s="147"/>
      <c r="DZ176" s="147"/>
      <c r="EA176" s="147"/>
      <c r="EB176" s="147"/>
      <c r="EC176" s="147"/>
      <c r="ED176" s="147"/>
      <c r="EE176" s="147"/>
      <c r="EF176" s="147"/>
      <c r="EG176" s="147"/>
      <c r="EH176" s="147"/>
      <c r="EI176" s="147"/>
      <c r="EJ176" s="147"/>
      <c r="EK176" s="147"/>
      <c r="EL176" s="147"/>
      <c r="EM176" s="147"/>
      <c r="EN176" s="147"/>
      <c r="EO176" s="147"/>
      <c r="EP176" s="147"/>
      <c r="EQ176" s="147"/>
      <c r="ER176" s="147"/>
      <c r="ES176" s="147"/>
      <c r="ET176" s="147"/>
      <c r="EU176" s="147"/>
      <c r="EV176" s="147"/>
      <c r="EW176" s="147"/>
      <c r="EX176" s="147"/>
      <c r="EY176" s="147"/>
      <c r="EZ176" s="147"/>
      <c r="FA176" s="147"/>
      <c r="FB176" s="147"/>
      <c r="FC176" s="147"/>
      <c r="FD176" s="147"/>
      <c r="FE176" s="147"/>
      <c r="FF176" s="147"/>
      <c r="FG176" s="147"/>
      <c r="FH176" s="147"/>
      <c r="FI176" s="147"/>
      <c r="FJ176" s="147"/>
      <c r="FK176" s="147"/>
      <c r="FL176" s="147"/>
      <c r="FM176" s="147"/>
      <c r="FN176" s="147"/>
      <c r="FO176" s="147"/>
      <c r="FP176" s="147"/>
      <c r="FQ176" s="147"/>
      <c r="FR176" s="147"/>
      <c r="FS176" s="147"/>
      <c r="FT176" s="147"/>
      <c r="FU176" s="147"/>
      <c r="FV176" s="147"/>
      <c r="FW176" s="147"/>
      <c r="FX176" s="147"/>
      <c r="FY176" s="147"/>
      <c r="FZ176" s="147"/>
      <c r="GA176" s="147"/>
      <c r="GB176" s="147"/>
      <c r="GC176" s="147"/>
      <c r="GD176" s="147"/>
      <c r="GE176" s="147"/>
      <c r="GF176" s="147"/>
    </row>
    <row r="177" spans="1:188" ht="15.75" x14ac:dyDescent="0.2">
      <c r="A177" s="96" t="s">
        <v>76</v>
      </c>
      <c r="B177" s="8"/>
      <c r="C177" s="8"/>
      <c r="D177" s="8"/>
      <c r="E177" s="8"/>
      <c r="F177" s="9"/>
      <c r="G177" s="147"/>
      <c r="H177" s="147"/>
      <c r="I177" s="147"/>
      <c r="J177" s="147"/>
      <c r="K177" s="147"/>
      <c r="L177" s="147"/>
      <c r="M177" s="147"/>
      <c r="N177" s="147"/>
      <c r="O177" s="147"/>
      <c r="P177" s="147"/>
      <c r="Q177" s="147"/>
      <c r="R177" s="147"/>
      <c r="S177" s="147"/>
      <c r="T177" s="147"/>
      <c r="U177" s="147"/>
      <c r="V177" s="147"/>
      <c r="W177" s="147"/>
      <c r="X177" s="147"/>
      <c r="Y177" s="147"/>
      <c r="Z177" s="147"/>
      <c r="AA177" s="147"/>
      <c r="AB177" s="147"/>
      <c r="AC177" s="147"/>
      <c r="AD177" s="147"/>
      <c r="AE177" s="147"/>
      <c r="AF177" s="147"/>
      <c r="AG177" s="147"/>
      <c r="AH177" s="147"/>
      <c r="AI177" s="147"/>
      <c r="AJ177" s="147"/>
      <c r="AK177" s="147"/>
      <c r="AL177" s="147"/>
      <c r="AM177" s="147"/>
      <c r="AN177" s="147"/>
      <c r="AO177" s="147"/>
      <c r="AP177" s="147"/>
      <c r="AQ177" s="147"/>
      <c r="AR177" s="147"/>
      <c r="AS177" s="147"/>
      <c r="AT177" s="147"/>
      <c r="AU177" s="147"/>
      <c r="AV177" s="147"/>
      <c r="AW177" s="147"/>
      <c r="AX177" s="147"/>
      <c r="AY177" s="147"/>
      <c r="AZ177" s="147"/>
      <c r="BA177" s="147"/>
      <c r="BB177" s="147"/>
      <c r="BC177" s="147"/>
      <c r="BD177" s="147"/>
      <c r="BE177" s="147"/>
      <c r="BF177" s="147"/>
      <c r="BG177" s="147"/>
      <c r="BH177" s="147"/>
      <c r="BI177" s="147"/>
      <c r="BJ177" s="147"/>
      <c r="BK177" s="147"/>
      <c r="BL177" s="147"/>
      <c r="BM177" s="147"/>
      <c r="BN177" s="147"/>
      <c r="BO177" s="147"/>
      <c r="BP177" s="147"/>
      <c r="BQ177" s="147"/>
      <c r="BR177" s="147"/>
      <c r="BS177" s="147"/>
      <c r="BT177" s="147"/>
      <c r="BU177" s="147"/>
      <c r="BV177" s="147"/>
      <c r="BW177" s="147"/>
      <c r="BX177" s="147"/>
      <c r="BY177" s="147"/>
      <c r="BZ177" s="147"/>
      <c r="CA177" s="147"/>
      <c r="CB177" s="147"/>
      <c r="CC177" s="147"/>
      <c r="CD177" s="147"/>
      <c r="CE177" s="147"/>
      <c r="CF177" s="147"/>
      <c r="CG177" s="147"/>
      <c r="CH177" s="147"/>
      <c r="CI177" s="147"/>
      <c r="CJ177" s="147"/>
      <c r="CK177" s="147"/>
      <c r="CL177" s="147"/>
      <c r="CM177" s="147"/>
      <c r="CN177" s="147"/>
      <c r="CO177" s="147"/>
      <c r="CP177" s="147"/>
      <c r="CQ177" s="147"/>
      <c r="CR177" s="147"/>
      <c r="CS177" s="147"/>
      <c r="CT177" s="147"/>
      <c r="CU177" s="147"/>
      <c r="CV177" s="147"/>
      <c r="CW177" s="147"/>
      <c r="CX177" s="147"/>
      <c r="CY177" s="147"/>
      <c r="CZ177" s="147"/>
      <c r="DA177" s="147"/>
      <c r="DB177" s="147"/>
      <c r="DC177" s="147"/>
      <c r="DD177" s="147"/>
      <c r="DE177" s="147"/>
      <c r="DF177" s="147"/>
      <c r="DG177" s="147"/>
      <c r="DH177" s="147"/>
      <c r="DI177" s="147"/>
      <c r="DJ177" s="147"/>
      <c r="DK177" s="147"/>
      <c r="DL177" s="147"/>
      <c r="DM177" s="147"/>
      <c r="DN177" s="147"/>
      <c r="DO177" s="147"/>
      <c r="DP177" s="147"/>
      <c r="DQ177" s="147"/>
      <c r="DR177" s="147"/>
      <c r="DS177" s="147"/>
      <c r="DT177" s="147"/>
      <c r="DU177" s="147"/>
      <c r="DV177" s="147"/>
      <c r="DW177" s="147"/>
      <c r="DX177" s="147"/>
      <c r="DY177" s="147"/>
      <c r="DZ177" s="147"/>
      <c r="EA177" s="147"/>
      <c r="EB177" s="147"/>
      <c r="EC177" s="147"/>
      <c r="ED177" s="147"/>
      <c r="EE177" s="147"/>
      <c r="EF177" s="147"/>
      <c r="EG177" s="147"/>
      <c r="EH177" s="147"/>
      <c r="EI177" s="147"/>
      <c r="EJ177" s="147"/>
      <c r="EK177" s="147"/>
      <c r="EL177" s="147"/>
      <c r="EM177" s="147"/>
      <c r="EN177" s="147"/>
      <c r="EO177" s="147"/>
      <c r="EP177" s="147"/>
      <c r="EQ177" s="147"/>
      <c r="ER177" s="147"/>
      <c r="ES177" s="147"/>
      <c r="ET177" s="147"/>
      <c r="EU177" s="147"/>
      <c r="EV177" s="147"/>
      <c r="EW177" s="147"/>
      <c r="EX177" s="147"/>
      <c r="EY177" s="147"/>
      <c r="EZ177" s="147"/>
      <c r="FA177" s="147"/>
      <c r="FB177" s="147"/>
      <c r="FC177" s="147"/>
      <c r="FD177" s="147"/>
      <c r="FE177" s="147"/>
      <c r="FF177" s="147"/>
      <c r="FG177" s="147"/>
      <c r="FH177" s="147"/>
      <c r="FI177" s="147"/>
      <c r="FJ177" s="147"/>
      <c r="FK177" s="147"/>
      <c r="FL177" s="147"/>
      <c r="FM177" s="147"/>
      <c r="FN177" s="147"/>
      <c r="FO177" s="147"/>
      <c r="FP177" s="147"/>
      <c r="FQ177" s="147"/>
      <c r="FR177" s="147"/>
      <c r="FS177" s="147"/>
      <c r="FT177" s="147"/>
      <c r="FU177" s="147"/>
      <c r="FV177" s="147"/>
      <c r="FW177" s="147"/>
      <c r="FX177" s="147"/>
      <c r="FY177" s="147"/>
      <c r="FZ177" s="147"/>
      <c r="GA177" s="147"/>
      <c r="GB177" s="147"/>
      <c r="GC177" s="147"/>
      <c r="GD177" s="147"/>
      <c r="GE177" s="147"/>
      <c r="GF177" s="147"/>
    </row>
    <row r="178" spans="1:188" ht="16.5" thickBot="1" x14ac:dyDescent="0.25">
      <c r="A178" s="96"/>
      <c r="B178" s="8"/>
      <c r="C178" s="8"/>
      <c r="D178" s="8"/>
      <c r="E178" s="8"/>
      <c r="F178" s="9"/>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47"/>
      <c r="AX178" s="147"/>
      <c r="AY178" s="147"/>
      <c r="AZ178" s="147"/>
      <c r="BA178" s="147"/>
      <c r="BB178" s="147"/>
      <c r="BC178" s="147"/>
      <c r="BD178" s="147"/>
      <c r="BE178" s="147"/>
      <c r="BF178" s="147"/>
      <c r="BG178" s="147"/>
      <c r="BH178" s="147"/>
      <c r="BI178" s="147"/>
      <c r="BJ178" s="147"/>
      <c r="BK178" s="147"/>
      <c r="BL178" s="147"/>
      <c r="BM178" s="147"/>
      <c r="BN178" s="147"/>
      <c r="BO178" s="147"/>
      <c r="BP178" s="147"/>
      <c r="BQ178" s="147"/>
      <c r="BR178" s="147"/>
      <c r="BS178" s="147"/>
      <c r="BT178" s="147"/>
      <c r="BU178" s="147"/>
      <c r="BV178" s="147"/>
      <c r="BW178" s="147"/>
      <c r="BX178" s="147"/>
      <c r="BY178" s="147"/>
      <c r="BZ178" s="147"/>
      <c r="CA178" s="147"/>
      <c r="CB178" s="147"/>
      <c r="CC178" s="147"/>
      <c r="CD178" s="147"/>
      <c r="CE178" s="147"/>
      <c r="CF178" s="147"/>
      <c r="CG178" s="147"/>
      <c r="CH178" s="147"/>
      <c r="CI178" s="147"/>
      <c r="CJ178" s="147"/>
      <c r="CK178" s="147"/>
      <c r="CL178" s="147"/>
      <c r="CM178" s="147"/>
      <c r="CN178" s="147"/>
      <c r="CO178" s="147"/>
      <c r="CP178" s="147"/>
      <c r="CQ178" s="147"/>
      <c r="CR178" s="147"/>
      <c r="CS178" s="147"/>
      <c r="CT178" s="147"/>
      <c r="CU178" s="147"/>
      <c r="CV178" s="147"/>
      <c r="CW178" s="147"/>
      <c r="CX178" s="147"/>
      <c r="CY178" s="147"/>
      <c r="CZ178" s="147"/>
      <c r="DA178" s="147"/>
      <c r="DB178" s="147"/>
      <c r="DC178" s="147"/>
      <c r="DD178" s="147"/>
      <c r="DE178" s="147"/>
      <c r="DF178" s="147"/>
      <c r="DG178" s="147"/>
      <c r="DH178" s="147"/>
      <c r="DI178" s="147"/>
      <c r="DJ178" s="147"/>
      <c r="DK178" s="147"/>
      <c r="DL178" s="147"/>
      <c r="DM178" s="147"/>
      <c r="DN178" s="147"/>
      <c r="DO178" s="147"/>
      <c r="DP178" s="147"/>
      <c r="DQ178" s="147"/>
      <c r="DR178" s="147"/>
      <c r="DS178" s="147"/>
      <c r="DT178" s="147"/>
      <c r="DU178" s="147"/>
      <c r="DV178" s="147"/>
      <c r="DW178" s="147"/>
      <c r="DX178" s="147"/>
      <c r="DY178" s="147"/>
      <c r="DZ178" s="147"/>
      <c r="EA178" s="147"/>
      <c r="EB178" s="147"/>
      <c r="EC178" s="147"/>
      <c r="ED178" s="147"/>
      <c r="EE178" s="147"/>
      <c r="EF178" s="147"/>
      <c r="EG178" s="147"/>
      <c r="EH178" s="147"/>
      <c r="EI178" s="147"/>
      <c r="EJ178" s="147"/>
      <c r="EK178" s="147"/>
      <c r="EL178" s="147"/>
      <c r="EM178" s="147"/>
      <c r="EN178" s="147"/>
      <c r="EO178" s="147"/>
      <c r="EP178" s="147"/>
      <c r="EQ178" s="147"/>
      <c r="ER178" s="147"/>
      <c r="ES178" s="147"/>
      <c r="ET178" s="147"/>
      <c r="EU178" s="147"/>
      <c r="EV178" s="147"/>
      <c r="EW178" s="147"/>
      <c r="EX178" s="147"/>
      <c r="EY178" s="147"/>
      <c r="EZ178" s="147"/>
      <c r="FA178" s="147"/>
      <c r="FB178" s="147"/>
      <c r="FC178" s="147"/>
      <c r="FD178" s="147"/>
      <c r="FE178" s="147"/>
      <c r="FF178" s="147"/>
      <c r="FG178" s="147"/>
      <c r="FH178" s="147"/>
      <c r="FI178" s="147"/>
      <c r="FJ178" s="147"/>
      <c r="FK178" s="147"/>
      <c r="FL178" s="147"/>
      <c r="FM178" s="147"/>
      <c r="FN178" s="147"/>
      <c r="FO178" s="147"/>
      <c r="FP178" s="147"/>
      <c r="FQ178" s="147"/>
      <c r="FR178" s="147"/>
      <c r="FS178" s="147"/>
      <c r="FT178" s="147"/>
      <c r="FU178" s="147"/>
      <c r="FV178" s="147"/>
      <c r="FW178" s="147"/>
      <c r="FX178" s="147"/>
      <c r="FY178" s="147"/>
      <c r="FZ178" s="147"/>
      <c r="GA178" s="147"/>
      <c r="GB178" s="147"/>
      <c r="GC178" s="147"/>
      <c r="GD178" s="147"/>
      <c r="GE178" s="147"/>
      <c r="GF178" s="147"/>
    </row>
    <row r="179" spans="1:188" ht="33" customHeight="1" thickBot="1" x14ac:dyDescent="0.25">
      <c r="A179" s="25"/>
      <c r="B179" s="51" t="s">
        <v>77</v>
      </c>
      <c r="C179" s="240" t="s">
        <v>78</v>
      </c>
      <c r="D179" s="240"/>
      <c r="E179" s="240" t="s">
        <v>79</v>
      </c>
      <c r="F179" s="240"/>
      <c r="G179" s="147"/>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c r="CF179" s="147"/>
      <c r="CG179" s="147"/>
      <c r="CH179" s="147"/>
      <c r="CI179" s="147"/>
      <c r="CJ179" s="147"/>
      <c r="CK179" s="147"/>
      <c r="CL179" s="147"/>
      <c r="CM179" s="147"/>
      <c r="CN179" s="147"/>
      <c r="CO179" s="147"/>
      <c r="CP179" s="147"/>
      <c r="CQ179" s="147"/>
      <c r="CR179" s="147"/>
      <c r="CS179" s="147"/>
      <c r="CT179" s="147"/>
      <c r="CU179" s="147"/>
      <c r="CV179" s="147"/>
      <c r="CW179" s="147"/>
      <c r="CX179" s="147"/>
      <c r="CY179" s="147"/>
      <c r="CZ179" s="147"/>
      <c r="DA179" s="147"/>
      <c r="DB179" s="147"/>
      <c r="DC179" s="147"/>
      <c r="DD179" s="147"/>
      <c r="DE179" s="147"/>
      <c r="DF179" s="147"/>
      <c r="DG179" s="147"/>
      <c r="DH179" s="147"/>
      <c r="DI179" s="147"/>
      <c r="DJ179" s="147"/>
      <c r="DK179" s="147"/>
      <c r="DL179" s="147"/>
      <c r="DM179" s="147"/>
      <c r="DN179" s="147"/>
      <c r="DO179" s="147"/>
      <c r="DP179" s="147"/>
      <c r="DQ179" s="147"/>
      <c r="DR179" s="147"/>
      <c r="DS179" s="147"/>
      <c r="DT179" s="147"/>
      <c r="DU179" s="147"/>
      <c r="DV179" s="147"/>
      <c r="DW179" s="147"/>
      <c r="DX179" s="147"/>
      <c r="DY179" s="147"/>
      <c r="DZ179" s="147"/>
      <c r="EA179" s="147"/>
      <c r="EB179" s="147"/>
      <c r="EC179" s="147"/>
      <c r="ED179" s="147"/>
      <c r="EE179" s="147"/>
      <c r="EF179" s="147"/>
      <c r="EG179" s="147"/>
      <c r="EH179" s="147"/>
      <c r="EI179" s="147"/>
      <c r="EJ179" s="147"/>
      <c r="EK179" s="147"/>
      <c r="EL179" s="147"/>
      <c r="EM179" s="147"/>
      <c r="EN179" s="147"/>
      <c r="EO179" s="147"/>
      <c r="EP179" s="147"/>
      <c r="EQ179" s="147"/>
      <c r="ER179" s="147"/>
      <c r="ES179" s="147"/>
      <c r="ET179" s="147"/>
      <c r="EU179" s="147"/>
      <c r="EV179" s="147"/>
      <c r="EW179" s="147"/>
      <c r="EX179" s="147"/>
      <c r="EY179" s="147"/>
      <c r="EZ179" s="147"/>
      <c r="FA179" s="147"/>
      <c r="FB179" s="147"/>
      <c r="FC179" s="147"/>
      <c r="FD179" s="147"/>
      <c r="FE179" s="147"/>
      <c r="FF179" s="147"/>
      <c r="FG179" s="147"/>
      <c r="FH179" s="147"/>
      <c r="FI179" s="147"/>
      <c r="FJ179" s="147"/>
      <c r="FK179" s="147"/>
      <c r="FL179" s="147"/>
      <c r="FM179" s="147"/>
      <c r="FN179" s="147"/>
      <c r="FO179" s="147"/>
      <c r="FP179" s="147"/>
      <c r="FQ179" s="147"/>
      <c r="FR179" s="147"/>
      <c r="FS179" s="147"/>
      <c r="FT179" s="147"/>
      <c r="FU179" s="147"/>
      <c r="FV179" s="147"/>
      <c r="FW179" s="147"/>
      <c r="FX179" s="147"/>
      <c r="FY179" s="147"/>
      <c r="FZ179" s="147"/>
      <c r="GA179" s="147"/>
      <c r="GB179" s="147"/>
      <c r="GC179" s="147"/>
      <c r="GD179" s="147"/>
      <c r="GE179" s="147"/>
      <c r="GF179" s="147"/>
    </row>
    <row r="180" spans="1:188" ht="15" thickBot="1" x14ac:dyDescent="0.25">
      <c r="A180" s="26">
        <v>1</v>
      </c>
      <c r="B180" s="27"/>
      <c r="C180" s="229">
        <v>0</v>
      </c>
      <c r="D180" s="229"/>
      <c r="E180" s="229">
        <v>0</v>
      </c>
      <c r="F180" s="229"/>
      <c r="G180" s="147"/>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c r="BY180" s="147"/>
      <c r="BZ180" s="147"/>
      <c r="CA180" s="147"/>
      <c r="CB180" s="147"/>
      <c r="CC180" s="147"/>
      <c r="CD180" s="147"/>
      <c r="CE180" s="147"/>
      <c r="CF180" s="147"/>
      <c r="CG180" s="147"/>
      <c r="CH180" s="147"/>
      <c r="CI180" s="147"/>
      <c r="CJ180" s="147"/>
      <c r="CK180" s="147"/>
      <c r="CL180" s="147"/>
      <c r="CM180" s="147"/>
      <c r="CN180" s="147"/>
      <c r="CO180" s="147"/>
      <c r="CP180" s="147"/>
      <c r="CQ180" s="147"/>
      <c r="CR180" s="147"/>
      <c r="CS180" s="147"/>
      <c r="CT180" s="147"/>
      <c r="CU180" s="147"/>
      <c r="CV180" s="147"/>
      <c r="CW180" s="147"/>
      <c r="CX180" s="147"/>
      <c r="CY180" s="147"/>
      <c r="CZ180" s="147"/>
      <c r="DA180" s="147"/>
      <c r="DB180" s="147"/>
      <c r="DC180" s="147"/>
      <c r="DD180" s="147"/>
      <c r="DE180" s="147"/>
      <c r="DF180" s="147"/>
      <c r="DG180" s="147"/>
      <c r="DH180" s="147"/>
      <c r="DI180" s="147"/>
      <c r="DJ180" s="147"/>
      <c r="DK180" s="147"/>
      <c r="DL180" s="147"/>
      <c r="DM180" s="147"/>
      <c r="DN180" s="147"/>
      <c r="DO180" s="147"/>
      <c r="DP180" s="147"/>
      <c r="DQ180" s="147"/>
      <c r="DR180" s="147"/>
      <c r="DS180" s="147"/>
      <c r="DT180" s="147"/>
      <c r="DU180" s="147"/>
      <c r="DV180" s="147"/>
      <c r="DW180" s="147"/>
      <c r="DX180" s="147"/>
      <c r="DY180" s="147"/>
      <c r="DZ180" s="147"/>
      <c r="EA180" s="147"/>
      <c r="EB180" s="147"/>
      <c r="EC180" s="147"/>
      <c r="ED180" s="147"/>
      <c r="EE180" s="147"/>
      <c r="EF180" s="147"/>
      <c r="EG180" s="147"/>
      <c r="EH180" s="147"/>
      <c r="EI180" s="147"/>
      <c r="EJ180" s="147"/>
      <c r="EK180" s="147"/>
      <c r="EL180" s="147"/>
      <c r="EM180" s="147"/>
      <c r="EN180" s="147"/>
      <c r="EO180" s="147"/>
      <c r="EP180" s="147"/>
      <c r="EQ180" s="147"/>
      <c r="ER180" s="147"/>
      <c r="ES180" s="147"/>
      <c r="ET180" s="147"/>
      <c r="EU180" s="147"/>
      <c r="EV180" s="147"/>
      <c r="EW180" s="147"/>
      <c r="EX180" s="147"/>
      <c r="EY180" s="147"/>
      <c r="EZ180" s="147"/>
      <c r="FA180" s="147"/>
      <c r="FB180" s="147"/>
      <c r="FC180" s="147"/>
      <c r="FD180" s="147"/>
      <c r="FE180" s="147"/>
      <c r="FF180" s="147"/>
      <c r="FG180" s="147"/>
      <c r="FH180" s="147"/>
      <c r="FI180" s="147"/>
      <c r="FJ180" s="147"/>
      <c r="FK180" s="147"/>
      <c r="FL180" s="147"/>
      <c r="FM180" s="147"/>
      <c r="FN180" s="147"/>
      <c r="FO180" s="147"/>
      <c r="FP180" s="147"/>
      <c r="FQ180" s="147"/>
      <c r="FR180" s="147"/>
      <c r="FS180" s="147"/>
      <c r="FT180" s="147"/>
      <c r="FU180" s="147"/>
      <c r="FV180" s="147"/>
      <c r="FW180" s="147"/>
      <c r="FX180" s="147"/>
      <c r="FY180" s="147"/>
      <c r="FZ180" s="147"/>
      <c r="GA180" s="147"/>
      <c r="GB180" s="147"/>
      <c r="GC180" s="147"/>
      <c r="GD180" s="147"/>
      <c r="GE180" s="147"/>
      <c r="GF180" s="147"/>
    </row>
    <row r="181" spans="1:188" ht="15" thickBot="1" x14ac:dyDescent="0.25">
      <c r="A181" s="26">
        <f>A180+1</f>
        <v>2</v>
      </c>
      <c r="B181" s="27"/>
      <c r="C181" s="229">
        <v>0</v>
      </c>
      <c r="D181" s="229"/>
      <c r="E181" s="229">
        <v>0</v>
      </c>
      <c r="F181" s="229"/>
      <c r="G181" s="147"/>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c r="CF181" s="147"/>
      <c r="CG181" s="147"/>
      <c r="CH181" s="147"/>
      <c r="CI181" s="147"/>
      <c r="CJ181" s="147"/>
      <c r="CK181" s="147"/>
      <c r="CL181" s="147"/>
      <c r="CM181" s="147"/>
      <c r="CN181" s="147"/>
      <c r="CO181" s="147"/>
      <c r="CP181" s="147"/>
      <c r="CQ181" s="147"/>
      <c r="CR181" s="147"/>
      <c r="CS181" s="147"/>
      <c r="CT181" s="147"/>
      <c r="CU181" s="147"/>
      <c r="CV181" s="147"/>
      <c r="CW181" s="147"/>
      <c r="CX181" s="147"/>
      <c r="CY181" s="147"/>
      <c r="CZ181" s="147"/>
      <c r="DA181" s="147"/>
      <c r="DB181" s="147"/>
      <c r="DC181" s="147"/>
      <c r="DD181" s="147"/>
      <c r="DE181" s="147"/>
      <c r="DF181" s="147"/>
      <c r="DG181" s="147"/>
      <c r="DH181" s="147"/>
      <c r="DI181" s="147"/>
      <c r="DJ181" s="147"/>
      <c r="DK181" s="147"/>
      <c r="DL181" s="147"/>
      <c r="DM181" s="147"/>
      <c r="DN181" s="147"/>
      <c r="DO181" s="147"/>
      <c r="DP181" s="147"/>
      <c r="DQ181" s="147"/>
      <c r="DR181" s="147"/>
      <c r="DS181" s="147"/>
      <c r="DT181" s="147"/>
      <c r="DU181" s="147"/>
      <c r="DV181" s="147"/>
      <c r="DW181" s="147"/>
      <c r="DX181" s="147"/>
      <c r="DY181" s="147"/>
      <c r="DZ181" s="147"/>
      <c r="EA181" s="147"/>
      <c r="EB181" s="147"/>
      <c r="EC181" s="147"/>
      <c r="ED181" s="147"/>
      <c r="EE181" s="147"/>
      <c r="EF181" s="147"/>
      <c r="EG181" s="147"/>
      <c r="EH181" s="147"/>
      <c r="EI181" s="147"/>
      <c r="EJ181" s="147"/>
      <c r="EK181" s="147"/>
      <c r="EL181" s="147"/>
      <c r="EM181" s="147"/>
      <c r="EN181" s="147"/>
      <c r="EO181" s="147"/>
      <c r="EP181" s="147"/>
      <c r="EQ181" s="147"/>
      <c r="ER181" s="147"/>
      <c r="ES181" s="147"/>
      <c r="ET181" s="147"/>
      <c r="EU181" s="147"/>
      <c r="EV181" s="147"/>
      <c r="EW181" s="147"/>
      <c r="EX181" s="147"/>
      <c r="EY181" s="147"/>
      <c r="EZ181" s="147"/>
      <c r="FA181" s="147"/>
      <c r="FB181" s="147"/>
      <c r="FC181" s="147"/>
      <c r="FD181" s="147"/>
      <c r="FE181" s="147"/>
      <c r="FF181" s="147"/>
      <c r="FG181" s="147"/>
      <c r="FH181" s="147"/>
      <c r="FI181" s="147"/>
      <c r="FJ181" s="147"/>
      <c r="FK181" s="147"/>
      <c r="FL181" s="147"/>
      <c r="FM181" s="147"/>
      <c r="FN181" s="147"/>
      <c r="FO181" s="147"/>
      <c r="FP181" s="147"/>
      <c r="FQ181" s="147"/>
      <c r="FR181" s="147"/>
      <c r="FS181" s="147"/>
      <c r="FT181" s="147"/>
      <c r="FU181" s="147"/>
      <c r="FV181" s="147"/>
      <c r="FW181" s="147"/>
      <c r="FX181" s="147"/>
      <c r="FY181" s="147"/>
      <c r="FZ181" s="147"/>
      <c r="GA181" s="147"/>
      <c r="GB181" s="147"/>
      <c r="GC181" s="147"/>
      <c r="GD181" s="147"/>
      <c r="GE181" s="147"/>
      <c r="GF181" s="147"/>
    </row>
    <row r="182" spans="1:188" x14ac:dyDescent="0.2">
      <c r="A182" s="47"/>
      <c r="B182" s="28" t="s">
        <v>80</v>
      </c>
      <c r="C182" s="230">
        <f>SUM(C180:D181)</f>
        <v>0</v>
      </c>
      <c r="D182" s="230"/>
      <c r="E182" s="231">
        <f>SUM(E180:F181)</f>
        <v>0</v>
      </c>
      <c r="F182" s="232"/>
      <c r="G182" s="147"/>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c r="CF182" s="147"/>
      <c r="CG182" s="147"/>
      <c r="CH182" s="147"/>
      <c r="CI182" s="147"/>
      <c r="CJ182" s="147"/>
      <c r="CK182" s="147"/>
      <c r="CL182" s="147"/>
      <c r="CM182" s="147"/>
      <c r="CN182" s="147"/>
      <c r="CO182" s="147"/>
      <c r="CP182" s="147"/>
      <c r="CQ182" s="147"/>
      <c r="CR182" s="147"/>
      <c r="CS182" s="147"/>
      <c r="CT182" s="147"/>
      <c r="CU182" s="147"/>
      <c r="CV182" s="147"/>
      <c r="CW182" s="147"/>
      <c r="CX182" s="147"/>
      <c r="CY182" s="147"/>
      <c r="CZ182" s="147"/>
      <c r="DA182" s="147"/>
      <c r="DB182" s="147"/>
      <c r="DC182" s="147"/>
      <c r="DD182" s="147"/>
      <c r="DE182" s="147"/>
      <c r="DF182" s="147"/>
      <c r="DG182" s="147"/>
      <c r="DH182" s="147"/>
      <c r="DI182" s="147"/>
      <c r="DJ182" s="147"/>
      <c r="DK182" s="147"/>
      <c r="DL182" s="147"/>
      <c r="DM182" s="147"/>
      <c r="DN182" s="147"/>
      <c r="DO182" s="147"/>
      <c r="DP182" s="147"/>
      <c r="DQ182" s="147"/>
      <c r="DR182" s="147"/>
      <c r="DS182" s="147"/>
      <c r="DT182" s="147"/>
      <c r="DU182" s="147"/>
      <c r="DV182" s="147"/>
      <c r="DW182" s="147"/>
      <c r="DX182" s="147"/>
      <c r="DY182" s="147"/>
      <c r="DZ182" s="147"/>
      <c r="EA182" s="147"/>
      <c r="EB182" s="147"/>
      <c r="EC182" s="147"/>
      <c r="ED182" s="147"/>
      <c r="EE182" s="147"/>
      <c r="EF182" s="147"/>
      <c r="EG182" s="147"/>
      <c r="EH182" s="147"/>
      <c r="EI182" s="147"/>
      <c r="EJ182" s="147"/>
      <c r="EK182" s="147"/>
      <c r="EL182" s="147"/>
      <c r="EM182" s="147"/>
      <c r="EN182" s="147"/>
      <c r="EO182" s="147"/>
      <c r="EP182" s="147"/>
      <c r="EQ182" s="147"/>
      <c r="ER182" s="147"/>
      <c r="ES182" s="147"/>
      <c r="ET182" s="147"/>
      <c r="EU182" s="147"/>
      <c r="EV182" s="147"/>
      <c r="EW182" s="147"/>
      <c r="EX182" s="147"/>
      <c r="EY182" s="147"/>
      <c r="EZ182" s="147"/>
      <c r="FA182" s="147"/>
      <c r="FB182" s="147"/>
      <c r="FC182" s="147"/>
      <c r="FD182" s="147"/>
      <c r="FE182" s="147"/>
      <c r="FF182" s="147"/>
      <c r="FG182" s="147"/>
      <c r="FH182" s="147"/>
      <c r="FI182" s="147"/>
      <c r="FJ182" s="147"/>
      <c r="FK182" s="147"/>
      <c r="FL182" s="147"/>
      <c r="FM182" s="147"/>
      <c r="FN182" s="147"/>
      <c r="FO182" s="147"/>
      <c r="FP182" s="147"/>
      <c r="FQ182" s="147"/>
      <c r="FR182" s="147"/>
      <c r="FS182" s="147"/>
      <c r="FT182" s="147"/>
      <c r="FU182" s="147"/>
      <c r="FV182" s="147"/>
      <c r="FW182" s="147"/>
      <c r="FX182" s="147"/>
      <c r="FY182" s="147"/>
      <c r="FZ182" s="147"/>
      <c r="GA182" s="147"/>
      <c r="GB182" s="147"/>
      <c r="GC182" s="147"/>
      <c r="GD182" s="147"/>
      <c r="GE182" s="147"/>
      <c r="GF182" s="147"/>
    </row>
    <row r="183" spans="1:188" ht="25.5" x14ac:dyDescent="0.2">
      <c r="A183" s="29"/>
      <c r="B183" s="30" t="s">
        <v>81</v>
      </c>
      <c r="C183" s="233">
        <f>SUM(C182:F182)/2</f>
        <v>0</v>
      </c>
      <c r="D183" s="233"/>
      <c r="E183" s="233"/>
      <c r="F183" s="234"/>
      <c r="G183" s="147"/>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c r="CF183" s="147"/>
      <c r="CG183" s="147"/>
      <c r="CH183" s="147"/>
      <c r="CI183" s="147"/>
      <c r="CJ183" s="147"/>
      <c r="CK183" s="147"/>
      <c r="CL183" s="147"/>
      <c r="CM183" s="147"/>
      <c r="CN183" s="147"/>
      <c r="CO183" s="147"/>
      <c r="CP183" s="147"/>
      <c r="CQ183" s="147"/>
      <c r="CR183" s="147"/>
      <c r="CS183" s="147"/>
      <c r="CT183" s="147"/>
      <c r="CU183" s="147"/>
      <c r="CV183" s="147"/>
      <c r="CW183" s="147"/>
      <c r="CX183" s="147"/>
      <c r="CY183" s="147"/>
      <c r="CZ183" s="147"/>
      <c r="DA183" s="147"/>
      <c r="DB183" s="147"/>
      <c r="DC183" s="147"/>
      <c r="DD183" s="147"/>
      <c r="DE183" s="147"/>
      <c r="DF183" s="147"/>
      <c r="DG183" s="147"/>
      <c r="DH183" s="147"/>
      <c r="DI183" s="147"/>
      <c r="DJ183" s="147"/>
      <c r="DK183" s="147"/>
      <c r="DL183" s="147"/>
      <c r="DM183" s="147"/>
      <c r="DN183" s="147"/>
      <c r="DO183" s="147"/>
      <c r="DP183" s="147"/>
      <c r="DQ183" s="147"/>
      <c r="DR183" s="147"/>
      <c r="DS183" s="147"/>
      <c r="DT183" s="147"/>
      <c r="DU183" s="147"/>
      <c r="DV183" s="147"/>
      <c r="DW183" s="147"/>
      <c r="DX183" s="147"/>
      <c r="DY183" s="147"/>
      <c r="DZ183" s="147"/>
      <c r="EA183" s="147"/>
      <c r="EB183" s="147"/>
      <c r="EC183" s="147"/>
      <c r="ED183" s="147"/>
      <c r="EE183" s="147"/>
      <c r="EF183" s="147"/>
      <c r="EG183" s="147"/>
      <c r="EH183" s="147"/>
      <c r="EI183" s="147"/>
      <c r="EJ183" s="147"/>
      <c r="EK183" s="147"/>
      <c r="EL183" s="147"/>
      <c r="EM183" s="147"/>
      <c r="EN183" s="147"/>
      <c r="EO183" s="147"/>
      <c r="EP183" s="147"/>
      <c r="EQ183" s="147"/>
      <c r="ER183" s="147"/>
      <c r="ES183" s="147"/>
      <c r="ET183" s="147"/>
      <c r="EU183" s="147"/>
      <c r="EV183" s="147"/>
      <c r="EW183" s="147"/>
      <c r="EX183" s="147"/>
      <c r="EY183" s="147"/>
      <c r="EZ183" s="147"/>
      <c r="FA183" s="147"/>
      <c r="FB183" s="147"/>
      <c r="FC183" s="147"/>
      <c r="FD183" s="147"/>
      <c r="FE183" s="147"/>
      <c r="FF183" s="147"/>
      <c r="FG183" s="147"/>
      <c r="FH183" s="147"/>
      <c r="FI183" s="147"/>
      <c r="FJ183" s="147"/>
      <c r="FK183" s="147"/>
      <c r="FL183" s="147"/>
      <c r="FM183" s="147"/>
      <c r="FN183" s="147"/>
      <c r="FO183" s="147"/>
      <c r="FP183" s="147"/>
      <c r="FQ183" s="147"/>
      <c r="FR183" s="147"/>
      <c r="FS183" s="147"/>
      <c r="FT183" s="147"/>
      <c r="FU183" s="147"/>
      <c r="FV183" s="147"/>
      <c r="FW183" s="147"/>
      <c r="FX183" s="147"/>
      <c r="FY183" s="147"/>
      <c r="FZ183" s="147"/>
      <c r="GA183" s="147"/>
      <c r="GB183" s="147"/>
      <c r="GC183" s="147"/>
      <c r="GD183" s="147"/>
      <c r="GE183" s="147"/>
      <c r="GF183" s="147"/>
    </row>
    <row r="184" spans="1:188" ht="15" x14ac:dyDescent="0.2">
      <c r="A184" s="218" t="s">
        <v>82</v>
      </c>
      <c r="B184" s="219"/>
      <c r="C184" s="8"/>
      <c r="D184" s="8"/>
      <c r="E184" s="8"/>
      <c r="F184" s="9"/>
      <c r="G184" s="147"/>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c r="CF184" s="147"/>
      <c r="CG184" s="147"/>
      <c r="CH184" s="147"/>
      <c r="CI184" s="147"/>
      <c r="CJ184" s="147"/>
      <c r="CK184" s="147"/>
      <c r="CL184" s="147"/>
      <c r="CM184" s="147"/>
      <c r="CN184" s="147"/>
      <c r="CO184" s="147"/>
      <c r="CP184" s="147"/>
      <c r="CQ184" s="147"/>
      <c r="CR184" s="147"/>
      <c r="CS184" s="147"/>
      <c r="CT184" s="147"/>
      <c r="CU184" s="147"/>
      <c r="CV184" s="147"/>
      <c r="CW184" s="147"/>
      <c r="CX184" s="147"/>
      <c r="CY184" s="147"/>
      <c r="CZ184" s="147"/>
      <c r="DA184" s="147"/>
      <c r="DB184" s="147"/>
      <c r="DC184" s="147"/>
      <c r="DD184" s="147"/>
      <c r="DE184" s="147"/>
      <c r="DF184" s="147"/>
      <c r="DG184" s="147"/>
      <c r="DH184" s="147"/>
      <c r="DI184" s="147"/>
      <c r="DJ184" s="147"/>
      <c r="DK184" s="147"/>
      <c r="DL184" s="147"/>
      <c r="DM184" s="147"/>
      <c r="DN184" s="147"/>
      <c r="DO184" s="147"/>
      <c r="DP184" s="147"/>
      <c r="DQ184" s="147"/>
      <c r="DR184" s="147"/>
      <c r="DS184" s="147"/>
      <c r="DT184" s="147"/>
      <c r="DU184" s="147"/>
      <c r="DV184" s="147"/>
      <c r="DW184" s="147"/>
      <c r="DX184" s="147"/>
      <c r="DY184" s="147"/>
      <c r="DZ184" s="147"/>
      <c r="EA184" s="147"/>
      <c r="EB184" s="147"/>
      <c r="EC184" s="147"/>
      <c r="ED184" s="147"/>
      <c r="EE184" s="147"/>
      <c r="EF184" s="147"/>
      <c r="EG184" s="147"/>
      <c r="EH184" s="147"/>
      <c r="EI184" s="147"/>
      <c r="EJ184" s="147"/>
      <c r="EK184" s="147"/>
      <c r="EL184" s="147"/>
      <c r="EM184" s="147"/>
      <c r="EN184" s="147"/>
      <c r="EO184" s="147"/>
      <c r="EP184" s="147"/>
      <c r="EQ184" s="147"/>
      <c r="ER184" s="147"/>
      <c r="ES184" s="147"/>
      <c r="ET184" s="147"/>
      <c r="EU184" s="147"/>
      <c r="EV184" s="147"/>
      <c r="EW184" s="147"/>
      <c r="EX184" s="147"/>
      <c r="EY184" s="147"/>
      <c r="EZ184" s="147"/>
      <c r="FA184" s="147"/>
      <c r="FB184" s="147"/>
      <c r="FC184" s="147"/>
      <c r="FD184" s="147"/>
      <c r="FE184" s="147"/>
      <c r="FF184" s="147"/>
      <c r="FG184" s="147"/>
      <c r="FH184" s="147"/>
      <c r="FI184" s="147"/>
      <c r="FJ184" s="147"/>
      <c r="FK184" s="147"/>
      <c r="FL184" s="147"/>
      <c r="FM184" s="147"/>
      <c r="FN184" s="147"/>
      <c r="FO184" s="147"/>
      <c r="FP184" s="147"/>
      <c r="FQ184" s="147"/>
      <c r="FR184" s="147"/>
      <c r="FS184" s="147"/>
      <c r="FT184" s="147"/>
      <c r="FU184" s="147"/>
      <c r="FV184" s="147"/>
      <c r="FW184" s="147"/>
      <c r="FX184" s="147"/>
      <c r="FY184" s="147"/>
      <c r="FZ184" s="147"/>
      <c r="GA184" s="147"/>
      <c r="GB184" s="147"/>
      <c r="GC184" s="147"/>
      <c r="GD184" s="147"/>
      <c r="GE184" s="147"/>
      <c r="GF184" s="147"/>
    </row>
    <row r="185" spans="1:188" ht="15.75" x14ac:dyDescent="0.2">
      <c r="A185" s="96"/>
      <c r="B185" s="8"/>
      <c r="C185" s="8" t="s">
        <v>74</v>
      </c>
      <c r="D185" s="8"/>
      <c r="E185" s="8"/>
      <c r="F185" s="9"/>
      <c r="G185" s="147"/>
      <c r="H185" s="147"/>
      <c r="I185" s="147"/>
      <c r="J185" s="147"/>
      <c r="K185" s="147"/>
      <c r="L185" s="147"/>
      <c r="M185" s="147"/>
      <c r="N185" s="147"/>
      <c r="O185" s="147"/>
      <c r="P185" s="147"/>
      <c r="Q185" s="147"/>
      <c r="R185" s="147"/>
      <c r="S185" s="147"/>
      <c r="T185" s="147"/>
      <c r="U185" s="147"/>
      <c r="V185" s="147"/>
      <c r="W185" s="147"/>
      <c r="X185" s="147"/>
      <c r="Y185" s="147"/>
      <c r="Z185" s="147"/>
      <c r="AA185" s="147"/>
      <c r="AB185" s="147"/>
      <c r="AC185" s="147"/>
      <c r="AD185" s="147"/>
      <c r="AE185" s="147"/>
      <c r="AF185" s="147"/>
      <c r="AG185" s="147"/>
      <c r="AH185" s="147"/>
      <c r="AI185" s="147"/>
      <c r="AJ185" s="147"/>
      <c r="AK185" s="147"/>
      <c r="AL185" s="147"/>
      <c r="AM185" s="147"/>
      <c r="AN185" s="147"/>
      <c r="AO185" s="147"/>
      <c r="AP185" s="147"/>
      <c r="AQ185" s="147"/>
      <c r="AR185" s="147"/>
      <c r="AS185" s="147"/>
      <c r="AT185" s="147"/>
      <c r="AU185" s="147"/>
      <c r="AV185" s="147"/>
      <c r="AW185" s="147"/>
      <c r="AX185" s="147"/>
      <c r="AY185" s="147"/>
      <c r="AZ185" s="147"/>
      <c r="BA185" s="147"/>
      <c r="BB185" s="147"/>
      <c r="BC185" s="147"/>
      <c r="BD185" s="147"/>
      <c r="BE185" s="147"/>
      <c r="BF185" s="147"/>
      <c r="BG185" s="147"/>
      <c r="BH185" s="147"/>
      <c r="BI185" s="147"/>
      <c r="BJ185" s="147"/>
      <c r="BK185" s="147"/>
      <c r="BL185" s="147"/>
      <c r="BM185" s="147"/>
      <c r="BN185" s="147"/>
      <c r="BO185" s="147"/>
      <c r="BP185" s="147"/>
      <c r="BQ185" s="147"/>
      <c r="BR185" s="147"/>
      <c r="BS185" s="147"/>
      <c r="BT185" s="147"/>
      <c r="BU185" s="147"/>
      <c r="BV185" s="147"/>
      <c r="BW185" s="147"/>
      <c r="BX185" s="147"/>
      <c r="BY185" s="147"/>
      <c r="BZ185" s="147"/>
      <c r="CA185" s="147"/>
      <c r="CB185" s="147"/>
      <c r="CC185" s="147"/>
      <c r="CD185" s="147"/>
      <c r="CE185" s="147"/>
      <c r="CF185" s="147"/>
      <c r="CG185" s="147"/>
      <c r="CH185" s="147"/>
      <c r="CI185" s="147"/>
      <c r="CJ185" s="147"/>
      <c r="CK185" s="147"/>
      <c r="CL185" s="147"/>
      <c r="CM185" s="147"/>
      <c r="CN185" s="147"/>
      <c r="CO185" s="147"/>
      <c r="CP185" s="147"/>
      <c r="CQ185" s="147"/>
      <c r="CR185" s="147"/>
      <c r="CS185" s="147"/>
      <c r="CT185" s="147"/>
      <c r="CU185" s="147"/>
      <c r="CV185" s="147"/>
      <c r="CW185" s="147"/>
      <c r="CX185" s="147"/>
      <c r="CY185" s="147"/>
      <c r="CZ185" s="147"/>
      <c r="DA185" s="147"/>
      <c r="DB185" s="147"/>
      <c r="DC185" s="147"/>
      <c r="DD185" s="147"/>
      <c r="DE185" s="147"/>
      <c r="DF185" s="147"/>
      <c r="DG185" s="147"/>
      <c r="DH185" s="147"/>
      <c r="DI185" s="147"/>
      <c r="DJ185" s="147"/>
      <c r="DK185" s="147"/>
      <c r="DL185" s="147"/>
      <c r="DM185" s="147"/>
      <c r="DN185" s="147"/>
      <c r="DO185" s="147"/>
      <c r="DP185" s="147"/>
      <c r="DQ185" s="147"/>
      <c r="DR185" s="147"/>
      <c r="DS185" s="147"/>
      <c r="DT185" s="147"/>
      <c r="DU185" s="147"/>
      <c r="DV185" s="147"/>
      <c r="DW185" s="147"/>
      <c r="DX185" s="147"/>
      <c r="DY185" s="147"/>
      <c r="DZ185" s="147"/>
      <c r="EA185" s="147"/>
      <c r="EB185" s="147"/>
      <c r="EC185" s="147"/>
      <c r="ED185" s="147"/>
      <c r="EE185" s="147"/>
      <c r="EF185" s="147"/>
      <c r="EG185" s="147"/>
      <c r="EH185" s="147"/>
      <c r="EI185" s="147"/>
      <c r="EJ185" s="147"/>
      <c r="EK185" s="147"/>
      <c r="EL185" s="147"/>
      <c r="EM185" s="147"/>
      <c r="EN185" s="147"/>
      <c r="EO185" s="147"/>
      <c r="EP185" s="147"/>
      <c r="EQ185" s="147"/>
      <c r="ER185" s="147"/>
      <c r="ES185" s="147"/>
      <c r="ET185" s="147"/>
      <c r="EU185" s="147"/>
      <c r="EV185" s="147"/>
      <c r="EW185" s="147"/>
      <c r="EX185" s="147"/>
      <c r="EY185" s="147"/>
      <c r="EZ185" s="147"/>
      <c r="FA185" s="147"/>
      <c r="FB185" s="147"/>
      <c r="FC185" s="147"/>
      <c r="FD185" s="147"/>
      <c r="FE185" s="147"/>
      <c r="FF185" s="147"/>
      <c r="FG185" s="147"/>
      <c r="FH185" s="147"/>
      <c r="FI185" s="147"/>
      <c r="FJ185" s="147"/>
      <c r="FK185" s="147"/>
      <c r="FL185" s="147"/>
      <c r="FM185" s="147"/>
      <c r="FN185" s="147"/>
      <c r="FO185" s="147"/>
      <c r="FP185" s="147"/>
      <c r="FQ185" s="147"/>
      <c r="FR185" s="147"/>
      <c r="FS185" s="147"/>
      <c r="FT185" s="147"/>
      <c r="FU185" s="147"/>
      <c r="FV185" s="147"/>
      <c r="FW185" s="147"/>
      <c r="FX185" s="147"/>
      <c r="FY185" s="147"/>
      <c r="FZ185" s="147"/>
      <c r="GA185" s="147"/>
      <c r="GB185" s="147"/>
      <c r="GC185" s="147"/>
      <c r="GD185" s="147"/>
      <c r="GE185" s="147"/>
      <c r="GF185" s="147"/>
    </row>
    <row r="186" spans="1:188" ht="64.5" customHeight="1" x14ac:dyDescent="0.2">
      <c r="A186" s="220" t="s">
        <v>124</v>
      </c>
      <c r="B186" s="221"/>
      <c r="C186" s="146" t="str">
        <f>IF(Antragsformular!B116="","",YEAR(Antragsformular!B116)-1)</f>
        <v/>
      </c>
      <c r="D186" s="41"/>
      <c r="E186" s="8"/>
      <c r="F186" s="9"/>
      <c r="G186" s="147"/>
      <c r="H186" s="147"/>
      <c r="I186" s="147"/>
      <c r="J186" s="147"/>
      <c r="K186" s="147"/>
      <c r="L186" s="147"/>
      <c r="M186" s="147"/>
      <c r="N186" s="147"/>
      <c r="O186" s="147"/>
      <c r="P186" s="147"/>
      <c r="Q186" s="147"/>
      <c r="R186" s="147"/>
      <c r="S186" s="147"/>
      <c r="T186" s="147"/>
      <c r="U186" s="147"/>
      <c r="V186" s="147"/>
      <c r="W186" s="147"/>
      <c r="X186" s="147"/>
      <c r="Y186" s="147"/>
      <c r="Z186" s="147"/>
      <c r="AA186" s="147"/>
      <c r="AB186" s="147"/>
      <c r="AC186" s="147"/>
      <c r="AD186" s="147"/>
      <c r="AE186" s="147"/>
      <c r="AF186" s="147"/>
      <c r="AG186" s="147"/>
      <c r="AH186" s="147"/>
      <c r="AI186" s="147"/>
      <c r="AJ186" s="147"/>
      <c r="AK186" s="147"/>
      <c r="AL186" s="147"/>
      <c r="AM186" s="147"/>
      <c r="AN186" s="147"/>
      <c r="AO186" s="147"/>
      <c r="AP186" s="147"/>
      <c r="AQ186" s="147"/>
      <c r="AR186" s="147"/>
      <c r="AS186" s="147"/>
      <c r="AT186" s="147"/>
      <c r="AU186" s="147"/>
      <c r="AV186" s="147"/>
      <c r="AW186" s="147"/>
      <c r="AX186" s="147"/>
      <c r="AY186" s="147"/>
      <c r="AZ186" s="147"/>
      <c r="BA186" s="147"/>
      <c r="BB186" s="147"/>
      <c r="BC186" s="147"/>
      <c r="BD186" s="147"/>
      <c r="BE186" s="147"/>
      <c r="BF186" s="147"/>
      <c r="BG186" s="147"/>
      <c r="BH186" s="147"/>
      <c r="BI186" s="147"/>
      <c r="BJ186" s="147"/>
      <c r="BK186" s="147"/>
      <c r="BL186" s="147"/>
      <c r="BM186" s="147"/>
      <c r="BN186" s="147"/>
      <c r="BO186" s="147"/>
      <c r="BP186" s="147"/>
      <c r="BQ186" s="147"/>
      <c r="BR186" s="147"/>
      <c r="BS186" s="147"/>
      <c r="BT186" s="147"/>
      <c r="BU186" s="147"/>
      <c r="BV186" s="147"/>
      <c r="BW186" s="147"/>
      <c r="BX186" s="147"/>
      <c r="BY186" s="147"/>
      <c r="BZ186" s="147"/>
      <c r="CA186" s="147"/>
      <c r="CB186" s="147"/>
      <c r="CC186" s="147"/>
      <c r="CD186" s="147"/>
      <c r="CE186" s="147"/>
      <c r="CF186" s="147"/>
      <c r="CG186" s="147"/>
      <c r="CH186" s="147"/>
      <c r="CI186" s="147"/>
      <c r="CJ186" s="147"/>
      <c r="CK186" s="147"/>
      <c r="CL186" s="147"/>
      <c r="CM186" s="147"/>
      <c r="CN186" s="147"/>
      <c r="CO186" s="147"/>
      <c r="CP186" s="147"/>
      <c r="CQ186" s="147"/>
      <c r="CR186" s="147"/>
      <c r="CS186" s="147"/>
      <c r="CT186" s="147"/>
      <c r="CU186" s="147"/>
      <c r="CV186" s="147"/>
      <c r="CW186" s="147"/>
      <c r="CX186" s="147"/>
      <c r="CY186" s="147"/>
      <c r="CZ186" s="147"/>
      <c r="DA186" s="147"/>
      <c r="DB186" s="147"/>
      <c r="DC186" s="147"/>
      <c r="DD186" s="147"/>
      <c r="DE186" s="147"/>
      <c r="DF186" s="147"/>
      <c r="DG186" s="147"/>
      <c r="DH186" s="147"/>
      <c r="DI186" s="147"/>
      <c r="DJ186" s="147"/>
      <c r="DK186" s="147"/>
      <c r="DL186" s="147"/>
      <c r="DM186" s="147"/>
      <c r="DN186" s="147"/>
      <c r="DO186" s="147"/>
      <c r="DP186" s="147"/>
      <c r="DQ186" s="147"/>
      <c r="DR186" s="147"/>
      <c r="DS186" s="147"/>
      <c r="DT186" s="147"/>
      <c r="DU186" s="147"/>
      <c r="DV186" s="147"/>
      <c r="DW186" s="147"/>
      <c r="DX186" s="147"/>
      <c r="DY186" s="147"/>
      <c r="DZ186" s="147"/>
      <c r="EA186" s="147"/>
      <c r="EB186" s="147"/>
      <c r="EC186" s="147"/>
      <c r="ED186" s="147"/>
      <c r="EE186" s="147"/>
      <c r="EF186" s="147"/>
      <c r="EG186" s="147"/>
      <c r="EH186" s="147"/>
      <c r="EI186" s="147"/>
      <c r="EJ186" s="147"/>
      <c r="EK186" s="147"/>
      <c r="EL186" s="147"/>
      <c r="EM186" s="147"/>
      <c r="EN186" s="147"/>
      <c r="EO186" s="147"/>
      <c r="EP186" s="147"/>
      <c r="EQ186" s="147"/>
      <c r="ER186" s="147"/>
      <c r="ES186" s="147"/>
      <c r="ET186" s="147"/>
      <c r="EU186" s="147"/>
      <c r="EV186" s="147"/>
      <c r="EW186" s="147"/>
      <c r="EX186" s="147"/>
      <c r="EY186" s="147"/>
      <c r="EZ186" s="147"/>
      <c r="FA186" s="147"/>
      <c r="FB186" s="147"/>
      <c r="FC186" s="147"/>
      <c r="FD186" s="147"/>
      <c r="FE186" s="147"/>
      <c r="FF186" s="147"/>
      <c r="FG186" s="147"/>
      <c r="FH186" s="147"/>
      <c r="FI186" s="147"/>
      <c r="FJ186" s="147"/>
      <c r="FK186" s="147"/>
      <c r="FL186" s="147"/>
      <c r="FM186" s="147"/>
      <c r="FN186" s="147"/>
      <c r="FO186" s="147"/>
      <c r="FP186" s="147"/>
      <c r="FQ186" s="147"/>
      <c r="FR186" s="147"/>
      <c r="FS186" s="147"/>
      <c r="FT186" s="147"/>
      <c r="FU186" s="147"/>
      <c r="FV186" s="147"/>
      <c r="FW186" s="147"/>
      <c r="FX186" s="147"/>
      <c r="FY186" s="147"/>
      <c r="FZ186" s="147"/>
      <c r="GA186" s="147"/>
      <c r="GB186" s="147"/>
      <c r="GC186" s="147"/>
      <c r="GD186" s="147"/>
      <c r="GE186" s="147"/>
      <c r="GF186" s="147"/>
    </row>
    <row r="187" spans="1:188" ht="33.75" customHeight="1" x14ac:dyDescent="0.2">
      <c r="A187" s="220" t="s">
        <v>83</v>
      </c>
      <c r="B187" s="221"/>
      <c r="C187" s="8"/>
      <c r="D187" s="41"/>
      <c r="E187" s="8"/>
      <c r="F187" s="9"/>
      <c r="G187" s="147"/>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c r="CA187" s="147"/>
      <c r="CB187" s="147"/>
      <c r="CC187" s="147"/>
      <c r="CD187" s="147"/>
      <c r="CE187" s="147"/>
      <c r="CF187" s="147"/>
      <c r="CG187" s="147"/>
      <c r="CH187" s="147"/>
      <c r="CI187" s="147"/>
      <c r="CJ187" s="147"/>
      <c r="CK187" s="147"/>
      <c r="CL187" s="147"/>
      <c r="CM187" s="147"/>
      <c r="CN187" s="147"/>
      <c r="CO187" s="147"/>
      <c r="CP187" s="147"/>
      <c r="CQ187" s="147"/>
      <c r="CR187" s="147"/>
      <c r="CS187" s="147"/>
      <c r="CT187" s="147"/>
      <c r="CU187" s="147"/>
      <c r="CV187" s="147"/>
      <c r="CW187" s="147"/>
      <c r="CX187" s="147"/>
      <c r="CY187" s="147"/>
      <c r="CZ187" s="147"/>
      <c r="DA187" s="147"/>
      <c r="DB187" s="147"/>
      <c r="DC187" s="147"/>
      <c r="DD187" s="147"/>
      <c r="DE187" s="147"/>
      <c r="DF187" s="147"/>
      <c r="DG187" s="147"/>
      <c r="DH187" s="147"/>
      <c r="DI187" s="147"/>
      <c r="DJ187" s="147"/>
      <c r="DK187" s="147"/>
      <c r="DL187" s="147"/>
      <c r="DM187" s="147"/>
      <c r="DN187" s="147"/>
      <c r="DO187" s="147"/>
      <c r="DP187" s="147"/>
      <c r="DQ187" s="147"/>
      <c r="DR187" s="147"/>
      <c r="DS187" s="147"/>
      <c r="DT187" s="147"/>
      <c r="DU187" s="147"/>
      <c r="DV187" s="147"/>
      <c r="DW187" s="147"/>
      <c r="DX187" s="147"/>
      <c r="DY187" s="147"/>
      <c r="DZ187" s="147"/>
      <c r="EA187" s="147"/>
      <c r="EB187" s="147"/>
      <c r="EC187" s="147"/>
      <c r="ED187" s="147"/>
      <c r="EE187" s="147"/>
      <c r="EF187" s="147"/>
      <c r="EG187" s="147"/>
      <c r="EH187" s="147"/>
      <c r="EI187" s="147"/>
      <c r="EJ187" s="147"/>
      <c r="EK187" s="147"/>
      <c r="EL187" s="147"/>
      <c r="EM187" s="147"/>
      <c r="EN187" s="147"/>
      <c r="EO187" s="147"/>
      <c r="EP187" s="147"/>
      <c r="EQ187" s="147"/>
      <c r="ER187" s="147"/>
      <c r="ES187" s="147"/>
      <c r="ET187" s="147"/>
      <c r="EU187" s="147"/>
      <c r="EV187" s="147"/>
      <c r="EW187" s="147"/>
      <c r="EX187" s="147"/>
      <c r="EY187" s="147"/>
      <c r="EZ187" s="147"/>
      <c r="FA187" s="147"/>
      <c r="FB187" s="147"/>
      <c r="FC187" s="147"/>
      <c r="FD187" s="147"/>
      <c r="FE187" s="147"/>
      <c r="FF187" s="147"/>
      <c r="FG187" s="147"/>
      <c r="FH187" s="147"/>
      <c r="FI187" s="147"/>
      <c r="FJ187" s="147"/>
      <c r="FK187" s="147"/>
      <c r="FL187" s="147"/>
      <c r="FM187" s="147"/>
      <c r="FN187" s="147"/>
      <c r="FO187" s="147"/>
      <c r="FP187" s="147"/>
      <c r="FQ187" s="147"/>
      <c r="FR187" s="147"/>
      <c r="FS187" s="147"/>
      <c r="FT187" s="147"/>
      <c r="FU187" s="147"/>
      <c r="FV187" s="147"/>
      <c r="FW187" s="147"/>
      <c r="FX187" s="147"/>
      <c r="FY187" s="147"/>
      <c r="FZ187" s="147"/>
      <c r="GA187" s="147"/>
      <c r="GB187" s="147"/>
      <c r="GC187" s="147"/>
      <c r="GD187" s="147"/>
      <c r="GE187" s="147"/>
      <c r="GF187" s="147"/>
    </row>
    <row r="188" spans="1:188" ht="19.5" customHeight="1" x14ac:dyDescent="0.2">
      <c r="A188" s="227" t="s">
        <v>84</v>
      </c>
      <c r="B188" s="228"/>
      <c r="C188" s="8"/>
      <c r="D188" s="31">
        <f>D186-D187</f>
        <v>0</v>
      </c>
      <c r="E188" s="8"/>
      <c r="F188" s="9"/>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c r="CF188" s="147"/>
      <c r="CG188" s="147"/>
      <c r="CH188" s="147"/>
      <c r="CI188" s="147"/>
      <c r="CJ188" s="147"/>
      <c r="CK188" s="147"/>
      <c r="CL188" s="147"/>
      <c r="CM188" s="147"/>
      <c r="CN188" s="147"/>
      <c r="CO188" s="147"/>
      <c r="CP188" s="147"/>
      <c r="CQ188" s="147"/>
      <c r="CR188" s="147"/>
      <c r="CS188" s="147"/>
      <c r="CT188" s="147"/>
      <c r="CU188" s="147"/>
      <c r="CV188" s="147"/>
      <c r="CW188" s="147"/>
      <c r="CX188" s="147"/>
      <c r="CY188" s="147"/>
      <c r="CZ188" s="147"/>
      <c r="DA188" s="147"/>
      <c r="DB188" s="147"/>
      <c r="DC188" s="147"/>
      <c r="DD188" s="147"/>
      <c r="DE188" s="147"/>
      <c r="DF188" s="147"/>
      <c r="DG188" s="147"/>
      <c r="DH188" s="147"/>
      <c r="DI188" s="147"/>
      <c r="DJ188" s="147"/>
      <c r="DK188" s="147"/>
      <c r="DL188" s="147"/>
      <c r="DM188" s="147"/>
      <c r="DN188" s="147"/>
      <c r="DO188" s="147"/>
      <c r="DP188" s="147"/>
      <c r="DQ188" s="147"/>
      <c r="DR188" s="147"/>
      <c r="DS188" s="147"/>
      <c r="DT188" s="147"/>
      <c r="DU188" s="147"/>
      <c r="DV188" s="147"/>
      <c r="DW188" s="147"/>
      <c r="DX188" s="147"/>
      <c r="DY188" s="147"/>
      <c r="DZ188" s="147"/>
      <c r="EA188" s="147"/>
      <c r="EB188" s="147"/>
      <c r="EC188" s="147"/>
      <c r="ED188" s="147"/>
      <c r="EE188" s="147"/>
      <c r="EF188" s="147"/>
      <c r="EG188" s="147"/>
      <c r="EH188" s="147"/>
      <c r="EI188" s="147"/>
      <c r="EJ188" s="147"/>
      <c r="EK188" s="147"/>
      <c r="EL188" s="147"/>
      <c r="EM188" s="147"/>
      <c r="EN188" s="147"/>
      <c r="EO188" s="147"/>
      <c r="EP188" s="147"/>
      <c r="EQ188" s="147"/>
      <c r="ER188" s="147"/>
      <c r="ES188" s="147"/>
      <c r="ET188" s="147"/>
      <c r="EU188" s="147"/>
      <c r="EV188" s="147"/>
      <c r="EW188" s="147"/>
      <c r="EX188" s="147"/>
      <c r="EY188" s="147"/>
      <c r="EZ188" s="147"/>
      <c r="FA188" s="147"/>
      <c r="FB188" s="147"/>
      <c r="FC188" s="147"/>
      <c r="FD188" s="147"/>
      <c r="FE188" s="147"/>
      <c r="FF188" s="147"/>
      <c r="FG188" s="147"/>
      <c r="FH188" s="147"/>
      <c r="FI188" s="147"/>
      <c r="FJ188" s="147"/>
      <c r="FK188" s="147"/>
      <c r="FL188" s="147"/>
      <c r="FM188" s="147"/>
      <c r="FN188" s="147"/>
      <c r="FO188" s="147"/>
      <c r="FP188" s="147"/>
      <c r="FQ188" s="147"/>
      <c r="FR188" s="147"/>
      <c r="FS188" s="147"/>
      <c r="FT188" s="147"/>
      <c r="FU188" s="147"/>
      <c r="FV188" s="147"/>
      <c r="FW188" s="147"/>
      <c r="FX188" s="147"/>
      <c r="FY188" s="147"/>
      <c r="FZ188" s="147"/>
      <c r="GA188" s="147"/>
      <c r="GB188" s="147"/>
      <c r="GC188" s="147"/>
      <c r="GD188" s="147"/>
      <c r="GE188" s="147"/>
      <c r="GF188" s="147"/>
    </row>
    <row r="189" spans="1:188" ht="64.5" customHeight="1" x14ac:dyDescent="0.2">
      <c r="A189" s="220" t="s">
        <v>125</v>
      </c>
      <c r="B189" s="221"/>
      <c r="C189" s="142" t="str">
        <f>IF(Antragsformular!B116="","",YEAR(Antragsformular!B116)-2)</f>
        <v/>
      </c>
      <c r="D189" s="41">
        <v>0</v>
      </c>
      <c r="E189" s="8"/>
      <c r="F189" s="9"/>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c r="BY189" s="147"/>
      <c r="BZ189" s="147"/>
      <c r="CA189" s="147"/>
      <c r="CB189" s="147"/>
      <c r="CC189" s="147"/>
      <c r="CD189" s="147"/>
      <c r="CE189" s="147"/>
      <c r="CF189" s="147"/>
      <c r="CG189" s="147"/>
      <c r="CH189" s="147"/>
      <c r="CI189" s="147"/>
      <c r="CJ189" s="147"/>
      <c r="CK189" s="147"/>
      <c r="CL189" s="147"/>
      <c r="CM189" s="147"/>
      <c r="CN189" s="147"/>
      <c r="CO189" s="147"/>
      <c r="CP189" s="147"/>
      <c r="CQ189" s="147"/>
      <c r="CR189" s="147"/>
      <c r="CS189" s="147"/>
      <c r="CT189" s="147"/>
      <c r="CU189" s="147"/>
      <c r="CV189" s="147"/>
      <c r="CW189" s="147"/>
      <c r="CX189" s="147"/>
      <c r="CY189" s="147"/>
      <c r="CZ189" s="147"/>
      <c r="DA189" s="147"/>
      <c r="DB189" s="147"/>
      <c r="DC189" s="147"/>
      <c r="DD189" s="147"/>
      <c r="DE189" s="147"/>
      <c r="DF189" s="147"/>
      <c r="DG189" s="147"/>
      <c r="DH189" s="147"/>
      <c r="DI189" s="147"/>
      <c r="DJ189" s="147"/>
      <c r="DK189" s="147"/>
      <c r="DL189" s="147"/>
      <c r="DM189" s="147"/>
      <c r="DN189" s="147"/>
      <c r="DO189" s="147"/>
      <c r="DP189" s="147"/>
      <c r="DQ189" s="147"/>
      <c r="DR189" s="147"/>
      <c r="DS189" s="147"/>
      <c r="DT189" s="147"/>
      <c r="DU189" s="147"/>
      <c r="DV189" s="147"/>
      <c r="DW189" s="147"/>
      <c r="DX189" s="147"/>
      <c r="DY189" s="147"/>
      <c r="DZ189" s="147"/>
      <c r="EA189" s="147"/>
      <c r="EB189" s="147"/>
      <c r="EC189" s="147"/>
      <c r="ED189" s="147"/>
      <c r="EE189" s="147"/>
      <c r="EF189" s="147"/>
      <c r="EG189" s="147"/>
      <c r="EH189" s="147"/>
      <c r="EI189" s="147"/>
      <c r="EJ189" s="147"/>
      <c r="EK189" s="147"/>
      <c r="EL189" s="147"/>
      <c r="EM189" s="147"/>
      <c r="EN189" s="147"/>
      <c r="EO189" s="147"/>
      <c r="EP189" s="147"/>
      <c r="EQ189" s="147"/>
      <c r="ER189" s="147"/>
      <c r="ES189" s="147"/>
      <c r="ET189" s="147"/>
      <c r="EU189" s="147"/>
      <c r="EV189" s="147"/>
      <c r="EW189" s="147"/>
      <c r="EX189" s="147"/>
      <c r="EY189" s="147"/>
      <c r="EZ189" s="147"/>
      <c r="FA189" s="147"/>
      <c r="FB189" s="147"/>
      <c r="FC189" s="147"/>
      <c r="FD189" s="147"/>
      <c r="FE189" s="147"/>
      <c r="FF189" s="147"/>
      <c r="FG189" s="147"/>
      <c r="FH189" s="147"/>
      <c r="FI189" s="147"/>
      <c r="FJ189" s="147"/>
      <c r="FK189" s="147"/>
      <c r="FL189" s="147"/>
      <c r="FM189" s="147"/>
      <c r="FN189" s="147"/>
      <c r="FO189" s="147"/>
      <c r="FP189" s="147"/>
      <c r="FQ189" s="147"/>
      <c r="FR189" s="147"/>
      <c r="FS189" s="147"/>
      <c r="FT189" s="147"/>
      <c r="FU189" s="147"/>
      <c r="FV189" s="147"/>
      <c r="FW189" s="147"/>
      <c r="FX189" s="147"/>
      <c r="FY189" s="147"/>
      <c r="FZ189" s="147"/>
      <c r="GA189" s="147"/>
      <c r="GB189" s="147"/>
      <c r="GC189" s="147"/>
      <c r="GD189" s="147"/>
      <c r="GE189" s="147"/>
      <c r="GF189" s="147"/>
    </row>
    <row r="190" spans="1:188" ht="33.75" customHeight="1" x14ac:dyDescent="0.2">
      <c r="A190" s="220" t="s">
        <v>85</v>
      </c>
      <c r="B190" s="221"/>
      <c r="C190" s="8"/>
      <c r="D190" s="41">
        <v>0</v>
      </c>
      <c r="E190" s="8"/>
      <c r="F190" s="9"/>
      <c r="G190" s="147"/>
      <c r="H190" s="147"/>
      <c r="I190" s="147"/>
      <c r="J190" s="147"/>
      <c r="K190" s="147"/>
      <c r="L190" s="147"/>
      <c r="M190" s="147"/>
      <c r="N190" s="147"/>
      <c r="O190" s="147"/>
      <c r="P190" s="147"/>
      <c r="Q190" s="147"/>
      <c r="R190" s="147"/>
      <c r="S190" s="147"/>
      <c r="T190" s="147"/>
      <c r="U190" s="147"/>
      <c r="V190" s="147"/>
      <c r="W190" s="147"/>
      <c r="X190" s="147"/>
      <c r="Y190" s="147"/>
      <c r="Z190" s="147"/>
      <c r="AA190" s="147"/>
      <c r="AB190" s="147"/>
      <c r="AC190" s="147"/>
      <c r="AD190" s="147"/>
      <c r="AE190" s="147"/>
      <c r="AF190" s="147"/>
      <c r="AG190" s="147"/>
      <c r="AH190" s="147"/>
      <c r="AI190" s="147"/>
      <c r="AJ190" s="147"/>
      <c r="AK190" s="147"/>
      <c r="AL190" s="147"/>
      <c r="AM190" s="147"/>
      <c r="AN190" s="147"/>
      <c r="AO190" s="147"/>
      <c r="AP190" s="147"/>
      <c r="AQ190" s="147"/>
      <c r="AR190" s="147"/>
      <c r="AS190" s="147"/>
      <c r="AT190" s="147"/>
      <c r="AU190" s="147"/>
      <c r="AV190" s="147"/>
      <c r="AW190" s="147"/>
      <c r="AX190" s="147"/>
      <c r="AY190" s="147"/>
      <c r="AZ190" s="147"/>
      <c r="BA190" s="147"/>
      <c r="BB190" s="147"/>
      <c r="BC190" s="147"/>
      <c r="BD190" s="147"/>
      <c r="BE190" s="147"/>
      <c r="BF190" s="147"/>
      <c r="BG190" s="147"/>
      <c r="BH190" s="147"/>
      <c r="BI190" s="147"/>
      <c r="BJ190" s="147"/>
      <c r="BK190" s="147"/>
      <c r="BL190" s="147"/>
      <c r="BM190" s="147"/>
      <c r="BN190" s="147"/>
      <c r="BO190" s="147"/>
      <c r="BP190" s="147"/>
      <c r="BQ190" s="147"/>
      <c r="BR190" s="147"/>
      <c r="BS190" s="147"/>
      <c r="BT190" s="147"/>
      <c r="BU190" s="147"/>
      <c r="BV190" s="147"/>
      <c r="BW190" s="147"/>
      <c r="BX190" s="147"/>
      <c r="BY190" s="147"/>
      <c r="BZ190" s="147"/>
      <c r="CA190" s="147"/>
      <c r="CB190" s="147"/>
      <c r="CC190" s="147"/>
      <c r="CD190" s="147"/>
      <c r="CE190" s="147"/>
      <c r="CF190" s="147"/>
      <c r="CG190" s="147"/>
      <c r="CH190" s="147"/>
      <c r="CI190" s="147"/>
      <c r="CJ190" s="147"/>
      <c r="CK190" s="147"/>
      <c r="CL190" s="147"/>
      <c r="CM190" s="147"/>
      <c r="CN190" s="147"/>
      <c r="CO190" s="147"/>
      <c r="CP190" s="147"/>
      <c r="CQ190" s="147"/>
      <c r="CR190" s="147"/>
      <c r="CS190" s="147"/>
      <c r="CT190" s="147"/>
      <c r="CU190" s="147"/>
      <c r="CV190" s="147"/>
      <c r="CW190" s="147"/>
      <c r="CX190" s="147"/>
      <c r="CY190" s="147"/>
      <c r="CZ190" s="147"/>
      <c r="DA190" s="147"/>
      <c r="DB190" s="147"/>
      <c r="DC190" s="147"/>
      <c r="DD190" s="147"/>
      <c r="DE190" s="147"/>
      <c r="DF190" s="147"/>
      <c r="DG190" s="147"/>
      <c r="DH190" s="147"/>
      <c r="DI190" s="147"/>
      <c r="DJ190" s="147"/>
      <c r="DK190" s="147"/>
      <c r="DL190" s="147"/>
      <c r="DM190" s="147"/>
      <c r="DN190" s="147"/>
      <c r="DO190" s="147"/>
      <c r="DP190" s="147"/>
      <c r="DQ190" s="147"/>
      <c r="DR190" s="147"/>
      <c r="DS190" s="147"/>
      <c r="DT190" s="147"/>
      <c r="DU190" s="147"/>
      <c r="DV190" s="147"/>
      <c r="DW190" s="147"/>
      <c r="DX190" s="147"/>
      <c r="DY190" s="147"/>
      <c r="DZ190" s="147"/>
      <c r="EA190" s="147"/>
      <c r="EB190" s="147"/>
      <c r="EC190" s="147"/>
      <c r="ED190" s="147"/>
      <c r="EE190" s="147"/>
      <c r="EF190" s="147"/>
      <c r="EG190" s="147"/>
      <c r="EH190" s="147"/>
      <c r="EI190" s="147"/>
      <c r="EJ190" s="147"/>
      <c r="EK190" s="147"/>
      <c r="EL190" s="147"/>
      <c r="EM190" s="147"/>
      <c r="EN190" s="147"/>
      <c r="EO190" s="147"/>
      <c r="EP190" s="147"/>
      <c r="EQ190" s="147"/>
      <c r="ER190" s="147"/>
      <c r="ES190" s="147"/>
      <c r="ET190" s="147"/>
      <c r="EU190" s="147"/>
      <c r="EV190" s="147"/>
      <c r="EW190" s="147"/>
      <c r="EX190" s="147"/>
      <c r="EY190" s="147"/>
      <c r="EZ190" s="147"/>
      <c r="FA190" s="147"/>
      <c r="FB190" s="147"/>
      <c r="FC190" s="147"/>
      <c r="FD190" s="147"/>
      <c r="FE190" s="147"/>
      <c r="FF190" s="147"/>
      <c r="FG190" s="147"/>
      <c r="FH190" s="147"/>
      <c r="FI190" s="147"/>
      <c r="FJ190" s="147"/>
      <c r="FK190" s="147"/>
      <c r="FL190" s="147"/>
      <c r="FM190" s="147"/>
      <c r="FN190" s="147"/>
      <c r="FO190" s="147"/>
      <c r="FP190" s="147"/>
      <c r="FQ190" s="147"/>
      <c r="FR190" s="147"/>
      <c r="FS190" s="147"/>
      <c r="FT190" s="147"/>
      <c r="FU190" s="147"/>
      <c r="FV190" s="147"/>
      <c r="FW190" s="147"/>
      <c r="FX190" s="147"/>
      <c r="FY190" s="147"/>
      <c r="FZ190" s="147"/>
      <c r="GA190" s="147"/>
      <c r="GB190" s="147"/>
      <c r="GC190" s="147"/>
      <c r="GD190" s="147"/>
      <c r="GE190" s="147"/>
      <c r="GF190" s="147"/>
    </row>
    <row r="191" spans="1:188" ht="19.5" customHeight="1" x14ac:dyDescent="0.2">
      <c r="A191" s="227" t="s">
        <v>86</v>
      </c>
      <c r="B191" s="228"/>
      <c r="C191" s="8"/>
      <c r="D191" s="31">
        <f>D189-D190</f>
        <v>0</v>
      </c>
      <c r="E191" s="8"/>
      <c r="F191" s="9"/>
      <c r="G191" s="147"/>
      <c r="H191" s="147"/>
      <c r="I191" s="147"/>
      <c r="J191" s="147"/>
      <c r="K191" s="147"/>
      <c r="L191" s="147"/>
      <c r="M191" s="147"/>
      <c r="N191" s="147"/>
      <c r="O191" s="147"/>
      <c r="P191" s="147"/>
      <c r="Q191" s="147"/>
      <c r="R191" s="147"/>
      <c r="S191" s="147"/>
      <c r="T191" s="147"/>
      <c r="U191" s="147"/>
      <c r="V191" s="147"/>
      <c r="W191" s="147"/>
      <c r="X191" s="147"/>
      <c r="Y191" s="147"/>
      <c r="Z191" s="147"/>
      <c r="AA191" s="147"/>
      <c r="AB191" s="147"/>
      <c r="AC191" s="147"/>
      <c r="AD191" s="147"/>
      <c r="AE191" s="147"/>
      <c r="AF191" s="147"/>
      <c r="AG191" s="147"/>
      <c r="AH191" s="147"/>
      <c r="AI191" s="147"/>
      <c r="AJ191" s="147"/>
      <c r="AK191" s="147"/>
      <c r="AL191" s="147"/>
      <c r="AM191" s="147"/>
      <c r="AN191" s="147"/>
      <c r="AO191" s="147"/>
      <c r="AP191" s="147"/>
      <c r="AQ191" s="147"/>
      <c r="AR191" s="147"/>
      <c r="AS191" s="147"/>
      <c r="AT191" s="147"/>
      <c r="AU191" s="147"/>
      <c r="AV191" s="147"/>
      <c r="AW191" s="147"/>
      <c r="AX191" s="147"/>
      <c r="AY191" s="147"/>
      <c r="AZ191" s="147"/>
      <c r="BA191" s="147"/>
      <c r="BB191" s="147"/>
      <c r="BC191" s="147"/>
      <c r="BD191" s="147"/>
      <c r="BE191" s="147"/>
      <c r="BF191" s="147"/>
      <c r="BG191" s="147"/>
      <c r="BH191" s="147"/>
      <c r="BI191" s="147"/>
      <c r="BJ191" s="147"/>
      <c r="BK191" s="147"/>
      <c r="BL191" s="147"/>
      <c r="BM191" s="147"/>
      <c r="BN191" s="147"/>
      <c r="BO191" s="147"/>
      <c r="BP191" s="147"/>
      <c r="BQ191" s="147"/>
      <c r="BR191" s="147"/>
      <c r="BS191" s="147"/>
      <c r="BT191" s="147"/>
      <c r="BU191" s="147"/>
      <c r="BV191" s="147"/>
      <c r="BW191" s="147"/>
      <c r="BX191" s="147"/>
      <c r="BY191" s="147"/>
      <c r="BZ191" s="147"/>
      <c r="CA191" s="147"/>
      <c r="CB191" s="147"/>
      <c r="CC191" s="147"/>
      <c r="CD191" s="147"/>
      <c r="CE191" s="147"/>
      <c r="CF191" s="147"/>
      <c r="CG191" s="147"/>
      <c r="CH191" s="147"/>
      <c r="CI191" s="147"/>
      <c r="CJ191" s="147"/>
      <c r="CK191" s="147"/>
      <c r="CL191" s="147"/>
      <c r="CM191" s="147"/>
      <c r="CN191" s="147"/>
      <c r="CO191" s="147"/>
      <c r="CP191" s="147"/>
      <c r="CQ191" s="147"/>
      <c r="CR191" s="147"/>
      <c r="CS191" s="147"/>
      <c r="CT191" s="147"/>
      <c r="CU191" s="147"/>
      <c r="CV191" s="147"/>
      <c r="CW191" s="147"/>
      <c r="CX191" s="147"/>
      <c r="CY191" s="147"/>
      <c r="CZ191" s="147"/>
      <c r="DA191" s="147"/>
      <c r="DB191" s="147"/>
      <c r="DC191" s="147"/>
      <c r="DD191" s="147"/>
      <c r="DE191" s="147"/>
      <c r="DF191" s="147"/>
      <c r="DG191" s="147"/>
      <c r="DH191" s="147"/>
      <c r="DI191" s="147"/>
      <c r="DJ191" s="147"/>
      <c r="DK191" s="147"/>
      <c r="DL191" s="147"/>
      <c r="DM191" s="147"/>
      <c r="DN191" s="147"/>
      <c r="DO191" s="147"/>
      <c r="DP191" s="147"/>
      <c r="DQ191" s="147"/>
      <c r="DR191" s="147"/>
      <c r="DS191" s="147"/>
      <c r="DT191" s="147"/>
      <c r="DU191" s="147"/>
      <c r="DV191" s="147"/>
      <c r="DW191" s="147"/>
      <c r="DX191" s="147"/>
      <c r="DY191" s="147"/>
      <c r="DZ191" s="147"/>
      <c r="EA191" s="147"/>
      <c r="EB191" s="147"/>
      <c r="EC191" s="147"/>
      <c r="ED191" s="147"/>
      <c r="EE191" s="147"/>
      <c r="EF191" s="147"/>
      <c r="EG191" s="147"/>
      <c r="EH191" s="147"/>
      <c r="EI191" s="147"/>
      <c r="EJ191" s="147"/>
      <c r="EK191" s="147"/>
      <c r="EL191" s="147"/>
      <c r="EM191" s="147"/>
      <c r="EN191" s="147"/>
      <c r="EO191" s="147"/>
      <c r="EP191" s="147"/>
      <c r="EQ191" s="147"/>
      <c r="ER191" s="147"/>
      <c r="ES191" s="147"/>
      <c r="ET191" s="147"/>
      <c r="EU191" s="147"/>
      <c r="EV191" s="147"/>
      <c r="EW191" s="147"/>
      <c r="EX191" s="147"/>
      <c r="EY191" s="147"/>
      <c r="EZ191" s="147"/>
      <c r="FA191" s="147"/>
      <c r="FB191" s="147"/>
      <c r="FC191" s="147"/>
      <c r="FD191" s="147"/>
      <c r="FE191" s="147"/>
      <c r="FF191" s="147"/>
      <c r="FG191" s="147"/>
      <c r="FH191" s="147"/>
      <c r="FI191" s="147"/>
      <c r="FJ191" s="147"/>
      <c r="FK191" s="147"/>
      <c r="FL191" s="147"/>
      <c r="FM191" s="147"/>
      <c r="FN191" s="147"/>
      <c r="FO191" s="147"/>
      <c r="FP191" s="147"/>
      <c r="FQ191" s="147"/>
      <c r="FR191" s="147"/>
      <c r="FS191" s="147"/>
      <c r="FT191" s="147"/>
      <c r="FU191" s="147"/>
      <c r="FV191" s="147"/>
      <c r="FW191" s="147"/>
      <c r="FX191" s="147"/>
      <c r="FY191" s="147"/>
      <c r="FZ191" s="147"/>
      <c r="GA191" s="147"/>
      <c r="GB191" s="147"/>
      <c r="GC191" s="147"/>
      <c r="GD191" s="147"/>
      <c r="GE191" s="147"/>
      <c r="GF191" s="147"/>
    </row>
    <row r="192" spans="1:188" ht="8.25" customHeight="1" x14ac:dyDescent="0.2">
      <c r="A192" s="98"/>
      <c r="B192" s="8"/>
      <c r="C192" s="8"/>
      <c r="D192" s="70"/>
      <c r="E192" s="8"/>
      <c r="F192" s="9"/>
      <c r="G192" s="147"/>
      <c r="H192" s="147"/>
      <c r="I192" s="147"/>
      <c r="J192" s="147"/>
      <c r="K192" s="147"/>
      <c r="L192" s="147"/>
      <c r="M192" s="147"/>
      <c r="N192" s="147"/>
      <c r="O192" s="147"/>
      <c r="P192" s="147"/>
      <c r="Q192" s="147"/>
      <c r="R192" s="147"/>
      <c r="S192" s="147"/>
      <c r="T192" s="147"/>
      <c r="U192" s="147"/>
      <c r="V192" s="147"/>
      <c r="W192" s="147"/>
      <c r="X192" s="147"/>
      <c r="Y192" s="147"/>
      <c r="Z192" s="147"/>
      <c r="AA192" s="147"/>
      <c r="AB192" s="147"/>
      <c r="AC192" s="147"/>
      <c r="AD192" s="147"/>
      <c r="AE192" s="147"/>
      <c r="AF192" s="147"/>
      <c r="AG192" s="147"/>
      <c r="AH192" s="147"/>
      <c r="AI192" s="147"/>
      <c r="AJ192" s="147"/>
      <c r="AK192" s="147"/>
      <c r="AL192" s="147"/>
      <c r="AM192" s="147"/>
      <c r="AN192" s="147"/>
      <c r="AO192" s="147"/>
      <c r="AP192" s="147"/>
      <c r="AQ192" s="147"/>
      <c r="AR192" s="147"/>
      <c r="AS192" s="147"/>
      <c r="AT192" s="147"/>
      <c r="AU192" s="147"/>
      <c r="AV192" s="147"/>
      <c r="AW192" s="147"/>
      <c r="AX192" s="147"/>
      <c r="AY192" s="147"/>
      <c r="AZ192" s="147"/>
      <c r="BA192" s="147"/>
      <c r="BB192" s="147"/>
      <c r="BC192" s="147"/>
      <c r="BD192" s="147"/>
      <c r="BE192" s="147"/>
      <c r="BF192" s="147"/>
      <c r="BG192" s="147"/>
      <c r="BH192" s="147"/>
      <c r="BI192" s="147"/>
      <c r="BJ192" s="147"/>
      <c r="BK192" s="147"/>
      <c r="BL192" s="147"/>
      <c r="BM192" s="147"/>
      <c r="BN192" s="147"/>
      <c r="BO192" s="147"/>
      <c r="BP192" s="147"/>
      <c r="BQ192" s="147"/>
      <c r="BR192" s="147"/>
      <c r="BS192" s="147"/>
      <c r="BT192" s="147"/>
      <c r="BU192" s="147"/>
      <c r="BV192" s="147"/>
      <c r="BW192" s="147"/>
      <c r="BX192" s="147"/>
      <c r="BY192" s="147"/>
      <c r="BZ192" s="147"/>
      <c r="CA192" s="147"/>
      <c r="CB192" s="147"/>
      <c r="CC192" s="147"/>
      <c r="CD192" s="147"/>
      <c r="CE192" s="147"/>
      <c r="CF192" s="147"/>
      <c r="CG192" s="147"/>
      <c r="CH192" s="147"/>
      <c r="CI192" s="147"/>
      <c r="CJ192" s="147"/>
      <c r="CK192" s="147"/>
      <c r="CL192" s="147"/>
      <c r="CM192" s="147"/>
      <c r="CN192" s="147"/>
      <c r="CO192" s="147"/>
      <c r="CP192" s="147"/>
      <c r="CQ192" s="147"/>
      <c r="CR192" s="147"/>
      <c r="CS192" s="147"/>
      <c r="CT192" s="147"/>
      <c r="CU192" s="147"/>
      <c r="CV192" s="147"/>
      <c r="CW192" s="147"/>
      <c r="CX192" s="147"/>
      <c r="CY192" s="147"/>
      <c r="CZ192" s="147"/>
      <c r="DA192" s="147"/>
      <c r="DB192" s="147"/>
      <c r="DC192" s="147"/>
      <c r="DD192" s="147"/>
      <c r="DE192" s="147"/>
      <c r="DF192" s="147"/>
      <c r="DG192" s="147"/>
      <c r="DH192" s="147"/>
      <c r="DI192" s="147"/>
      <c r="DJ192" s="147"/>
      <c r="DK192" s="147"/>
      <c r="DL192" s="147"/>
      <c r="DM192" s="147"/>
      <c r="DN192" s="147"/>
      <c r="DO192" s="147"/>
      <c r="DP192" s="147"/>
      <c r="DQ192" s="147"/>
      <c r="DR192" s="147"/>
      <c r="DS192" s="147"/>
      <c r="DT192" s="147"/>
      <c r="DU192" s="147"/>
      <c r="DV192" s="147"/>
      <c r="DW192" s="147"/>
      <c r="DX192" s="147"/>
      <c r="DY192" s="147"/>
      <c r="DZ192" s="147"/>
      <c r="EA192" s="147"/>
      <c r="EB192" s="147"/>
      <c r="EC192" s="147"/>
      <c r="ED192" s="147"/>
      <c r="EE192" s="147"/>
      <c r="EF192" s="147"/>
      <c r="EG192" s="147"/>
      <c r="EH192" s="147"/>
      <c r="EI192" s="147"/>
      <c r="EJ192" s="147"/>
      <c r="EK192" s="147"/>
      <c r="EL192" s="147"/>
      <c r="EM192" s="147"/>
      <c r="EN192" s="147"/>
      <c r="EO192" s="147"/>
      <c r="EP192" s="147"/>
      <c r="EQ192" s="147"/>
      <c r="ER192" s="147"/>
      <c r="ES192" s="147"/>
      <c r="ET192" s="147"/>
      <c r="EU192" s="147"/>
      <c r="EV192" s="147"/>
      <c r="EW192" s="147"/>
      <c r="EX192" s="147"/>
      <c r="EY192" s="147"/>
      <c r="EZ192" s="147"/>
      <c r="FA192" s="147"/>
      <c r="FB192" s="147"/>
      <c r="FC192" s="147"/>
      <c r="FD192" s="147"/>
      <c r="FE192" s="147"/>
      <c r="FF192" s="147"/>
      <c r="FG192" s="147"/>
      <c r="FH192" s="147"/>
      <c r="FI192" s="147"/>
      <c r="FJ192" s="147"/>
      <c r="FK192" s="147"/>
      <c r="FL192" s="147"/>
      <c r="FM192" s="147"/>
      <c r="FN192" s="147"/>
      <c r="FO192" s="147"/>
      <c r="FP192" s="147"/>
      <c r="FQ192" s="147"/>
      <c r="FR192" s="147"/>
      <c r="FS192" s="147"/>
      <c r="FT192" s="147"/>
      <c r="FU192" s="147"/>
      <c r="FV192" s="147"/>
      <c r="FW192" s="147"/>
      <c r="FX192" s="147"/>
      <c r="FY192" s="147"/>
      <c r="FZ192" s="147"/>
      <c r="GA192" s="147"/>
      <c r="GB192" s="147"/>
      <c r="GC192" s="147"/>
      <c r="GD192" s="147"/>
      <c r="GE192" s="147"/>
      <c r="GF192" s="147"/>
    </row>
    <row r="193" spans="1:188" ht="15" customHeight="1" x14ac:dyDescent="0.2">
      <c r="A193" s="227" t="s">
        <v>84</v>
      </c>
      <c r="B193" s="228"/>
      <c r="C193" s="8"/>
      <c r="D193" s="32">
        <f>D188</f>
        <v>0</v>
      </c>
      <c r="E193" s="8"/>
      <c r="F193" s="9"/>
      <c r="G193" s="147"/>
      <c r="H193" s="147"/>
      <c r="I193" s="147"/>
      <c r="J193" s="147"/>
      <c r="K193" s="147"/>
      <c r="L193" s="147"/>
      <c r="M193" s="147"/>
      <c r="N193" s="147"/>
      <c r="O193" s="147"/>
      <c r="P193" s="147"/>
      <c r="Q193" s="147"/>
      <c r="R193" s="147"/>
      <c r="S193" s="147"/>
      <c r="T193" s="147"/>
      <c r="U193" s="147"/>
      <c r="V193" s="147"/>
      <c r="W193" s="147"/>
      <c r="X193" s="147"/>
      <c r="Y193" s="147"/>
      <c r="Z193" s="147"/>
      <c r="AA193" s="147"/>
      <c r="AB193" s="147"/>
      <c r="AC193" s="147"/>
      <c r="AD193" s="147"/>
      <c r="AE193" s="147"/>
      <c r="AF193" s="147"/>
      <c r="AG193" s="147"/>
      <c r="AH193" s="147"/>
      <c r="AI193" s="147"/>
      <c r="AJ193" s="147"/>
      <c r="AK193" s="147"/>
      <c r="AL193" s="147"/>
      <c r="AM193" s="147"/>
      <c r="AN193" s="147"/>
      <c r="AO193" s="147"/>
      <c r="AP193" s="147"/>
      <c r="AQ193" s="147"/>
      <c r="AR193" s="147"/>
      <c r="AS193" s="147"/>
      <c r="AT193" s="147"/>
      <c r="AU193" s="147"/>
      <c r="AV193" s="147"/>
      <c r="AW193" s="147"/>
      <c r="AX193" s="147"/>
      <c r="AY193" s="147"/>
      <c r="AZ193" s="147"/>
      <c r="BA193" s="147"/>
      <c r="BB193" s="147"/>
      <c r="BC193" s="147"/>
      <c r="BD193" s="147"/>
      <c r="BE193" s="147"/>
      <c r="BF193" s="147"/>
      <c r="BG193" s="147"/>
      <c r="BH193" s="147"/>
      <c r="BI193" s="147"/>
      <c r="BJ193" s="147"/>
      <c r="BK193" s="147"/>
      <c r="BL193" s="147"/>
      <c r="BM193" s="147"/>
      <c r="BN193" s="147"/>
      <c r="BO193" s="147"/>
      <c r="BP193" s="147"/>
      <c r="BQ193" s="147"/>
      <c r="BR193" s="147"/>
      <c r="BS193" s="147"/>
      <c r="BT193" s="147"/>
      <c r="BU193" s="147"/>
      <c r="BV193" s="147"/>
      <c r="BW193" s="147"/>
      <c r="BX193" s="147"/>
      <c r="BY193" s="147"/>
      <c r="BZ193" s="147"/>
      <c r="CA193" s="147"/>
      <c r="CB193" s="147"/>
      <c r="CC193" s="147"/>
      <c r="CD193" s="147"/>
      <c r="CE193" s="147"/>
      <c r="CF193" s="147"/>
      <c r="CG193" s="147"/>
      <c r="CH193" s="147"/>
      <c r="CI193" s="147"/>
      <c r="CJ193" s="147"/>
      <c r="CK193" s="147"/>
      <c r="CL193" s="147"/>
      <c r="CM193" s="147"/>
      <c r="CN193" s="147"/>
      <c r="CO193" s="147"/>
      <c r="CP193" s="147"/>
      <c r="CQ193" s="147"/>
      <c r="CR193" s="147"/>
      <c r="CS193" s="147"/>
      <c r="CT193" s="147"/>
      <c r="CU193" s="147"/>
      <c r="CV193" s="147"/>
      <c r="CW193" s="147"/>
      <c r="CX193" s="147"/>
      <c r="CY193" s="147"/>
      <c r="CZ193" s="147"/>
      <c r="DA193" s="147"/>
      <c r="DB193" s="147"/>
      <c r="DC193" s="147"/>
      <c r="DD193" s="147"/>
      <c r="DE193" s="147"/>
      <c r="DF193" s="147"/>
      <c r="DG193" s="147"/>
      <c r="DH193" s="147"/>
      <c r="DI193" s="147"/>
      <c r="DJ193" s="147"/>
      <c r="DK193" s="147"/>
      <c r="DL193" s="147"/>
      <c r="DM193" s="147"/>
      <c r="DN193" s="147"/>
      <c r="DO193" s="147"/>
      <c r="DP193" s="147"/>
      <c r="DQ193" s="147"/>
      <c r="DR193" s="147"/>
      <c r="DS193" s="147"/>
      <c r="DT193" s="147"/>
      <c r="DU193" s="147"/>
      <c r="DV193" s="147"/>
      <c r="DW193" s="147"/>
      <c r="DX193" s="147"/>
      <c r="DY193" s="147"/>
      <c r="DZ193" s="147"/>
      <c r="EA193" s="147"/>
      <c r="EB193" s="147"/>
      <c r="EC193" s="147"/>
      <c r="ED193" s="147"/>
      <c r="EE193" s="147"/>
      <c r="EF193" s="147"/>
      <c r="EG193" s="147"/>
      <c r="EH193" s="147"/>
      <c r="EI193" s="147"/>
      <c r="EJ193" s="147"/>
      <c r="EK193" s="147"/>
      <c r="EL193" s="147"/>
      <c r="EM193" s="147"/>
      <c r="EN193" s="147"/>
      <c r="EO193" s="147"/>
      <c r="EP193" s="147"/>
      <c r="EQ193" s="147"/>
      <c r="ER193" s="147"/>
      <c r="ES193" s="147"/>
      <c r="ET193" s="147"/>
      <c r="EU193" s="147"/>
      <c r="EV193" s="147"/>
      <c r="EW193" s="147"/>
      <c r="EX193" s="147"/>
      <c r="EY193" s="147"/>
      <c r="EZ193" s="147"/>
      <c r="FA193" s="147"/>
      <c r="FB193" s="147"/>
      <c r="FC193" s="147"/>
      <c r="FD193" s="147"/>
      <c r="FE193" s="147"/>
      <c r="FF193" s="147"/>
      <c r="FG193" s="147"/>
      <c r="FH193" s="147"/>
      <c r="FI193" s="147"/>
      <c r="FJ193" s="147"/>
      <c r="FK193" s="147"/>
      <c r="FL193" s="147"/>
      <c r="FM193" s="147"/>
      <c r="FN193" s="147"/>
      <c r="FO193" s="147"/>
      <c r="FP193" s="147"/>
      <c r="FQ193" s="147"/>
      <c r="FR193" s="147"/>
      <c r="FS193" s="147"/>
      <c r="FT193" s="147"/>
      <c r="FU193" s="147"/>
      <c r="FV193" s="147"/>
      <c r="FW193" s="147"/>
      <c r="FX193" s="147"/>
      <c r="FY193" s="147"/>
      <c r="FZ193" s="147"/>
      <c r="GA193" s="147"/>
      <c r="GB193" s="147"/>
      <c r="GC193" s="147"/>
      <c r="GD193" s="147"/>
      <c r="GE193" s="147"/>
      <c r="GF193" s="147"/>
    </row>
    <row r="194" spans="1:188" ht="15" customHeight="1" x14ac:dyDescent="0.2">
      <c r="A194" s="227" t="s">
        <v>86</v>
      </c>
      <c r="B194" s="228"/>
      <c r="C194" s="8"/>
      <c r="D194" s="32">
        <f>D191</f>
        <v>0</v>
      </c>
      <c r="E194" s="8"/>
      <c r="F194" s="9"/>
      <c r="G194" s="147"/>
      <c r="H194" s="147"/>
      <c r="I194" s="147"/>
      <c r="J194" s="147"/>
      <c r="K194" s="147"/>
      <c r="L194" s="147"/>
      <c r="M194" s="147"/>
      <c r="N194" s="147"/>
      <c r="O194" s="147"/>
      <c r="P194" s="147"/>
      <c r="Q194" s="147"/>
      <c r="R194" s="147"/>
      <c r="S194" s="147"/>
      <c r="T194" s="147"/>
      <c r="U194" s="147"/>
      <c r="V194" s="147"/>
      <c r="W194" s="147"/>
      <c r="X194" s="147"/>
      <c r="Y194" s="147"/>
      <c r="Z194" s="147"/>
      <c r="AA194" s="147"/>
      <c r="AB194" s="147"/>
      <c r="AC194" s="147"/>
      <c r="AD194" s="147"/>
      <c r="AE194" s="147"/>
      <c r="AF194" s="147"/>
      <c r="AG194" s="147"/>
      <c r="AH194" s="147"/>
      <c r="AI194" s="147"/>
      <c r="AJ194" s="147"/>
      <c r="AK194" s="147"/>
      <c r="AL194" s="147"/>
      <c r="AM194" s="147"/>
      <c r="AN194" s="147"/>
      <c r="AO194" s="147"/>
      <c r="AP194" s="147"/>
      <c r="AQ194" s="147"/>
      <c r="AR194" s="147"/>
      <c r="AS194" s="147"/>
      <c r="AT194" s="147"/>
      <c r="AU194" s="147"/>
      <c r="AV194" s="147"/>
      <c r="AW194" s="147"/>
      <c r="AX194" s="147"/>
      <c r="AY194" s="147"/>
      <c r="AZ194" s="147"/>
      <c r="BA194" s="147"/>
      <c r="BB194" s="147"/>
      <c r="BC194" s="147"/>
      <c r="BD194" s="147"/>
      <c r="BE194" s="147"/>
      <c r="BF194" s="147"/>
      <c r="BG194" s="147"/>
      <c r="BH194" s="147"/>
      <c r="BI194" s="147"/>
      <c r="BJ194" s="147"/>
      <c r="BK194" s="147"/>
      <c r="BL194" s="147"/>
      <c r="BM194" s="147"/>
      <c r="BN194" s="147"/>
      <c r="BO194" s="147"/>
      <c r="BP194" s="147"/>
      <c r="BQ194" s="147"/>
      <c r="BR194" s="147"/>
      <c r="BS194" s="147"/>
      <c r="BT194" s="147"/>
      <c r="BU194" s="147"/>
      <c r="BV194" s="147"/>
      <c r="BW194" s="147"/>
      <c r="BX194" s="147"/>
      <c r="BY194" s="147"/>
      <c r="BZ194" s="147"/>
      <c r="CA194" s="147"/>
      <c r="CB194" s="147"/>
      <c r="CC194" s="147"/>
      <c r="CD194" s="147"/>
      <c r="CE194" s="147"/>
      <c r="CF194" s="147"/>
      <c r="CG194" s="147"/>
      <c r="CH194" s="147"/>
      <c r="CI194" s="147"/>
      <c r="CJ194" s="147"/>
      <c r="CK194" s="147"/>
      <c r="CL194" s="147"/>
      <c r="CM194" s="147"/>
      <c r="CN194" s="147"/>
      <c r="CO194" s="147"/>
      <c r="CP194" s="147"/>
      <c r="CQ194" s="147"/>
      <c r="CR194" s="147"/>
      <c r="CS194" s="147"/>
      <c r="CT194" s="147"/>
      <c r="CU194" s="147"/>
      <c r="CV194" s="147"/>
      <c r="CW194" s="147"/>
      <c r="CX194" s="147"/>
      <c r="CY194" s="147"/>
      <c r="CZ194" s="147"/>
      <c r="DA194" s="147"/>
      <c r="DB194" s="147"/>
      <c r="DC194" s="147"/>
      <c r="DD194" s="147"/>
      <c r="DE194" s="147"/>
      <c r="DF194" s="147"/>
      <c r="DG194" s="147"/>
      <c r="DH194" s="147"/>
      <c r="DI194" s="147"/>
      <c r="DJ194" s="147"/>
      <c r="DK194" s="147"/>
      <c r="DL194" s="147"/>
      <c r="DM194" s="147"/>
      <c r="DN194" s="147"/>
      <c r="DO194" s="147"/>
      <c r="DP194" s="147"/>
      <c r="DQ194" s="147"/>
      <c r="DR194" s="147"/>
      <c r="DS194" s="147"/>
      <c r="DT194" s="147"/>
      <c r="DU194" s="147"/>
      <c r="DV194" s="147"/>
      <c r="DW194" s="147"/>
      <c r="DX194" s="147"/>
      <c r="DY194" s="147"/>
      <c r="DZ194" s="147"/>
      <c r="EA194" s="147"/>
      <c r="EB194" s="147"/>
      <c r="EC194" s="147"/>
      <c r="ED194" s="147"/>
      <c r="EE194" s="147"/>
      <c r="EF194" s="147"/>
      <c r="EG194" s="147"/>
      <c r="EH194" s="147"/>
      <c r="EI194" s="147"/>
      <c r="EJ194" s="147"/>
      <c r="EK194" s="147"/>
      <c r="EL194" s="147"/>
      <c r="EM194" s="147"/>
      <c r="EN194" s="147"/>
      <c r="EO194" s="147"/>
      <c r="EP194" s="147"/>
      <c r="EQ194" s="147"/>
      <c r="ER194" s="147"/>
      <c r="ES194" s="147"/>
      <c r="ET194" s="147"/>
      <c r="EU194" s="147"/>
      <c r="EV194" s="147"/>
      <c r="EW194" s="147"/>
      <c r="EX194" s="147"/>
      <c r="EY194" s="147"/>
      <c r="EZ194" s="147"/>
      <c r="FA194" s="147"/>
      <c r="FB194" s="147"/>
      <c r="FC194" s="147"/>
      <c r="FD194" s="147"/>
      <c r="FE194" s="147"/>
      <c r="FF194" s="147"/>
      <c r="FG194" s="147"/>
      <c r="FH194" s="147"/>
      <c r="FI194" s="147"/>
      <c r="FJ194" s="147"/>
      <c r="FK194" s="147"/>
      <c r="FL194" s="147"/>
      <c r="FM194" s="147"/>
      <c r="FN194" s="147"/>
      <c r="FO194" s="147"/>
      <c r="FP194" s="147"/>
      <c r="FQ194" s="147"/>
      <c r="FR194" s="147"/>
      <c r="FS194" s="147"/>
      <c r="FT194" s="147"/>
      <c r="FU194" s="147"/>
      <c r="FV194" s="147"/>
      <c r="FW194" s="147"/>
      <c r="FX194" s="147"/>
      <c r="FY194" s="147"/>
      <c r="FZ194" s="147"/>
      <c r="GA194" s="147"/>
      <c r="GB194" s="147"/>
      <c r="GC194" s="147"/>
      <c r="GD194" s="147"/>
      <c r="GE194" s="147"/>
      <c r="GF194" s="147"/>
    </row>
    <row r="195" spans="1:188" ht="8.25" customHeight="1" x14ac:dyDescent="0.2">
      <c r="A195" s="98"/>
      <c r="B195" s="8"/>
      <c r="C195" s="8"/>
      <c r="D195" s="70"/>
      <c r="E195" s="8"/>
      <c r="F195" s="9"/>
      <c r="G195" s="147"/>
      <c r="H195" s="147"/>
      <c r="I195" s="147"/>
      <c r="J195" s="147"/>
      <c r="K195" s="147"/>
      <c r="L195" s="147"/>
      <c r="M195" s="147"/>
      <c r="N195" s="147"/>
      <c r="O195" s="147"/>
      <c r="P195" s="147"/>
      <c r="Q195" s="147"/>
      <c r="R195" s="147"/>
      <c r="S195" s="147"/>
      <c r="T195" s="147"/>
      <c r="U195" s="147"/>
      <c r="V195" s="147"/>
      <c r="W195" s="147"/>
      <c r="X195" s="147"/>
      <c r="Y195" s="147"/>
      <c r="Z195" s="147"/>
      <c r="AA195" s="147"/>
      <c r="AB195" s="147"/>
      <c r="AC195" s="147"/>
      <c r="AD195" s="147"/>
      <c r="AE195" s="147"/>
      <c r="AF195" s="147"/>
      <c r="AG195" s="147"/>
      <c r="AH195" s="147"/>
      <c r="AI195" s="147"/>
      <c r="AJ195" s="147"/>
      <c r="AK195" s="147"/>
      <c r="AL195" s="147"/>
      <c r="AM195" s="147"/>
      <c r="AN195" s="147"/>
      <c r="AO195" s="147"/>
      <c r="AP195" s="147"/>
      <c r="AQ195" s="147"/>
      <c r="AR195" s="147"/>
      <c r="AS195" s="147"/>
      <c r="AT195" s="147"/>
      <c r="AU195" s="147"/>
      <c r="AV195" s="147"/>
      <c r="AW195" s="147"/>
      <c r="AX195" s="147"/>
      <c r="AY195" s="147"/>
      <c r="AZ195" s="147"/>
      <c r="BA195" s="147"/>
      <c r="BB195" s="147"/>
      <c r="BC195" s="147"/>
      <c r="BD195" s="147"/>
      <c r="BE195" s="147"/>
      <c r="BF195" s="147"/>
      <c r="BG195" s="147"/>
      <c r="BH195" s="147"/>
      <c r="BI195" s="147"/>
      <c r="BJ195" s="147"/>
      <c r="BK195" s="147"/>
      <c r="BL195" s="147"/>
      <c r="BM195" s="147"/>
      <c r="BN195" s="147"/>
      <c r="BO195" s="147"/>
      <c r="BP195" s="147"/>
      <c r="BQ195" s="147"/>
      <c r="BR195" s="147"/>
      <c r="BS195" s="147"/>
      <c r="BT195" s="147"/>
      <c r="BU195" s="147"/>
      <c r="BV195" s="147"/>
      <c r="BW195" s="147"/>
      <c r="BX195" s="147"/>
      <c r="BY195" s="147"/>
      <c r="BZ195" s="147"/>
      <c r="CA195" s="147"/>
      <c r="CB195" s="147"/>
      <c r="CC195" s="147"/>
      <c r="CD195" s="147"/>
      <c r="CE195" s="147"/>
      <c r="CF195" s="147"/>
      <c r="CG195" s="147"/>
      <c r="CH195" s="147"/>
      <c r="CI195" s="147"/>
      <c r="CJ195" s="147"/>
      <c r="CK195" s="147"/>
      <c r="CL195" s="147"/>
      <c r="CM195" s="147"/>
      <c r="CN195" s="147"/>
      <c r="CO195" s="147"/>
      <c r="CP195" s="147"/>
      <c r="CQ195" s="147"/>
      <c r="CR195" s="147"/>
      <c r="CS195" s="147"/>
      <c r="CT195" s="147"/>
      <c r="CU195" s="147"/>
      <c r="CV195" s="147"/>
      <c r="CW195" s="147"/>
      <c r="CX195" s="147"/>
      <c r="CY195" s="147"/>
      <c r="CZ195" s="147"/>
      <c r="DA195" s="147"/>
      <c r="DB195" s="147"/>
      <c r="DC195" s="147"/>
      <c r="DD195" s="147"/>
      <c r="DE195" s="147"/>
      <c r="DF195" s="147"/>
      <c r="DG195" s="147"/>
      <c r="DH195" s="147"/>
      <c r="DI195" s="147"/>
      <c r="DJ195" s="147"/>
      <c r="DK195" s="147"/>
      <c r="DL195" s="147"/>
      <c r="DM195" s="147"/>
      <c r="DN195" s="147"/>
      <c r="DO195" s="147"/>
      <c r="DP195" s="147"/>
      <c r="DQ195" s="147"/>
      <c r="DR195" s="147"/>
      <c r="DS195" s="147"/>
      <c r="DT195" s="147"/>
      <c r="DU195" s="147"/>
      <c r="DV195" s="147"/>
      <c r="DW195" s="147"/>
      <c r="DX195" s="147"/>
      <c r="DY195" s="147"/>
      <c r="DZ195" s="147"/>
      <c r="EA195" s="147"/>
      <c r="EB195" s="147"/>
      <c r="EC195" s="147"/>
      <c r="ED195" s="147"/>
      <c r="EE195" s="147"/>
      <c r="EF195" s="147"/>
      <c r="EG195" s="147"/>
      <c r="EH195" s="147"/>
      <c r="EI195" s="147"/>
      <c r="EJ195" s="147"/>
      <c r="EK195" s="147"/>
      <c r="EL195" s="147"/>
      <c r="EM195" s="147"/>
      <c r="EN195" s="147"/>
      <c r="EO195" s="147"/>
      <c r="EP195" s="147"/>
      <c r="EQ195" s="147"/>
      <c r="ER195" s="147"/>
      <c r="ES195" s="147"/>
      <c r="ET195" s="147"/>
      <c r="EU195" s="147"/>
      <c r="EV195" s="147"/>
      <c r="EW195" s="147"/>
      <c r="EX195" s="147"/>
      <c r="EY195" s="147"/>
      <c r="EZ195" s="147"/>
      <c r="FA195" s="147"/>
      <c r="FB195" s="147"/>
      <c r="FC195" s="147"/>
      <c r="FD195" s="147"/>
      <c r="FE195" s="147"/>
      <c r="FF195" s="147"/>
      <c r="FG195" s="147"/>
      <c r="FH195" s="147"/>
      <c r="FI195" s="147"/>
      <c r="FJ195" s="147"/>
      <c r="FK195" s="147"/>
      <c r="FL195" s="147"/>
      <c r="FM195" s="147"/>
      <c r="FN195" s="147"/>
      <c r="FO195" s="147"/>
      <c r="FP195" s="147"/>
      <c r="FQ195" s="147"/>
      <c r="FR195" s="147"/>
      <c r="FS195" s="147"/>
      <c r="FT195" s="147"/>
      <c r="FU195" s="147"/>
      <c r="FV195" s="147"/>
      <c r="FW195" s="147"/>
      <c r="FX195" s="147"/>
      <c r="FY195" s="147"/>
      <c r="FZ195" s="147"/>
      <c r="GA195" s="147"/>
      <c r="GB195" s="147"/>
      <c r="GC195" s="147"/>
      <c r="GD195" s="147"/>
      <c r="GE195" s="147"/>
      <c r="GF195" s="147"/>
    </row>
    <row r="196" spans="1:188" ht="15" customHeight="1" x14ac:dyDescent="0.2">
      <c r="A196" s="227" t="s">
        <v>87</v>
      </c>
      <c r="B196" s="228"/>
      <c r="C196" s="8"/>
      <c r="D196" s="32">
        <f>SUM(D193:D194)</f>
        <v>0</v>
      </c>
      <c r="E196" s="8"/>
      <c r="F196" s="9"/>
      <c r="G196" s="147"/>
      <c r="H196" s="147"/>
      <c r="I196" s="147"/>
      <c r="J196" s="147"/>
      <c r="K196" s="147"/>
      <c r="L196" s="147"/>
      <c r="M196" s="147"/>
      <c r="N196" s="147"/>
      <c r="O196" s="147"/>
      <c r="P196" s="147"/>
      <c r="Q196" s="147"/>
      <c r="R196" s="147"/>
      <c r="S196" s="147"/>
      <c r="T196" s="147"/>
      <c r="U196" s="147"/>
      <c r="V196" s="147"/>
      <c r="W196" s="147"/>
      <c r="X196" s="147"/>
      <c r="Y196" s="147"/>
      <c r="Z196" s="147"/>
      <c r="AA196" s="147"/>
      <c r="AB196" s="147"/>
      <c r="AC196" s="147"/>
      <c r="AD196" s="147"/>
      <c r="AE196" s="147"/>
      <c r="AF196" s="147"/>
      <c r="AG196" s="147"/>
      <c r="AH196" s="147"/>
      <c r="AI196" s="147"/>
      <c r="AJ196" s="147"/>
      <c r="AK196" s="147"/>
      <c r="AL196" s="147"/>
      <c r="AM196" s="147"/>
      <c r="AN196" s="147"/>
      <c r="AO196" s="147"/>
      <c r="AP196" s="147"/>
      <c r="AQ196" s="147"/>
      <c r="AR196" s="147"/>
      <c r="AS196" s="147"/>
      <c r="AT196" s="147"/>
      <c r="AU196" s="147"/>
      <c r="AV196" s="147"/>
      <c r="AW196" s="147"/>
      <c r="AX196" s="147"/>
      <c r="AY196" s="147"/>
      <c r="AZ196" s="147"/>
      <c r="BA196" s="147"/>
      <c r="BB196" s="147"/>
      <c r="BC196" s="147"/>
      <c r="BD196" s="147"/>
      <c r="BE196" s="147"/>
      <c r="BF196" s="147"/>
      <c r="BG196" s="147"/>
      <c r="BH196" s="147"/>
      <c r="BI196" s="147"/>
      <c r="BJ196" s="147"/>
      <c r="BK196" s="147"/>
      <c r="BL196" s="147"/>
      <c r="BM196" s="147"/>
      <c r="BN196" s="147"/>
      <c r="BO196" s="147"/>
      <c r="BP196" s="147"/>
      <c r="BQ196" s="147"/>
      <c r="BR196" s="147"/>
      <c r="BS196" s="147"/>
      <c r="BT196" s="147"/>
      <c r="BU196" s="147"/>
      <c r="BV196" s="147"/>
      <c r="BW196" s="147"/>
      <c r="BX196" s="147"/>
      <c r="BY196" s="147"/>
      <c r="BZ196" s="147"/>
      <c r="CA196" s="147"/>
      <c r="CB196" s="147"/>
      <c r="CC196" s="147"/>
      <c r="CD196" s="147"/>
      <c r="CE196" s="147"/>
      <c r="CF196" s="147"/>
      <c r="CG196" s="147"/>
      <c r="CH196" s="147"/>
      <c r="CI196" s="147"/>
      <c r="CJ196" s="147"/>
      <c r="CK196" s="147"/>
      <c r="CL196" s="147"/>
      <c r="CM196" s="147"/>
      <c r="CN196" s="147"/>
      <c r="CO196" s="147"/>
      <c r="CP196" s="147"/>
      <c r="CQ196" s="147"/>
      <c r="CR196" s="147"/>
      <c r="CS196" s="147"/>
      <c r="CT196" s="147"/>
      <c r="CU196" s="147"/>
      <c r="CV196" s="147"/>
      <c r="CW196" s="147"/>
      <c r="CX196" s="147"/>
      <c r="CY196" s="147"/>
      <c r="CZ196" s="147"/>
      <c r="DA196" s="147"/>
      <c r="DB196" s="147"/>
      <c r="DC196" s="147"/>
      <c r="DD196" s="147"/>
      <c r="DE196" s="147"/>
      <c r="DF196" s="147"/>
      <c r="DG196" s="147"/>
      <c r="DH196" s="147"/>
      <c r="DI196" s="147"/>
      <c r="DJ196" s="147"/>
      <c r="DK196" s="147"/>
      <c r="DL196" s="147"/>
      <c r="DM196" s="147"/>
      <c r="DN196" s="147"/>
      <c r="DO196" s="147"/>
      <c r="DP196" s="147"/>
      <c r="DQ196" s="147"/>
      <c r="DR196" s="147"/>
      <c r="DS196" s="147"/>
      <c r="DT196" s="147"/>
      <c r="DU196" s="147"/>
      <c r="DV196" s="147"/>
      <c r="DW196" s="147"/>
      <c r="DX196" s="147"/>
      <c r="DY196" s="147"/>
      <c r="DZ196" s="147"/>
      <c r="EA196" s="147"/>
      <c r="EB196" s="147"/>
      <c r="EC196" s="147"/>
      <c r="ED196" s="147"/>
      <c r="EE196" s="147"/>
      <c r="EF196" s="147"/>
      <c r="EG196" s="147"/>
      <c r="EH196" s="147"/>
      <c r="EI196" s="147"/>
      <c r="EJ196" s="147"/>
      <c r="EK196" s="147"/>
      <c r="EL196" s="147"/>
      <c r="EM196" s="147"/>
      <c r="EN196" s="147"/>
      <c r="EO196" s="147"/>
      <c r="EP196" s="147"/>
      <c r="EQ196" s="147"/>
      <c r="ER196" s="147"/>
      <c r="ES196" s="147"/>
      <c r="ET196" s="147"/>
      <c r="EU196" s="147"/>
      <c r="EV196" s="147"/>
      <c r="EW196" s="147"/>
      <c r="EX196" s="147"/>
      <c r="EY196" s="147"/>
      <c r="EZ196" s="147"/>
      <c r="FA196" s="147"/>
      <c r="FB196" s="147"/>
      <c r="FC196" s="147"/>
      <c r="FD196" s="147"/>
      <c r="FE196" s="147"/>
      <c r="FF196" s="147"/>
      <c r="FG196" s="147"/>
      <c r="FH196" s="147"/>
      <c r="FI196" s="147"/>
      <c r="FJ196" s="147"/>
      <c r="FK196" s="147"/>
      <c r="FL196" s="147"/>
      <c r="FM196" s="147"/>
      <c r="FN196" s="147"/>
      <c r="FO196" s="147"/>
      <c r="FP196" s="147"/>
      <c r="FQ196" s="147"/>
      <c r="FR196" s="147"/>
      <c r="FS196" s="147"/>
      <c r="FT196" s="147"/>
      <c r="FU196" s="147"/>
      <c r="FV196" s="147"/>
      <c r="FW196" s="147"/>
      <c r="FX196" s="147"/>
      <c r="FY196" s="147"/>
      <c r="FZ196" s="147"/>
      <c r="GA196" s="147"/>
      <c r="GB196" s="147"/>
      <c r="GC196" s="147"/>
      <c r="GD196" s="147"/>
      <c r="GE196" s="147"/>
      <c r="GF196" s="147"/>
    </row>
    <row r="197" spans="1:188" ht="8.25" customHeight="1" x14ac:dyDescent="0.2">
      <c r="A197" s="99"/>
      <c r="B197" s="33"/>
      <c r="C197" s="8"/>
      <c r="D197" s="70"/>
      <c r="E197" s="8"/>
      <c r="F197" s="9"/>
      <c r="G197" s="147"/>
      <c r="H197" s="147"/>
      <c r="I197" s="147"/>
      <c r="J197" s="147"/>
      <c r="K197" s="147"/>
      <c r="L197" s="147"/>
      <c r="M197" s="147"/>
      <c r="N197" s="147"/>
      <c r="O197" s="147"/>
      <c r="P197" s="147"/>
      <c r="Q197" s="147"/>
      <c r="R197" s="147"/>
      <c r="S197" s="147"/>
      <c r="T197" s="147"/>
      <c r="U197" s="147"/>
      <c r="V197" s="147"/>
      <c r="W197" s="147"/>
      <c r="X197" s="147"/>
      <c r="Y197" s="147"/>
      <c r="Z197" s="147"/>
      <c r="AA197" s="147"/>
      <c r="AB197" s="147"/>
      <c r="AC197" s="147"/>
      <c r="AD197" s="147"/>
      <c r="AE197" s="147"/>
      <c r="AF197" s="147"/>
      <c r="AG197" s="147"/>
      <c r="AH197" s="147"/>
      <c r="AI197" s="147"/>
      <c r="AJ197" s="147"/>
      <c r="AK197" s="147"/>
      <c r="AL197" s="147"/>
      <c r="AM197" s="147"/>
      <c r="AN197" s="147"/>
      <c r="AO197" s="147"/>
      <c r="AP197" s="147"/>
      <c r="AQ197" s="147"/>
      <c r="AR197" s="147"/>
      <c r="AS197" s="147"/>
      <c r="AT197" s="147"/>
      <c r="AU197" s="147"/>
      <c r="AV197" s="147"/>
      <c r="AW197" s="147"/>
      <c r="AX197" s="147"/>
      <c r="AY197" s="147"/>
      <c r="AZ197" s="147"/>
      <c r="BA197" s="147"/>
      <c r="BB197" s="147"/>
      <c r="BC197" s="147"/>
      <c r="BD197" s="147"/>
      <c r="BE197" s="147"/>
      <c r="BF197" s="147"/>
      <c r="BG197" s="147"/>
      <c r="BH197" s="147"/>
      <c r="BI197" s="147"/>
      <c r="BJ197" s="147"/>
      <c r="BK197" s="147"/>
      <c r="BL197" s="147"/>
      <c r="BM197" s="147"/>
      <c r="BN197" s="147"/>
      <c r="BO197" s="147"/>
      <c r="BP197" s="147"/>
      <c r="BQ197" s="147"/>
      <c r="BR197" s="147"/>
      <c r="BS197" s="147"/>
      <c r="BT197" s="147"/>
      <c r="BU197" s="147"/>
      <c r="BV197" s="147"/>
      <c r="BW197" s="147"/>
      <c r="BX197" s="147"/>
      <c r="BY197" s="147"/>
      <c r="BZ197" s="147"/>
      <c r="CA197" s="147"/>
      <c r="CB197" s="147"/>
      <c r="CC197" s="147"/>
      <c r="CD197" s="147"/>
      <c r="CE197" s="147"/>
      <c r="CF197" s="147"/>
      <c r="CG197" s="147"/>
      <c r="CH197" s="147"/>
      <c r="CI197" s="147"/>
      <c r="CJ197" s="147"/>
      <c r="CK197" s="147"/>
      <c r="CL197" s="147"/>
      <c r="CM197" s="147"/>
      <c r="CN197" s="147"/>
      <c r="CO197" s="147"/>
      <c r="CP197" s="147"/>
      <c r="CQ197" s="147"/>
      <c r="CR197" s="147"/>
      <c r="CS197" s="147"/>
      <c r="CT197" s="147"/>
      <c r="CU197" s="147"/>
      <c r="CV197" s="147"/>
      <c r="CW197" s="147"/>
      <c r="CX197" s="147"/>
      <c r="CY197" s="147"/>
      <c r="CZ197" s="147"/>
      <c r="DA197" s="147"/>
      <c r="DB197" s="147"/>
      <c r="DC197" s="147"/>
      <c r="DD197" s="147"/>
      <c r="DE197" s="147"/>
      <c r="DF197" s="147"/>
      <c r="DG197" s="147"/>
      <c r="DH197" s="147"/>
      <c r="DI197" s="147"/>
      <c r="DJ197" s="147"/>
      <c r="DK197" s="147"/>
      <c r="DL197" s="147"/>
      <c r="DM197" s="147"/>
      <c r="DN197" s="147"/>
      <c r="DO197" s="147"/>
      <c r="DP197" s="147"/>
      <c r="DQ197" s="147"/>
      <c r="DR197" s="147"/>
      <c r="DS197" s="147"/>
      <c r="DT197" s="147"/>
      <c r="DU197" s="147"/>
      <c r="DV197" s="147"/>
      <c r="DW197" s="147"/>
      <c r="DX197" s="147"/>
      <c r="DY197" s="147"/>
      <c r="DZ197" s="147"/>
      <c r="EA197" s="147"/>
      <c r="EB197" s="147"/>
      <c r="EC197" s="147"/>
      <c r="ED197" s="147"/>
      <c r="EE197" s="147"/>
      <c r="EF197" s="147"/>
      <c r="EG197" s="147"/>
      <c r="EH197" s="147"/>
      <c r="EI197" s="147"/>
      <c r="EJ197" s="147"/>
      <c r="EK197" s="147"/>
      <c r="EL197" s="147"/>
      <c r="EM197" s="147"/>
      <c r="EN197" s="147"/>
      <c r="EO197" s="147"/>
      <c r="EP197" s="147"/>
      <c r="EQ197" s="147"/>
      <c r="ER197" s="147"/>
      <c r="ES197" s="147"/>
      <c r="ET197" s="147"/>
      <c r="EU197" s="147"/>
      <c r="EV197" s="147"/>
      <c r="EW197" s="147"/>
      <c r="EX197" s="147"/>
      <c r="EY197" s="147"/>
      <c r="EZ197" s="147"/>
      <c r="FA197" s="147"/>
      <c r="FB197" s="147"/>
      <c r="FC197" s="147"/>
      <c r="FD197" s="147"/>
      <c r="FE197" s="147"/>
      <c r="FF197" s="147"/>
      <c r="FG197" s="147"/>
      <c r="FH197" s="147"/>
      <c r="FI197" s="147"/>
      <c r="FJ197" s="147"/>
      <c r="FK197" s="147"/>
      <c r="FL197" s="147"/>
      <c r="FM197" s="147"/>
      <c r="FN197" s="147"/>
      <c r="FO197" s="147"/>
      <c r="FP197" s="147"/>
      <c r="FQ197" s="147"/>
      <c r="FR197" s="147"/>
      <c r="FS197" s="147"/>
      <c r="FT197" s="147"/>
      <c r="FU197" s="147"/>
      <c r="FV197" s="147"/>
      <c r="FW197" s="147"/>
      <c r="FX197" s="147"/>
      <c r="FY197" s="147"/>
      <c r="FZ197" s="147"/>
      <c r="GA197" s="147"/>
      <c r="GB197" s="147"/>
      <c r="GC197" s="147"/>
      <c r="GD197" s="147"/>
      <c r="GE197" s="147"/>
      <c r="GF197" s="147"/>
    </row>
    <row r="198" spans="1:188" ht="35.25" customHeight="1" x14ac:dyDescent="0.2">
      <c r="A198" s="220" t="s">
        <v>88</v>
      </c>
      <c r="B198" s="221"/>
      <c r="C198" s="8"/>
      <c r="D198" s="34">
        <f>SUM(D195:D196)/2</f>
        <v>0</v>
      </c>
      <c r="E198" s="8"/>
      <c r="F198" s="9"/>
      <c r="G198" s="147"/>
      <c r="H198" s="147"/>
      <c r="I198" s="147"/>
      <c r="J198" s="147"/>
      <c r="K198" s="147"/>
      <c r="L198" s="147"/>
      <c r="M198" s="147"/>
      <c r="N198" s="147"/>
      <c r="O198" s="147"/>
      <c r="P198" s="147"/>
      <c r="Q198" s="147"/>
      <c r="R198" s="147"/>
      <c r="S198" s="147"/>
      <c r="T198" s="147"/>
      <c r="U198" s="147"/>
      <c r="V198" s="147"/>
      <c r="W198" s="147"/>
      <c r="X198" s="147"/>
      <c r="Y198" s="147"/>
      <c r="Z198" s="147"/>
      <c r="AA198" s="147"/>
      <c r="AB198" s="147"/>
      <c r="AC198" s="147"/>
      <c r="AD198" s="147"/>
      <c r="AE198" s="147"/>
      <c r="AF198" s="147"/>
      <c r="AG198" s="147"/>
      <c r="AH198" s="147"/>
      <c r="AI198" s="147"/>
      <c r="AJ198" s="147"/>
      <c r="AK198" s="147"/>
      <c r="AL198" s="147"/>
      <c r="AM198" s="147"/>
      <c r="AN198" s="147"/>
      <c r="AO198" s="147"/>
      <c r="AP198" s="147"/>
      <c r="AQ198" s="147"/>
      <c r="AR198" s="147"/>
      <c r="AS198" s="147"/>
      <c r="AT198" s="147"/>
      <c r="AU198" s="147"/>
      <c r="AV198" s="147"/>
      <c r="AW198" s="147"/>
      <c r="AX198" s="147"/>
      <c r="AY198" s="147"/>
      <c r="AZ198" s="147"/>
      <c r="BA198" s="147"/>
      <c r="BB198" s="147"/>
      <c r="BC198" s="147"/>
      <c r="BD198" s="147"/>
      <c r="BE198" s="147"/>
      <c r="BF198" s="147"/>
      <c r="BG198" s="147"/>
      <c r="BH198" s="147"/>
      <c r="BI198" s="147"/>
      <c r="BJ198" s="147"/>
      <c r="BK198" s="147"/>
      <c r="BL198" s="147"/>
      <c r="BM198" s="147"/>
      <c r="BN198" s="147"/>
      <c r="BO198" s="147"/>
      <c r="BP198" s="147"/>
      <c r="BQ198" s="147"/>
      <c r="BR198" s="147"/>
      <c r="BS198" s="147"/>
      <c r="BT198" s="147"/>
      <c r="BU198" s="147"/>
      <c r="BV198" s="147"/>
      <c r="BW198" s="147"/>
      <c r="BX198" s="147"/>
      <c r="BY198" s="147"/>
      <c r="BZ198" s="147"/>
      <c r="CA198" s="147"/>
      <c r="CB198" s="147"/>
      <c r="CC198" s="147"/>
      <c r="CD198" s="147"/>
      <c r="CE198" s="147"/>
      <c r="CF198" s="147"/>
      <c r="CG198" s="147"/>
      <c r="CH198" s="147"/>
      <c r="CI198" s="147"/>
      <c r="CJ198" s="147"/>
      <c r="CK198" s="147"/>
      <c r="CL198" s="147"/>
      <c r="CM198" s="147"/>
      <c r="CN198" s="147"/>
      <c r="CO198" s="147"/>
      <c r="CP198" s="147"/>
      <c r="CQ198" s="147"/>
      <c r="CR198" s="147"/>
      <c r="CS198" s="147"/>
      <c r="CT198" s="147"/>
      <c r="CU198" s="147"/>
      <c r="CV198" s="147"/>
      <c r="CW198" s="147"/>
      <c r="CX198" s="147"/>
      <c r="CY198" s="147"/>
      <c r="CZ198" s="147"/>
      <c r="DA198" s="147"/>
      <c r="DB198" s="147"/>
      <c r="DC198" s="147"/>
      <c r="DD198" s="147"/>
      <c r="DE198" s="147"/>
      <c r="DF198" s="147"/>
      <c r="DG198" s="147"/>
      <c r="DH198" s="147"/>
      <c r="DI198" s="147"/>
      <c r="DJ198" s="147"/>
      <c r="DK198" s="147"/>
      <c r="DL198" s="147"/>
      <c r="DM198" s="147"/>
      <c r="DN198" s="147"/>
      <c r="DO198" s="147"/>
      <c r="DP198" s="147"/>
      <c r="DQ198" s="147"/>
      <c r="DR198" s="147"/>
      <c r="DS198" s="147"/>
      <c r="DT198" s="147"/>
      <c r="DU198" s="147"/>
      <c r="DV198" s="147"/>
      <c r="DW198" s="147"/>
      <c r="DX198" s="147"/>
      <c r="DY198" s="147"/>
      <c r="DZ198" s="147"/>
      <c r="EA198" s="147"/>
      <c r="EB198" s="147"/>
      <c r="EC198" s="147"/>
      <c r="ED198" s="147"/>
      <c r="EE198" s="147"/>
      <c r="EF198" s="147"/>
      <c r="EG198" s="147"/>
      <c r="EH198" s="147"/>
      <c r="EI198" s="147"/>
      <c r="EJ198" s="147"/>
      <c r="EK198" s="147"/>
      <c r="EL198" s="147"/>
      <c r="EM198" s="147"/>
      <c r="EN198" s="147"/>
      <c r="EO198" s="147"/>
      <c r="EP198" s="147"/>
      <c r="EQ198" s="147"/>
      <c r="ER198" s="147"/>
      <c r="ES198" s="147"/>
      <c r="ET198" s="147"/>
      <c r="EU198" s="147"/>
      <c r="EV198" s="147"/>
      <c r="EW198" s="147"/>
      <c r="EX198" s="147"/>
      <c r="EY198" s="147"/>
      <c r="EZ198" s="147"/>
      <c r="FA198" s="147"/>
      <c r="FB198" s="147"/>
      <c r="FC198" s="147"/>
      <c r="FD198" s="147"/>
      <c r="FE198" s="147"/>
      <c r="FF198" s="147"/>
      <c r="FG198" s="147"/>
      <c r="FH198" s="147"/>
      <c r="FI198" s="147"/>
      <c r="FJ198" s="147"/>
      <c r="FK198" s="147"/>
      <c r="FL198" s="147"/>
      <c r="FM198" s="147"/>
      <c r="FN198" s="147"/>
      <c r="FO198" s="147"/>
      <c r="FP198" s="147"/>
      <c r="FQ198" s="147"/>
      <c r="FR198" s="147"/>
      <c r="FS198" s="147"/>
      <c r="FT198" s="147"/>
      <c r="FU198" s="147"/>
      <c r="FV198" s="147"/>
      <c r="FW198" s="147"/>
      <c r="FX198" s="147"/>
      <c r="FY198" s="147"/>
      <c r="FZ198" s="147"/>
      <c r="GA198" s="147"/>
      <c r="GB198" s="147"/>
      <c r="GC198" s="147"/>
      <c r="GD198" s="147"/>
      <c r="GE198" s="147"/>
      <c r="GF198" s="147"/>
    </row>
    <row r="199" spans="1:188" x14ac:dyDescent="0.2">
      <c r="A199" s="76"/>
      <c r="B199" s="8"/>
      <c r="C199" s="8"/>
      <c r="D199" s="8"/>
      <c r="E199" s="8"/>
      <c r="F199" s="9"/>
      <c r="G199" s="147"/>
      <c r="H199" s="147"/>
      <c r="I199" s="147"/>
      <c r="J199" s="147"/>
      <c r="K199" s="147"/>
      <c r="L199" s="147"/>
      <c r="M199" s="147"/>
      <c r="N199" s="147"/>
      <c r="O199" s="147"/>
      <c r="P199" s="147"/>
      <c r="Q199" s="147"/>
      <c r="R199" s="147"/>
      <c r="S199" s="147"/>
      <c r="T199" s="147"/>
      <c r="U199" s="147"/>
      <c r="V199" s="147"/>
      <c r="W199" s="147"/>
      <c r="X199" s="147"/>
      <c r="Y199" s="147"/>
      <c r="Z199" s="147"/>
      <c r="AA199" s="147"/>
      <c r="AB199" s="147"/>
      <c r="AC199" s="147"/>
      <c r="AD199" s="147"/>
      <c r="AE199" s="147"/>
      <c r="AF199" s="147"/>
      <c r="AG199" s="147"/>
      <c r="AH199" s="147"/>
      <c r="AI199" s="147"/>
      <c r="AJ199" s="147"/>
      <c r="AK199" s="147"/>
      <c r="AL199" s="147"/>
      <c r="AM199" s="147"/>
      <c r="AN199" s="147"/>
      <c r="AO199" s="147"/>
      <c r="AP199" s="147"/>
      <c r="AQ199" s="147"/>
      <c r="AR199" s="147"/>
      <c r="AS199" s="147"/>
      <c r="AT199" s="147"/>
      <c r="AU199" s="147"/>
      <c r="AV199" s="147"/>
      <c r="AW199" s="147"/>
      <c r="AX199" s="147"/>
      <c r="AY199" s="147"/>
      <c r="AZ199" s="147"/>
      <c r="BA199" s="147"/>
      <c r="BB199" s="147"/>
      <c r="BC199" s="147"/>
      <c r="BD199" s="147"/>
      <c r="BE199" s="147"/>
      <c r="BF199" s="147"/>
      <c r="BG199" s="147"/>
      <c r="BH199" s="147"/>
      <c r="BI199" s="147"/>
      <c r="BJ199" s="147"/>
      <c r="BK199" s="147"/>
      <c r="BL199" s="147"/>
      <c r="BM199" s="147"/>
      <c r="BN199" s="147"/>
      <c r="BO199" s="147"/>
      <c r="BP199" s="147"/>
      <c r="BQ199" s="147"/>
      <c r="BR199" s="147"/>
      <c r="BS199" s="147"/>
      <c r="BT199" s="147"/>
      <c r="BU199" s="147"/>
      <c r="BV199" s="147"/>
      <c r="BW199" s="147"/>
      <c r="BX199" s="147"/>
      <c r="BY199" s="147"/>
      <c r="BZ199" s="147"/>
      <c r="CA199" s="147"/>
      <c r="CB199" s="147"/>
      <c r="CC199" s="147"/>
      <c r="CD199" s="147"/>
      <c r="CE199" s="147"/>
      <c r="CF199" s="147"/>
      <c r="CG199" s="147"/>
      <c r="CH199" s="147"/>
      <c r="CI199" s="147"/>
      <c r="CJ199" s="147"/>
      <c r="CK199" s="147"/>
      <c r="CL199" s="147"/>
      <c r="CM199" s="147"/>
      <c r="CN199" s="147"/>
      <c r="CO199" s="147"/>
      <c r="CP199" s="147"/>
      <c r="CQ199" s="147"/>
      <c r="CR199" s="147"/>
      <c r="CS199" s="147"/>
      <c r="CT199" s="147"/>
      <c r="CU199" s="147"/>
      <c r="CV199" s="147"/>
      <c r="CW199" s="147"/>
      <c r="CX199" s="147"/>
      <c r="CY199" s="147"/>
      <c r="CZ199" s="147"/>
      <c r="DA199" s="147"/>
      <c r="DB199" s="147"/>
      <c r="DC199" s="147"/>
      <c r="DD199" s="147"/>
      <c r="DE199" s="147"/>
      <c r="DF199" s="147"/>
      <c r="DG199" s="147"/>
      <c r="DH199" s="147"/>
      <c r="DI199" s="147"/>
      <c r="DJ199" s="147"/>
      <c r="DK199" s="147"/>
      <c r="DL199" s="147"/>
      <c r="DM199" s="147"/>
      <c r="DN199" s="147"/>
      <c r="DO199" s="147"/>
      <c r="DP199" s="147"/>
      <c r="DQ199" s="147"/>
      <c r="DR199" s="147"/>
      <c r="DS199" s="147"/>
      <c r="DT199" s="147"/>
      <c r="DU199" s="147"/>
      <c r="DV199" s="147"/>
      <c r="DW199" s="147"/>
      <c r="DX199" s="147"/>
      <c r="DY199" s="147"/>
      <c r="DZ199" s="147"/>
      <c r="EA199" s="147"/>
      <c r="EB199" s="147"/>
      <c r="EC199" s="147"/>
      <c r="ED199" s="147"/>
      <c r="EE199" s="147"/>
      <c r="EF199" s="147"/>
      <c r="EG199" s="147"/>
      <c r="EH199" s="147"/>
      <c r="EI199" s="147"/>
      <c r="EJ199" s="147"/>
      <c r="EK199" s="147"/>
      <c r="EL199" s="147"/>
      <c r="EM199" s="147"/>
      <c r="EN199" s="147"/>
      <c r="EO199" s="147"/>
      <c r="EP199" s="147"/>
      <c r="EQ199" s="147"/>
      <c r="ER199" s="147"/>
      <c r="ES199" s="147"/>
      <c r="ET199" s="147"/>
      <c r="EU199" s="147"/>
      <c r="EV199" s="147"/>
      <c r="EW199" s="147"/>
      <c r="EX199" s="147"/>
      <c r="EY199" s="147"/>
      <c r="EZ199" s="147"/>
      <c r="FA199" s="147"/>
      <c r="FB199" s="147"/>
      <c r="FC199" s="147"/>
      <c r="FD199" s="147"/>
      <c r="FE199" s="147"/>
      <c r="FF199" s="147"/>
      <c r="FG199" s="147"/>
      <c r="FH199" s="147"/>
      <c r="FI199" s="147"/>
      <c r="FJ199" s="147"/>
      <c r="FK199" s="147"/>
      <c r="FL199" s="147"/>
      <c r="FM199" s="147"/>
      <c r="FN199" s="147"/>
      <c r="FO199" s="147"/>
      <c r="FP199" s="147"/>
      <c r="FQ199" s="147"/>
      <c r="FR199" s="147"/>
      <c r="FS199" s="147"/>
      <c r="FT199" s="147"/>
      <c r="FU199" s="147"/>
      <c r="FV199" s="147"/>
      <c r="FW199" s="147"/>
      <c r="FX199" s="147"/>
      <c r="FY199" s="147"/>
      <c r="FZ199" s="147"/>
      <c r="GA199" s="147"/>
      <c r="GB199" s="147"/>
      <c r="GC199" s="147"/>
      <c r="GD199" s="147"/>
      <c r="GE199" s="147"/>
      <c r="GF199" s="147"/>
    </row>
    <row r="200" spans="1:188" ht="15" x14ac:dyDescent="0.2">
      <c r="A200" s="218" t="s">
        <v>89</v>
      </c>
      <c r="B200" s="219"/>
      <c r="C200" s="8"/>
      <c r="D200" s="8"/>
      <c r="E200" s="8"/>
      <c r="F200" s="9"/>
      <c r="G200" s="147"/>
      <c r="H200" s="147"/>
      <c r="I200" s="147"/>
      <c r="J200" s="147"/>
      <c r="K200" s="147"/>
      <c r="L200" s="147"/>
      <c r="M200" s="147"/>
      <c r="N200" s="147"/>
      <c r="O200" s="147"/>
      <c r="P200" s="147"/>
      <c r="Q200" s="147"/>
      <c r="R200" s="147"/>
      <c r="S200" s="147"/>
      <c r="T200" s="147"/>
      <c r="U200" s="147"/>
      <c r="V200" s="147"/>
      <c r="W200" s="147"/>
      <c r="X200" s="147"/>
      <c r="Y200" s="147"/>
      <c r="Z200" s="147"/>
      <c r="AA200" s="147"/>
      <c r="AB200" s="147"/>
      <c r="AC200" s="147"/>
      <c r="AD200" s="147"/>
      <c r="AE200" s="147"/>
      <c r="AF200" s="147"/>
      <c r="AG200" s="147"/>
      <c r="AH200" s="147"/>
      <c r="AI200" s="147"/>
      <c r="AJ200" s="147"/>
      <c r="AK200" s="147"/>
      <c r="AL200" s="147"/>
      <c r="AM200" s="147"/>
      <c r="AN200" s="147"/>
      <c r="AO200" s="147"/>
      <c r="AP200" s="147"/>
      <c r="AQ200" s="147"/>
      <c r="AR200" s="147"/>
      <c r="AS200" s="147"/>
      <c r="AT200" s="147"/>
      <c r="AU200" s="147"/>
      <c r="AV200" s="147"/>
      <c r="AW200" s="147"/>
      <c r="AX200" s="147"/>
      <c r="AY200" s="147"/>
      <c r="AZ200" s="147"/>
      <c r="BA200" s="147"/>
      <c r="BB200" s="147"/>
      <c r="BC200" s="147"/>
      <c r="BD200" s="147"/>
      <c r="BE200" s="147"/>
      <c r="BF200" s="147"/>
      <c r="BG200" s="147"/>
      <c r="BH200" s="147"/>
      <c r="BI200" s="147"/>
      <c r="BJ200" s="147"/>
      <c r="BK200" s="147"/>
      <c r="BL200" s="147"/>
      <c r="BM200" s="147"/>
      <c r="BN200" s="147"/>
      <c r="BO200" s="147"/>
      <c r="BP200" s="147"/>
      <c r="BQ200" s="147"/>
      <c r="BR200" s="147"/>
      <c r="BS200" s="147"/>
      <c r="BT200" s="147"/>
      <c r="BU200" s="147"/>
      <c r="BV200" s="147"/>
      <c r="BW200" s="147"/>
      <c r="BX200" s="147"/>
      <c r="BY200" s="147"/>
      <c r="BZ200" s="147"/>
      <c r="CA200" s="147"/>
      <c r="CB200" s="147"/>
      <c r="CC200" s="147"/>
      <c r="CD200" s="147"/>
      <c r="CE200" s="147"/>
      <c r="CF200" s="147"/>
      <c r="CG200" s="147"/>
      <c r="CH200" s="147"/>
      <c r="CI200" s="147"/>
      <c r="CJ200" s="147"/>
      <c r="CK200" s="147"/>
      <c r="CL200" s="147"/>
      <c r="CM200" s="147"/>
      <c r="CN200" s="147"/>
      <c r="CO200" s="147"/>
      <c r="CP200" s="147"/>
      <c r="CQ200" s="147"/>
      <c r="CR200" s="147"/>
      <c r="CS200" s="147"/>
      <c r="CT200" s="147"/>
      <c r="CU200" s="147"/>
      <c r="CV200" s="147"/>
      <c r="CW200" s="147"/>
      <c r="CX200" s="147"/>
      <c r="CY200" s="147"/>
      <c r="CZ200" s="147"/>
      <c r="DA200" s="147"/>
      <c r="DB200" s="147"/>
      <c r="DC200" s="147"/>
      <c r="DD200" s="147"/>
      <c r="DE200" s="147"/>
      <c r="DF200" s="147"/>
      <c r="DG200" s="147"/>
      <c r="DH200" s="147"/>
      <c r="DI200" s="147"/>
      <c r="DJ200" s="147"/>
      <c r="DK200" s="147"/>
      <c r="DL200" s="147"/>
      <c r="DM200" s="147"/>
      <c r="DN200" s="147"/>
      <c r="DO200" s="147"/>
      <c r="DP200" s="147"/>
      <c r="DQ200" s="147"/>
      <c r="DR200" s="147"/>
      <c r="DS200" s="147"/>
      <c r="DT200" s="147"/>
      <c r="DU200" s="147"/>
      <c r="DV200" s="147"/>
      <c r="DW200" s="147"/>
      <c r="DX200" s="147"/>
      <c r="DY200" s="147"/>
      <c r="DZ200" s="147"/>
      <c r="EA200" s="147"/>
      <c r="EB200" s="147"/>
      <c r="EC200" s="147"/>
      <c r="ED200" s="147"/>
      <c r="EE200" s="147"/>
      <c r="EF200" s="147"/>
      <c r="EG200" s="147"/>
      <c r="EH200" s="147"/>
      <c r="EI200" s="147"/>
      <c r="EJ200" s="147"/>
      <c r="EK200" s="147"/>
      <c r="EL200" s="147"/>
      <c r="EM200" s="147"/>
      <c r="EN200" s="147"/>
      <c r="EO200" s="147"/>
      <c r="EP200" s="147"/>
      <c r="EQ200" s="147"/>
      <c r="ER200" s="147"/>
      <c r="ES200" s="147"/>
      <c r="ET200" s="147"/>
      <c r="EU200" s="147"/>
      <c r="EV200" s="147"/>
      <c r="EW200" s="147"/>
      <c r="EX200" s="147"/>
      <c r="EY200" s="147"/>
      <c r="EZ200" s="147"/>
      <c r="FA200" s="147"/>
      <c r="FB200" s="147"/>
      <c r="FC200" s="147"/>
      <c r="FD200" s="147"/>
      <c r="FE200" s="147"/>
      <c r="FF200" s="147"/>
      <c r="FG200" s="147"/>
      <c r="FH200" s="147"/>
      <c r="FI200" s="147"/>
      <c r="FJ200" s="147"/>
      <c r="FK200" s="147"/>
      <c r="FL200" s="147"/>
      <c r="FM200" s="147"/>
      <c r="FN200" s="147"/>
      <c r="FO200" s="147"/>
      <c r="FP200" s="147"/>
      <c r="FQ200" s="147"/>
      <c r="FR200" s="147"/>
      <c r="FS200" s="147"/>
      <c r="FT200" s="147"/>
      <c r="FU200" s="147"/>
      <c r="FV200" s="147"/>
      <c r="FW200" s="147"/>
      <c r="FX200" s="147"/>
      <c r="FY200" s="147"/>
      <c r="FZ200" s="147"/>
      <c r="GA200" s="147"/>
      <c r="GB200" s="147"/>
      <c r="GC200" s="147"/>
      <c r="GD200" s="147"/>
      <c r="GE200" s="147"/>
      <c r="GF200" s="147"/>
    </row>
    <row r="201" spans="1:188" ht="15" x14ac:dyDescent="0.2">
      <c r="A201" s="100"/>
      <c r="B201" s="50"/>
      <c r="C201" s="8"/>
      <c r="D201" s="8"/>
      <c r="E201" s="8"/>
      <c r="F201" s="9"/>
      <c r="G201" s="147"/>
      <c r="H201" s="147"/>
      <c r="I201" s="147"/>
      <c r="J201" s="147"/>
      <c r="K201" s="147"/>
      <c r="L201" s="147"/>
      <c r="M201" s="147"/>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147"/>
      <c r="AL201" s="147"/>
      <c r="AM201" s="147"/>
      <c r="AN201" s="147"/>
      <c r="AO201" s="147"/>
      <c r="AP201" s="147"/>
      <c r="AQ201" s="147"/>
      <c r="AR201" s="147"/>
      <c r="AS201" s="147"/>
      <c r="AT201" s="147"/>
      <c r="AU201" s="147"/>
      <c r="AV201" s="147"/>
      <c r="AW201" s="147"/>
      <c r="AX201" s="147"/>
      <c r="AY201" s="147"/>
      <c r="AZ201" s="147"/>
      <c r="BA201" s="147"/>
      <c r="BB201" s="147"/>
      <c r="BC201" s="147"/>
      <c r="BD201" s="147"/>
      <c r="BE201" s="147"/>
      <c r="BF201" s="147"/>
      <c r="BG201" s="147"/>
      <c r="BH201" s="147"/>
      <c r="BI201" s="147"/>
      <c r="BJ201" s="147"/>
      <c r="BK201" s="147"/>
      <c r="BL201" s="147"/>
      <c r="BM201" s="147"/>
      <c r="BN201" s="147"/>
      <c r="BO201" s="147"/>
      <c r="BP201" s="147"/>
      <c r="BQ201" s="147"/>
      <c r="BR201" s="147"/>
      <c r="BS201" s="147"/>
      <c r="BT201" s="147"/>
      <c r="BU201" s="147"/>
      <c r="BV201" s="147"/>
      <c r="BW201" s="147"/>
      <c r="BX201" s="147"/>
      <c r="BY201" s="147"/>
      <c r="BZ201" s="147"/>
      <c r="CA201" s="147"/>
      <c r="CB201" s="147"/>
      <c r="CC201" s="147"/>
      <c r="CD201" s="147"/>
      <c r="CE201" s="147"/>
      <c r="CF201" s="147"/>
      <c r="CG201" s="147"/>
      <c r="CH201" s="147"/>
      <c r="CI201" s="147"/>
      <c r="CJ201" s="147"/>
      <c r="CK201" s="147"/>
      <c r="CL201" s="147"/>
      <c r="CM201" s="147"/>
      <c r="CN201" s="147"/>
      <c r="CO201" s="147"/>
      <c r="CP201" s="147"/>
      <c r="CQ201" s="147"/>
      <c r="CR201" s="147"/>
      <c r="CS201" s="147"/>
      <c r="CT201" s="147"/>
      <c r="CU201" s="147"/>
      <c r="CV201" s="147"/>
      <c r="CW201" s="147"/>
      <c r="CX201" s="147"/>
      <c r="CY201" s="147"/>
      <c r="CZ201" s="147"/>
      <c r="DA201" s="147"/>
      <c r="DB201" s="147"/>
      <c r="DC201" s="147"/>
      <c r="DD201" s="147"/>
      <c r="DE201" s="147"/>
      <c r="DF201" s="147"/>
      <c r="DG201" s="147"/>
      <c r="DH201" s="147"/>
      <c r="DI201" s="147"/>
      <c r="DJ201" s="147"/>
      <c r="DK201" s="147"/>
      <c r="DL201" s="147"/>
      <c r="DM201" s="147"/>
      <c r="DN201" s="147"/>
      <c r="DO201" s="147"/>
      <c r="DP201" s="147"/>
      <c r="DQ201" s="147"/>
      <c r="DR201" s="147"/>
      <c r="DS201" s="147"/>
      <c r="DT201" s="147"/>
      <c r="DU201" s="147"/>
      <c r="DV201" s="147"/>
      <c r="DW201" s="147"/>
      <c r="DX201" s="147"/>
      <c r="DY201" s="147"/>
      <c r="DZ201" s="147"/>
      <c r="EA201" s="147"/>
      <c r="EB201" s="147"/>
      <c r="EC201" s="147"/>
      <c r="ED201" s="147"/>
      <c r="EE201" s="147"/>
      <c r="EF201" s="147"/>
      <c r="EG201" s="147"/>
      <c r="EH201" s="147"/>
      <c r="EI201" s="147"/>
      <c r="EJ201" s="147"/>
      <c r="EK201" s="147"/>
      <c r="EL201" s="147"/>
      <c r="EM201" s="147"/>
      <c r="EN201" s="147"/>
      <c r="EO201" s="147"/>
      <c r="EP201" s="147"/>
      <c r="EQ201" s="147"/>
      <c r="ER201" s="147"/>
      <c r="ES201" s="147"/>
      <c r="ET201" s="147"/>
      <c r="EU201" s="147"/>
      <c r="EV201" s="147"/>
      <c r="EW201" s="147"/>
      <c r="EX201" s="147"/>
      <c r="EY201" s="147"/>
      <c r="EZ201" s="147"/>
      <c r="FA201" s="147"/>
      <c r="FB201" s="147"/>
      <c r="FC201" s="147"/>
      <c r="FD201" s="147"/>
      <c r="FE201" s="147"/>
      <c r="FF201" s="147"/>
      <c r="FG201" s="147"/>
      <c r="FH201" s="147"/>
      <c r="FI201" s="147"/>
      <c r="FJ201" s="147"/>
      <c r="FK201" s="147"/>
      <c r="FL201" s="147"/>
      <c r="FM201" s="147"/>
      <c r="FN201" s="147"/>
      <c r="FO201" s="147"/>
      <c r="FP201" s="147"/>
      <c r="FQ201" s="147"/>
      <c r="FR201" s="147"/>
      <c r="FS201" s="147"/>
      <c r="FT201" s="147"/>
      <c r="FU201" s="147"/>
      <c r="FV201" s="147"/>
      <c r="FW201" s="147"/>
      <c r="FX201" s="147"/>
      <c r="FY201" s="147"/>
      <c r="FZ201" s="147"/>
      <c r="GA201" s="147"/>
      <c r="GB201" s="147"/>
      <c r="GC201" s="147"/>
      <c r="GD201" s="147"/>
      <c r="GE201" s="147"/>
      <c r="GF201" s="147"/>
    </row>
    <row r="202" spans="1:188" ht="15" customHeight="1" x14ac:dyDescent="0.2">
      <c r="A202" s="220" t="s">
        <v>90</v>
      </c>
      <c r="B202" s="221"/>
      <c r="C202" s="8"/>
      <c r="D202" s="32">
        <f>D175</f>
        <v>0</v>
      </c>
      <c r="E202" s="8"/>
      <c r="F202" s="9"/>
      <c r="G202" s="147"/>
      <c r="H202" s="147"/>
      <c r="I202" s="147"/>
      <c r="J202" s="147"/>
      <c r="K202" s="147"/>
      <c r="L202" s="147"/>
      <c r="M202" s="147"/>
      <c r="N202" s="147"/>
      <c r="O202" s="147"/>
      <c r="P202" s="147"/>
      <c r="Q202" s="147"/>
      <c r="R202" s="147"/>
      <c r="S202" s="147"/>
      <c r="T202" s="147"/>
      <c r="U202" s="147"/>
      <c r="V202" s="147"/>
      <c r="W202" s="147"/>
      <c r="X202" s="147"/>
      <c r="Y202" s="147"/>
      <c r="Z202" s="147"/>
      <c r="AA202" s="147"/>
      <c r="AB202" s="147"/>
      <c r="AC202" s="147"/>
      <c r="AD202" s="147"/>
      <c r="AE202" s="147"/>
      <c r="AF202" s="147"/>
      <c r="AG202" s="147"/>
      <c r="AH202" s="147"/>
      <c r="AI202" s="147"/>
      <c r="AJ202" s="147"/>
      <c r="AK202" s="147"/>
      <c r="AL202" s="147"/>
      <c r="AM202" s="147"/>
      <c r="AN202" s="147"/>
      <c r="AO202" s="147"/>
      <c r="AP202" s="147"/>
      <c r="AQ202" s="147"/>
      <c r="AR202" s="147"/>
      <c r="AS202" s="147"/>
      <c r="AT202" s="147"/>
      <c r="AU202" s="147"/>
      <c r="AV202" s="147"/>
      <c r="AW202" s="147"/>
      <c r="AX202" s="147"/>
      <c r="AY202" s="147"/>
      <c r="AZ202" s="147"/>
      <c r="BA202" s="147"/>
      <c r="BB202" s="147"/>
      <c r="BC202" s="147"/>
      <c r="BD202" s="147"/>
      <c r="BE202" s="147"/>
      <c r="BF202" s="147"/>
      <c r="BG202" s="147"/>
      <c r="BH202" s="147"/>
      <c r="BI202" s="147"/>
      <c r="BJ202" s="147"/>
      <c r="BK202" s="147"/>
      <c r="BL202" s="147"/>
      <c r="BM202" s="147"/>
      <c r="BN202" s="147"/>
      <c r="BO202" s="147"/>
      <c r="BP202" s="147"/>
      <c r="BQ202" s="147"/>
      <c r="BR202" s="147"/>
      <c r="BS202" s="147"/>
      <c r="BT202" s="147"/>
      <c r="BU202" s="147"/>
      <c r="BV202" s="147"/>
      <c r="BW202" s="147"/>
      <c r="BX202" s="147"/>
      <c r="BY202" s="147"/>
      <c r="BZ202" s="147"/>
      <c r="CA202" s="147"/>
      <c r="CB202" s="147"/>
      <c r="CC202" s="147"/>
      <c r="CD202" s="147"/>
      <c r="CE202" s="147"/>
      <c r="CF202" s="147"/>
      <c r="CG202" s="147"/>
      <c r="CH202" s="147"/>
      <c r="CI202" s="147"/>
      <c r="CJ202" s="147"/>
      <c r="CK202" s="147"/>
      <c r="CL202" s="147"/>
      <c r="CM202" s="147"/>
      <c r="CN202" s="147"/>
      <c r="CO202" s="147"/>
      <c r="CP202" s="147"/>
      <c r="CQ202" s="147"/>
      <c r="CR202" s="147"/>
      <c r="CS202" s="147"/>
      <c r="CT202" s="147"/>
      <c r="CU202" s="147"/>
      <c r="CV202" s="147"/>
      <c r="CW202" s="147"/>
      <c r="CX202" s="147"/>
      <c r="CY202" s="147"/>
      <c r="CZ202" s="147"/>
      <c r="DA202" s="147"/>
      <c r="DB202" s="147"/>
      <c r="DC202" s="147"/>
      <c r="DD202" s="147"/>
      <c r="DE202" s="147"/>
      <c r="DF202" s="147"/>
      <c r="DG202" s="147"/>
      <c r="DH202" s="147"/>
      <c r="DI202" s="147"/>
      <c r="DJ202" s="147"/>
      <c r="DK202" s="147"/>
      <c r="DL202" s="147"/>
      <c r="DM202" s="147"/>
      <c r="DN202" s="147"/>
      <c r="DO202" s="147"/>
      <c r="DP202" s="147"/>
      <c r="DQ202" s="147"/>
      <c r="DR202" s="147"/>
      <c r="DS202" s="147"/>
      <c r="DT202" s="147"/>
      <c r="DU202" s="147"/>
      <c r="DV202" s="147"/>
      <c r="DW202" s="147"/>
      <c r="DX202" s="147"/>
      <c r="DY202" s="147"/>
      <c r="DZ202" s="147"/>
      <c r="EA202" s="147"/>
      <c r="EB202" s="147"/>
      <c r="EC202" s="147"/>
      <c r="ED202" s="147"/>
      <c r="EE202" s="147"/>
      <c r="EF202" s="147"/>
      <c r="EG202" s="147"/>
      <c r="EH202" s="147"/>
      <c r="EI202" s="147"/>
      <c r="EJ202" s="147"/>
      <c r="EK202" s="147"/>
      <c r="EL202" s="147"/>
      <c r="EM202" s="147"/>
      <c r="EN202" s="147"/>
      <c r="EO202" s="147"/>
      <c r="EP202" s="147"/>
      <c r="EQ202" s="147"/>
      <c r="ER202" s="147"/>
      <c r="ES202" s="147"/>
      <c r="ET202" s="147"/>
      <c r="EU202" s="147"/>
      <c r="EV202" s="147"/>
      <c r="EW202" s="147"/>
      <c r="EX202" s="147"/>
      <c r="EY202" s="147"/>
      <c r="EZ202" s="147"/>
      <c r="FA202" s="147"/>
      <c r="FB202" s="147"/>
      <c r="FC202" s="147"/>
      <c r="FD202" s="147"/>
      <c r="FE202" s="147"/>
      <c r="FF202" s="147"/>
      <c r="FG202" s="147"/>
      <c r="FH202" s="147"/>
      <c r="FI202" s="147"/>
      <c r="FJ202" s="147"/>
      <c r="FK202" s="147"/>
      <c r="FL202" s="147"/>
      <c r="FM202" s="147"/>
      <c r="FN202" s="147"/>
      <c r="FO202" s="147"/>
      <c r="FP202" s="147"/>
      <c r="FQ202" s="147"/>
      <c r="FR202" s="147"/>
      <c r="FS202" s="147"/>
      <c r="FT202" s="147"/>
      <c r="FU202" s="147"/>
      <c r="FV202" s="147"/>
      <c r="FW202" s="147"/>
      <c r="FX202" s="147"/>
      <c r="FY202" s="147"/>
      <c r="FZ202" s="147"/>
      <c r="GA202" s="147"/>
      <c r="GB202" s="147"/>
      <c r="GC202" s="147"/>
      <c r="GD202" s="147"/>
      <c r="GE202" s="147"/>
      <c r="GF202" s="147"/>
    </row>
    <row r="203" spans="1:188" ht="33.75" customHeight="1" x14ac:dyDescent="0.2">
      <c r="A203" s="220" t="s">
        <v>91</v>
      </c>
      <c r="B203" s="221"/>
      <c r="C203" s="8"/>
      <c r="D203" s="32">
        <f>C183</f>
        <v>0</v>
      </c>
      <c r="E203" s="8"/>
      <c r="F203" s="9"/>
      <c r="G203" s="147"/>
      <c r="H203" s="147"/>
      <c r="I203" s="147"/>
      <c r="J203" s="147"/>
      <c r="K203" s="147"/>
      <c r="L203" s="147"/>
      <c r="M203" s="147"/>
      <c r="N203" s="147"/>
      <c r="O203" s="147"/>
      <c r="P203" s="147"/>
      <c r="Q203" s="147"/>
      <c r="R203" s="147"/>
      <c r="S203" s="147"/>
      <c r="T203" s="147"/>
      <c r="U203" s="147"/>
      <c r="V203" s="147"/>
      <c r="W203" s="147"/>
      <c r="X203" s="147"/>
      <c r="Y203" s="147"/>
      <c r="Z203" s="147"/>
      <c r="AA203" s="147"/>
      <c r="AB203" s="147"/>
      <c r="AC203" s="147"/>
      <c r="AD203" s="147"/>
      <c r="AE203" s="147"/>
      <c r="AF203" s="147"/>
      <c r="AG203" s="147"/>
      <c r="AH203" s="147"/>
      <c r="AI203" s="147"/>
      <c r="AJ203" s="147"/>
      <c r="AK203" s="147"/>
      <c r="AL203" s="147"/>
      <c r="AM203" s="147"/>
      <c r="AN203" s="147"/>
      <c r="AO203" s="147"/>
      <c r="AP203" s="147"/>
      <c r="AQ203" s="147"/>
      <c r="AR203" s="147"/>
      <c r="AS203" s="147"/>
      <c r="AT203" s="147"/>
      <c r="AU203" s="147"/>
      <c r="AV203" s="147"/>
      <c r="AW203" s="147"/>
      <c r="AX203" s="147"/>
      <c r="AY203" s="147"/>
      <c r="AZ203" s="147"/>
      <c r="BA203" s="147"/>
      <c r="BB203" s="147"/>
      <c r="BC203" s="147"/>
      <c r="BD203" s="147"/>
      <c r="BE203" s="147"/>
      <c r="BF203" s="147"/>
      <c r="BG203" s="147"/>
      <c r="BH203" s="147"/>
      <c r="BI203" s="147"/>
      <c r="BJ203" s="147"/>
      <c r="BK203" s="147"/>
      <c r="BL203" s="147"/>
      <c r="BM203" s="147"/>
      <c r="BN203" s="147"/>
      <c r="BO203" s="147"/>
      <c r="BP203" s="147"/>
      <c r="BQ203" s="147"/>
      <c r="BR203" s="147"/>
      <c r="BS203" s="147"/>
      <c r="BT203" s="147"/>
      <c r="BU203" s="147"/>
      <c r="BV203" s="147"/>
      <c r="BW203" s="147"/>
      <c r="BX203" s="147"/>
      <c r="BY203" s="147"/>
      <c r="BZ203" s="147"/>
      <c r="CA203" s="147"/>
      <c r="CB203" s="147"/>
      <c r="CC203" s="147"/>
      <c r="CD203" s="147"/>
      <c r="CE203" s="147"/>
      <c r="CF203" s="147"/>
      <c r="CG203" s="147"/>
      <c r="CH203" s="147"/>
      <c r="CI203" s="147"/>
      <c r="CJ203" s="147"/>
      <c r="CK203" s="147"/>
      <c r="CL203" s="147"/>
      <c r="CM203" s="147"/>
      <c r="CN203" s="147"/>
      <c r="CO203" s="147"/>
      <c r="CP203" s="147"/>
      <c r="CQ203" s="147"/>
      <c r="CR203" s="147"/>
      <c r="CS203" s="147"/>
      <c r="CT203" s="147"/>
      <c r="CU203" s="147"/>
      <c r="CV203" s="147"/>
      <c r="CW203" s="147"/>
      <c r="CX203" s="147"/>
      <c r="CY203" s="147"/>
      <c r="CZ203" s="147"/>
      <c r="DA203" s="147"/>
      <c r="DB203" s="147"/>
      <c r="DC203" s="147"/>
      <c r="DD203" s="147"/>
      <c r="DE203" s="147"/>
      <c r="DF203" s="147"/>
      <c r="DG203" s="147"/>
      <c r="DH203" s="147"/>
      <c r="DI203" s="147"/>
      <c r="DJ203" s="147"/>
      <c r="DK203" s="147"/>
      <c r="DL203" s="147"/>
      <c r="DM203" s="147"/>
      <c r="DN203" s="147"/>
      <c r="DO203" s="147"/>
      <c r="DP203" s="147"/>
      <c r="DQ203" s="147"/>
      <c r="DR203" s="147"/>
      <c r="DS203" s="147"/>
      <c r="DT203" s="147"/>
      <c r="DU203" s="147"/>
      <c r="DV203" s="147"/>
      <c r="DW203" s="147"/>
      <c r="DX203" s="147"/>
      <c r="DY203" s="147"/>
      <c r="DZ203" s="147"/>
      <c r="EA203" s="147"/>
      <c r="EB203" s="147"/>
      <c r="EC203" s="147"/>
      <c r="ED203" s="147"/>
      <c r="EE203" s="147"/>
      <c r="EF203" s="147"/>
      <c r="EG203" s="147"/>
      <c r="EH203" s="147"/>
      <c r="EI203" s="147"/>
      <c r="EJ203" s="147"/>
      <c r="EK203" s="147"/>
      <c r="EL203" s="147"/>
      <c r="EM203" s="147"/>
      <c r="EN203" s="147"/>
      <c r="EO203" s="147"/>
      <c r="EP203" s="147"/>
      <c r="EQ203" s="147"/>
      <c r="ER203" s="147"/>
      <c r="ES203" s="147"/>
      <c r="ET203" s="147"/>
      <c r="EU203" s="147"/>
      <c r="EV203" s="147"/>
      <c r="EW203" s="147"/>
      <c r="EX203" s="147"/>
      <c r="EY203" s="147"/>
      <c r="EZ203" s="147"/>
      <c r="FA203" s="147"/>
      <c r="FB203" s="147"/>
      <c r="FC203" s="147"/>
      <c r="FD203" s="147"/>
      <c r="FE203" s="147"/>
      <c r="FF203" s="147"/>
      <c r="FG203" s="147"/>
      <c r="FH203" s="147"/>
      <c r="FI203" s="147"/>
      <c r="FJ203" s="147"/>
      <c r="FK203" s="147"/>
      <c r="FL203" s="147"/>
      <c r="FM203" s="147"/>
      <c r="FN203" s="147"/>
      <c r="FO203" s="147"/>
      <c r="FP203" s="147"/>
      <c r="FQ203" s="147"/>
      <c r="FR203" s="147"/>
      <c r="FS203" s="147"/>
      <c r="FT203" s="147"/>
      <c r="FU203" s="147"/>
      <c r="FV203" s="147"/>
      <c r="FW203" s="147"/>
      <c r="FX203" s="147"/>
      <c r="FY203" s="147"/>
      <c r="FZ203" s="147"/>
      <c r="GA203" s="147"/>
      <c r="GB203" s="147"/>
      <c r="GC203" s="147"/>
      <c r="GD203" s="147"/>
      <c r="GE203" s="147"/>
      <c r="GF203" s="147"/>
    </row>
    <row r="204" spans="1:188" ht="30.75" customHeight="1" x14ac:dyDescent="0.2">
      <c r="A204" s="220" t="s">
        <v>92</v>
      </c>
      <c r="B204" s="221"/>
      <c r="C204" s="8"/>
      <c r="D204" s="32">
        <f>D198</f>
        <v>0</v>
      </c>
      <c r="E204" s="8"/>
      <c r="F204" s="9"/>
      <c r="G204" s="147"/>
      <c r="H204" s="147"/>
      <c r="I204" s="147"/>
      <c r="J204" s="147"/>
      <c r="K204" s="147"/>
      <c r="L204" s="147"/>
      <c r="M204" s="147"/>
      <c r="N204" s="147"/>
      <c r="O204" s="147"/>
      <c r="P204" s="147"/>
      <c r="Q204" s="147"/>
      <c r="R204" s="147"/>
      <c r="S204" s="147"/>
      <c r="T204" s="147"/>
      <c r="U204" s="147"/>
      <c r="V204" s="147"/>
      <c r="W204" s="147"/>
      <c r="X204" s="147"/>
      <c r="Y204" s="147"/>
      <c r="Z204" s="147"/>
      <c r="AA204" s="147"/>
      <c r="AB204" s="147"/>
      <c r="AC204" s="147"/>
      <c r="AD204" s="147"/>
      <c r="AE204" s="147"/>
      <c r="AF204" s="147"/>
      <c r="AG204" s="147"/>
      <c r="AH204" s="147"/>
      <c r="AI204" s="147"/>
      <c r="AJ204" s="147"/>
      <c r="AK204" s="147"/>
      <c r="AL204" s="147"/>
      <c r="AM204" s="147"/>
      <c r="AN204" s="147"/>
      <c r="AO204" s="147"/>
      <c r="AP204" s="147"/>
      <c r="AQ204" s="147"/>
      <c r="AR204" s="147"/>
      <c r="AS204" s="147"/>
      <c r="AT204" s="147"/>
      <c r="AU204" s="147"/>
      <c r="AV204" s="147"/>
      <c r="AW204" s="147"/>
      <c r="AX204" s="147"/>
      <c r="AY204" s="147"/>
      <c r="AZ204" s="147"/>
      <c r="BA204" s="147"/>
      <c r="BB204" s="147"/>
      <c r="BC204" s="147"/>
      <c r="BD204" s="147"/>
      <c r="BE204" s="147"/>
      <c r="BF204" s="147"/>
      <c r="BG204" s="147"/>
      <c r="BH204" s="147"/>
      <c r="BI204" s="147"/>
      <c r="BJ204" s="147"/>
      <c r="BK204" s="147"/>
      <c r="BL204" s="147"/>
      <c r="BM204" s="147"/>
      <c r="BN204" s="147"/>
      <c r="BO204" s="147"/>
      <c r="BP204" s="147"/>
      <c r="BQ204" s="147"/>
      <c r="BR204" s="147"/>
      <c r="BS204" s="147"/>
      <c r="BT204" s="147"/>
      <c r="BU204" s="147"/>
      <c r="BV204" s="147"/>
      <c r="BW204" s="147"/>
      <c r="BX204" s="147"/>
      <c r="BY204" s="147"/>
      <c r="BZ204" s="147"/>
      <c r="CA204" s="147"/>
      <c r="CB204" s="147"/>
      <c r="CC204" s="147"/>
      <c r="CD204" s="147"/>
      <c r="CE204" s="147"/>
      <c r="CF204" s="147"/>
      <c r="CG204" s="147"/>
      <c r="CH204" s="147"/>
      <c r="CI204" s="147"/>
      <c r="CJ204" s="147"/>
      <c r="CK204" s="147"/>
      <c r="CL204" s="147"/>
      <c r="CM204" s="147"/>
      <c r="CN204" s="147"/>
      <c r="CO204" s="147"/>
      <c r="CP204" s="147"/>
      <c r="CQ204" s="147"/>
      <c r="CR204" s="147"/>
      <c r="CS204" s="147"/>
      <c r="CT204" s="147"/>
      <c r="CU204" s="147"/>
      <c r="CV204" s="147"/>
      <c r="CW204" s="147"/>
      <c r="CX204" s="147"/>
      <c r="CY204" s="147"/>
      <c r="CZ204" s="147"/>
      <c r="DA204" s="147"/>
      <c r="DB204" s="147"/>
      <c r="DC204" s="147"/>
      <c r="DD204" s="147"/>
      <c r="DE204" s="147"/>
      <c r="DF204" s="147"/>
      <c r="DG204" s="147"/>
      <c r="DH204" s="147"/>
      <c r="DI204" s="147"/>
      <c r="DJ204" s="147"/>
      <c r="DK204" s="147"/>
      <c r="DL204" s="147"/>
      <c r="DM204" s="147"/>
      <c r="DN204" s="147"/>
      <c r="DO204" s="147"/>
      <c r="DP204" s="147"/>
      <c r="DQ204" s="147"/>
      <c r="DR204" s="147"/>
      <c r="DS204" s="147"/>
      <c r="DT204" s="147"/>
      <c r="DU204" s="147"/>
      <c r="DV204" s="147"/>
      <c r="DW204" s="147"/>
      <c r="DX204" s="147"/>
      <c r="DY204" s="147"/>
      <c r="DZ204" s="147"/>
      <c r="EA204" s="147"/>
      <c r="EB204" s="147"/>
      <c r="EC204" s="147"/>
      <c r="ED204" s="147"/>
      <c r="EE204" s="147"/>
      <c r="EF204" s="147"/>
      <c r="EG204" s="147"/>
      <c r="EH204" s="147"/>
      <c r="EI204" s="147"/>
      <c r="EJ204" s="147"/>
      <c r="EK204" s="147"/>
      <c r="EL204" s="147"/>
      <c r="EM204" s="147"/>
      <c r="EN204" s="147"/>
      <c r="EO204" s="147"/>
      <c r="EP204" s="147"/>
      <c r="EQ204" s="147"/>
      <c r="ER204" s="147"/>
      <c r="ES204" s="147"/>
      <c r="ET204" s="147"/>
      <c r="EU204" s="147"/>
      <c r="EV204" s="147"/>
      <c r="EW204" s="147"/>
      <c r="EX204" s="147"/>
      <c r="EY204" s="147"/>
      <c r="EZ204" s="147"/>
      <c r="FA204" s="147"/>
      <c r="FB204" s="147"/>
      <c r="FC204" s="147"/>
      <c r="FD204" s="147"/>
      <c r="FE204" s="147"/>
      <c r="FF204" s="147"/>
      <c r="FG204" s="147"/>
      <c r="FH204" s="147"/>
      <c r="FI204" s="147"/>
      <c r="FJ204" s="147"/>
      <c r="FK204" s="147"/>
      <c r="FL204" s="147"/>
      <c r="FM204" s="147"/>
      <c r="FN204" s="147"/>
      <c r="FO204" s="147"/>
      <c r="FP204" s="147"/>
      <c r="FQ204" s="147"/>
      <c r="FR204" s="147"/>
      <c r="FS204" s="147"/>
      <c r="FT204" s="147"/>
      <c r="FU204" s="147"/>
      <c r="FV204" s="147"/>
      <c r="FW204" s="147"/>
      <c r="FX204" s="147"/>
      <c r="FY204" s="147"/>
      <c r="FZ204" s="147"/>
      <c r="GA204" s="147"/>
      <c r="GB204" s="147"/>
      <c r="GC204" s="147"/>
      <c r="GD204" s="147"/>
      <c r="GE204" s="147"/>
      <c r="GF204" s="147"/>
    </row>
    <row r="205" spans="1:188" ht="18" customHeight="1" x14ac:dyDescent="0.2">
      <c r="A205" s="223" t="s">
        <v>138</v>
      </c>
      <c r="B205" s="224"/>
      <c r="C205" s="8"/>
      <c r="D205" s="38">
        <f>D202-D203+D204</f>
        <v>0</v>
      </c>
      <c r="E205" s="8"/>
      <c r="F205" s="9"/>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147"/>
      <c r="AL205" s="147"/>
      <c r="AM205" s="147"/>
      <c r="AN205" s="147"/>
      <c r="AO205" s="147"/>
      <c r="AP205" s="147"/>
      <c r="AQ205" s="147"/>
      <c r="AR205" s="147"/>
      <c r="AS205" s="147"/>
      <c r="AT205" s="147"/>
      <c r="AU205" s="147"/>
      <c r="AV205" s="147"/>
      <c r="AW205" s="147"/>
      <c r="AX205" s="147"/>
      <c r="AY205" s="147"/>
      <c r="AZ205" s="147"/>
      <c r="BA205" s="147"/>
      <c r="BB205" s="147"/>
      <c r="BC205" s="147"/>
      <c r="BD205" s="147"/>
      <c r="BE205" s="147"/>
      <c r="BF205" s="147"/>
      <c r="BG205" s="147"/>
      <c r="BH205" s="147"/>
      <c r="BI205" s="147"/>
      <c r="BJ205" s="147"/>
      <c r="BK205" s="147"/>
      <c r="BL205" s="147"/>
      <c r="BM205" s="147"/>
      <c r="BN205" s="147"/>
      <c r="BO205" s="147"/>
      <c r="BP205" s="147"/>
      <c r="BQ205" s="147"/>
      <c r="BR205" s="147"/>
      <c r="BS205" s="147"/>
      <c r="BT205" s="147"/>
      <c r="BU205" s="147"/>
      <c r="BV205" s="147"/>
      <c r="BW205" s="147"/>
      <c r="BX205" s="147"/>
      <c r="BY205" s="147"/>
      <c r="BZ205" s="147"/>
      <c r="CA205" s="147"/>
      <c r="CB205" s="147"/>
      <c r="CC205" s="147"/>
      <c r="CD205" s="147"/>
      <c r="CE205" s="147"/>
      <c r="CF205" s="147"/>
      <c r="CG205" s="147"/>
      <c r="CH205" s="147"/>
      <c r="CI205" s="147"/>
      <c r="CJ205" s="147"/>
      <c r="CK205" s="147"/>
      <c r="CL205" s="147"/>
      <c r="CM205" s="147"/>
      <c r="CN205" s="147"/>
      <c r="CO205" s="147"/>
      <c r="CP205" s="147"/>
      <c r="CQ205" s="147"/>
      <c r="CR205" s="147"/>
      <c r="CS205" s="147"/>
      <c r="CT205" s="147"/>
      <c r="CU205" s="147"/>
      <c r="CV205" s="147"/>
      <c r="CW205" s="147"/>
      <c r="CX205" s="147"/>
      <c r="CY205" s="147"/>
      <c r="CZ205" s="147"/>
      <c r="DA205" s="147"/>
      <c r="DB205" s="147"/>
      <c r="DC205" s="147"/>
      <c r="DD205" s="147"/>
      <c r="DE205" s="147"/>
      <c r="DF205" s="147"/>
      <c r="DG205" s="147"/>
      <c r="DH205" s="147"/>
      <c r="DI205" s="147"/>
      <c r="DJ205" s="147"/>
      <c r="DK205" s="147"/>
      <c r="DL205" s="147"/>
      <c r="DM205" s="147"/>
      <c r="DN205" s="147"/>
      <c r="DO205" s="147"/>
      <c r="DP205" s="147"/>
      <c r="DQ205" s="147"/>
      <c r="DR205" s="147"/>
      <c r="DS205" s="147"/>
      <c r="DT205" s="147"/>
      <c r="DU205" s="147"/>
      <c r="DV205" s="147"/>
      <c r="DW205" s="147"/>
      <c r="DX205" s="147"/>
      <c r="DY205" s="147"/>
      <c r="DZ205" s="147"/>
      <c r="EA205" s="147"/>
      <c r="EB205" s="147"/>
      <c r="EC205" s="147"/>
      <c r="ED205" s="147"/>
      <c r="EE205" s="147"/>
      <c r="EF205" s="147"/>
      <c r="EG205" s="147"/>
      <c r="EH205" s="147"/>
      <c r="EI205" s="147"/>
      <c r="EJ205" s="147"/>
      <c r="EK205" s="147"/>
      <c r="EL205" s="147"/>
      <c r="EM205" s="147"/>
      <c r="EN205" s="147"/>
      <c r="EO205" s="147"/>
      <c r="EP205" s="147"/>
      <c r="EQ205" s="147"/>
      <c r="ER205" s="147"/>
      <c r="ES205" s="147"/>
      <c r="ET205" s="147"/>
      <c r="EU205" s="147"/>
      <c r="EV205" s="147"/>
      <c r="EW205" s="147"/>
      <c r="EX205" s="147"/>
      <c r="EY205" s="147"/>
      <c r="EZ205" s="147"/>
      <c r="FA205" s="147"/>
      <c r="FB205" s="147"/>
      <c r="FC205" s="147"/>
      <c r="FD205" s="147"/>
      <c r="FE205" s="147"/>
      <c r="FF205" s="147"/>
      <c r="FG205" s="147"/>
      <c r="FH205" s="147"/>
      <c r="FI205" s="147"/>
      <c r="FJ205" s="147"/>
      <c r="FK205" s="147"/>
      <c r="FL205" s="147"/>
      <c r="FM205" s="147"/>
      <c r="FN205" s="147"/>
      <c r="FO205" s="147"/>
      <c r="FP205" s="147"/>
      <c r="FQ205" s="147"/>
      <c r="FR205" s="147"/>
      <c r="FS205" s="147"/>
      <c r="FT205" s="147"/>
      <c r="FU205" s="147"/>
      <c r="FV205" s="147"/>
      <c r="FW205" s="147"/>
      <c r="FX205" s="147"/>
      <c r="FY205" s="147"/>
      <c r="FZ205" s="147"/>
      <c r="GA205" s="147"/>
      <c r="GB205" s="147"/>
      <c r="GC205" s="147"/>
      <c r="GD205" s="147"/>
      <c r="GE205" s="147"/>
      <c r="GF205" s="147"/>
    </row>
    <row r="206" spans="1:188" ht="15" x14ac:dyDescent="0.2">
      <c r="A206" s="100"/>
      <c r="B206" s="50"/>
      <c r="C206" s="8"/>
      <c r="D206" s="8"/>
      <c r="E206" s="8"/>
      <c r="F206" s="9"/>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7"/>
      <c r="BC206" s="147"/>
      <c r="BD206" s="147"/>
      <c r="BE206" s="147"/>
      <c r="BF206" s="147"/>
      <c r="BG206" s="147"/>
      <c r="BH206" s="147"/>
      <c r="BI206" s="147"/>
      <c r="BJ206" s="147"/>
      <c r="BK206" s="147"/>
      <c r="BL206" s="147"/>
      <c r="BM206" s="147"/>
      <c r="BN206" s="147"/>
      <c r="BO206" s="147"/>
      <c r="BP206" s="147"/>
      <c r="BQ206" s="147"/>
      <c r="BR206" s="147"/>
      <c r="BS206" s="147"/>
      <c r="BT206" s="147"/>
      <c r="BU206" s="147"/>
      <c r="BV206" s="147"/>
      <c r="BW206" s="147"/>
      <c r="BX206" s="147"/>
      <c r="BY206" s="147"/>
      <c r="BZ206" s="147"/>
      <c r="CA206" s="147"/>
      <c r="CB206" s="147"/>
      <c r="CC206" s="147"/>
      <c r="CD206" s="147"/>
      <c r="CE206" s="147"/>
      <c r="CF206" s="147"/>
      <c r="CG206" s="147"/>
      <c r="CH206" s="147"/>
      <c r="CI206" s="147"/>
      <c r="CJ206" s="147"/>
      <c r="CK206" s="147"/>
      <c r="CL206" s="147"/>
      <c r="CM206" s="147"/>
      <c r="CN206" s="147"/>
      <c r="CO206" s="147"/>
      <c r="CP206" s="147"/>
      <c r="CQ206" s="147"/>
      <c r="CR206" s="147"/>
      <c r="CS206" s="147"/>
      <c r="CT206" s="147"/>
      <c r="CU206" s="147"/>
      <c r="CV206" s="147"/>
      <c r="CW206" s="147"/>
      <c r="CX206" s="147"/>
      <c r="CY206" s="147"/>
      <c r="CZ206" s="147"/>
      <c r="DA206" s="147"/>
      <c r="DB206" s="147"/>
      <c r="DC206" s="147"/>
      <c r="DD206" s="147"/>
      <c r="DE206" s="147"/>
      <c r="DF206" s="147"/>
      <c r="DG206" s="147"/>
      <c r="DH206" s="147"/>
      <c r="DI206" s="147"/>
      <c r="DJ206" s="147"/>
      <c r="DK206" s="147"/>
      <c r="DL206" s="147"/>
      <c r="DM206" s="147"/>
      <c r="DN206" s="147"/>
      <c r="DO206" s="147"/>
      <c r="DP206" s="147"/>
      <c r="DQ206" s="147"/>
      <c r="DR206" s="147"/>
      <c r="DS206" s="147"/>
      <c r="DT206" s="147"/>
      <c r="DU206" s="147"/>
      <c r="DV206" s="147"/>
      <c r="DW206" s="147"/>
      <c r="DX206" s="147"/>
      <c r="DY206" s="147"/>
      <c r="DZ206" s="147"/>
      <c r="EA206" s="147"/>
      <c r="EB206" s="147"/>
      <c r="EC206" s="147"/>
      <c r="ED206" s="147"/>
      <c r="EE206" s="147"/>
      <c r="EF206" s="147"/>
      <c r="EG206" s="147"/>
      <c r="EH206" s="147"/>
      <c r="EI206" s="147"/>
      <c r="EJ206" s="147"/>
      <c r="EK206" s="147"/>
      <c r="EL206" s="147"/>
      <c r="EM206" s="147"/>
      <c r="EN206" s="147"/>
      <c r="EO206" s="147"/>
      <c r="EP206" s="147"/>
      <c r="EQ206" s="147"/>
      <c r="ER206" s="147"/>
      <c r="ES206" s="147"/>
      <c r="ET206" s="147"/>
      <c r="EU206" s="147"/>
      <c r="EV206" s="147"/>
      <c r="EW206" s="147"/>
      <c r="EX206" s="147"/>
      <c r="EY206" s="147"/>
      <c r="EZ206" s="147"/>
      <c r="FA206" s="147"/>
      <c r="FB206" s="147"/>
      <c r="FC206" s="147"/>
      <c r="FD206" s="147"/>
      <c r="FE206" s="147"/>
      <c r="FF206" s="147"/>
      <c r="FG206" s="147"/>
      <c r="FH206" s="147"/>
      <c r="FI206" s="147"/>
      <c r="FJ206" s="147"/>
      <c r="FK206" s="147"/>
      <c r="FL206" s="147"/>
      <c r="FM206" s="147"/>
      <c r="FN206" s="147"/>
      <c r="FO206" s="147"/>
      <c r="FP206" s="147"/>
      <c r="FQ206" s="147"/>
      <c r="FR206" s="147"/>
      <c r="FS206" s="147"/>
      <c r="FT206" s="147"/>
      <c r="FU206" s="147"/>
      <c r="FV206" s="147"/>
      <c r="FW206" s="147"/>
      <c r="FX206" s="147"/>
      <c r="FY206" s="147"/>
      <c r="FZ206" s="147"/>
      <c r="GA206" s="147"/>
      <c r="GB206" s="147"/>
      <c r="GC206" s="147"/>
      <c r="GD206" s="147"/>
      <c r="GE206" s="147"/>
      <c r="GF206" s="147"/>
    </row>
    <row r="207" spans="1:188" ht="15" customHeight="1" x14ac:dyDescent="0.2">
      <c r="A207" s="220" t="s">
        <v>93</v>
      </c>
      <c r="B207" s="221"/>
      <c r="C207" s="8"/>
      <c r="D207" s="32">
        <f>D205</f>
        <v>0</v>
      </c>
      <c r="E207" s="8"/>
      <c r="F207" s="9"/>
      <c r="G207" s="147"/>
      <c r="H207" s="147"/>
      <c r="I207" s="147"/>
      <c r="J207" s="147"/>
      <c r="K207" s="147"/>
      <c r="L207" s="147"/>
      <c r="M207" s="147"/>
      <c r="N207" s="147"/>
      <c r="O207" s="147"/>
      <c r="P207" s="147"/>
      <c r="Q207" s="147"/>
      <c r="R207" s="147"/>
      <c r="S207" s="147"/>
      <c r="T207" s="147"/>
      <c r="U207" s="147"/>
      <c r="V207" s="147"/>
      <c r="W207" s="147"/>
      <c r="X207" s="147"/>
      <c r="Y207" s="147"/>
      <c r="Z207" s="147"/>
      <c r="AA207" s="147"/>
      <c r="AB207" s="147"/>
      <c r="AC207" s="147"/>
      <c r="AD207" s="147"/>
      <c r="AE207" s="147"/>
      <c r="AF207" s="147"/>
      <c r="AG207" s="147"/>
      <c r="AH207" s="147"/>
      <c r="AI207" s="147"/>
      <c r="AJ207" s="147"/>
      <c r="AK207" s="147"/>
      <c r="AL207" s="147"/>
      <c r="AM207" s="147"/>
      <c r="AN207" s="147"/>
      <c r="AO207" s="147"/>
      <c r="AP207" s="147"/>
      <c r="AQ207" s="147"/>
      <c r="AR207" s="147"/>
      <c r="AS207" s="147"/>
      <c r="AT207" s="147"/>
      <c r="AU207" s="147"/>
      <c r="AV207" s="147"/>
      <c r="AW207" s="147"/>
      <c r="AX207" s="147"/>
      <c r="AY207" s="147"/>
      <c r="AZ207" s="147"/>
      <c r="BA207" s="147"/>
      <c r="BB207" s="147"/>
      <c r="BC207" s="147"/>
      <c r="BD207" s="147"/>
      <c r="BE207" s="147"/>
      <c r="BF207" s="147"/>
      <c r="BG207" s="147"/>
      <c r="BH207" s="147"/>
      <c r="BI207" s="147"/>
      <c r="BJ207" s="147"/>
      <c r="BK207" s="147"/>
      <c r="BL207" s="147"/>
      <c r="BM207" s="147"/>
      <c r="BN207" s="147"/>
      <c r="BO207" s="147"/>
      <c r="BP207" s="147"/>
      <c r="BQ207" s="147"/>
      <c r="BR207" s="147"/>
      <c r="BS207" s="147"/>
      <c r="BT207" s="147"/>
      <c r="BU207" s="147"/>
      <c r="BV207" s="147"/>
      <c r="BW207" s="147"/>
      <c r="BX207" s="147"/>
      <c r="BY207" s="147"/>
      <c r="BZ207" s="147"/>
      <c r="CA207" s="147"/>
      <c r="CB207" s="147"/>
      <c r="CC207" s="147"/>
      <c r="CD207" s="147"/>
      <c r="CE207" s="147"/>
      <c r="CF207" s="147"/>
      <c r="CG207" s="147"/>
      <c r="CH207" s="147"/>
      <c r="CI207" s="147"/>
      <c r="CJ207" s="147"/>
      <c r="CK207" s="147"/>
      <c r="CL207" s="147"/>
      <c r="CM207" s="147"/>
      <c r="CN207" s="147"/>
      <c r="CO207" s="147"/>
      <c r="CP207" s="147"/>
      <c r="CQ207" s="147"/>
      <c r="CR207" s="147"/>
      <c r="CS207" s="147"/>
      <c r="CT207" s="147"/>
      <c r="CU207" s="147"/>
      <c r="CV207" s="147"/>
      <c r="CW207" s="147"/>
      <c r="CX207" s="147"/>
      <c r="CY207" s="147"/>
      <c r="CZ207" s="147"/>
      <c r="DA207" s="147"/>
      <c r="DB207" s="147"/>
      <c r="DC207" s="147"/>
      <c r="DD207" s="147"/>
      <c r="DE207" s="147"/>
      <c r="DF207" s="147"/>
      <c r="DG207" s="147"/>
      <c r="DH207" s="147"/>
      <c r="DI207" s="147"/>
      <c r="DJ207" s="147"/>
      <c r="DK207" s="147"/>
      <c r="DL207" s="147"/>
      <c r="DM207" s="147"/>
      <c r="DN207" s="147"/>
      <c r="DO207" s="147"/>
      <c r="DP207" s="147"/>
      <c r="DQ207" s="147"/>
      <c r="DR207" s="147"/>
      <c r="DS207" s="147"/>
      <c r="DT207" s="147"/>
      <c r="DU207" s="147"/>
      <c r="DV207" s="147"/>
      <c r="DW207" s="147"/>
      <c r="DX207" s="147"/>
      <c r="DY207" s="147"/>
      <c r="DZ207" s="147"/>
      <c r="EA207" s="147"/>
      <c r="EB207" s="147"/>
      <c r="EC207" s="147"/>
      <c r="ED207" s="147"/>
      <c r="EE207" s="147"/>
      <c r="EF207" s="147"/>
      <c r="EG207" s="147"/>
      <c r="EH207" s="147"/>
      <c r="EI207" s="147"/>
      <c r="EJ207" s="147"/>
      <c r="EK207" s="147"/>
      <c r="EL207" s="147"/>
      <c r="EM207" s="147"/>
      <c r="EN207" s="147"/>
      <c r="EO207" s="147"/>
      <c r="EP207" s="147"/>
      <c r="EQ207" s="147"/>
      <c r="ER207" s="147"/>
      <c r="ES207" s="147"/>
      <c r="ET207" s="147"/>
      <c r="EU207" s="147"/>
      <c r="EV207" s="147"/>
      <c r="EW207" s="147"/>
      <c r="EX207" s="147"/>
      <c r="EY207" s="147"/>
      <c r="EZ207" s="147"/>
      <c r="FA207" s="147"/>
      <c r="FB207" s="147"/>
      <c r="FC207" s="147"/>
      <c r="FD207" s="147"/>
      <c r="FE207" s="147"/>
      <c r="FF207" s="147"/>
      <c r="FG207" s="147"/>
      <c r="FH207" s="147"/>
      <c r="FI207" s="147"/>
      <c r="FJ207" s="147"/>
      <c r="FK207" s="147"/>
      <c r="FL207" s="147"/>
      <c r="FM207" s="147"/>
      <c r="FN207" s="147"/>
      <c r="FO207" s="147"/>
      <c r="FP207" s="147"/>
      <c r="FQ207" s="147"/>
      <c r="FR207" s="147"/>
      <c r="FS207" s="147"/>
      <c r="FT207" s="147"/>
      <c r="FU207" s="147"/>
      <c r="FV207" s="147"/>
      <c r="FW207" s="147"/>
      <c r="FX207" s="147"/>
      <c r="FY207" s="147"/>
      <c r="FZ207" s="147"/>
      <c r="GA207" s="147"/>
      <c r="GB207" s="147"/>
      <c r="GC207" s="147"/>
      <c r="GD207" s="147"/>
      <c r="GE207" s="147"/>
      <c r="GF207" s="147"/>
    </row>
    <row r="208" spans="1:188" ht="45.75" customHeight="1" x14ac:dyDescent="0.2">
      <c r="A208" s="225" t="s">
        <v>122</v>
      </c>
      <c r="B208" s="226"/>
      <c r="C208" s="8"/>
      <c r="D208" s="32">
        <f>IF(E208="JA",(D207*16.67/100),0)</f>
        <v>0</v>
      </c>
      <c r="E208" s="35" t="s">
        <v>108</v>
      </c>
      <c r="F208" s="9"/>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c r="AM208" s="147"/>
      <c r="AN208" s="147"/>
      <c r="AO208" s="147"/>
      <c r="AP208" s="147"/>
      <c r="AQ208" s="147"/>
      <c r="AR208" s="147"/>
      <c r="AS208" s="147"/>
      <c r="AT208" s="147"/>
      <c r="AU208" s="147"/>
      <c r="AV208" s="147"/>
      <c r="AW208" s="147"/>
      <c r="AX208" s="147"/>
      <c r="AY208" s="147"/>
      <c r="AZ208" s="147"/>
      <c r="BA208" s="147"/>
      <c r="BB208" s="147"/>
      <c r="BC208" s="147"/>
      <c r="BD208" s="147"/>
      <c r="BE208" s="147"/>
      <c r="BF208" s="147"/>
      <c r="BG208" s="147"/>
      <c r="BH208" s="147"/>
      <c r="BI208" s="147"/>
      <c r="BJ208" s="147"/>
      <c r="BK208" s="147"/>
      <c r="BL208" s="147"/>
      <c r="BM208" s="147"/>
      <c r="BN208" s="147"/>
      <c r="BO208" s="147"/>
      <c r="BP208" s="147"/>
      <c r="BQ208" s="147"/>
      <c r="BR208" s="147"/>
      <c r="BS208" s="147"/>
      <c r="BT208" s="147"/>
      <c r="BU208" s="147"/>
      <c r="BV208" s="147"/>
      <c r="BW208" s="147"/>
      <c r="BX208" s="147"/>
      <c r="BY208" s="147"/>
      <c r="BZ208" s="147"/>
      <c r="CA208" s="147"/>
      <c r="CB208" s="147"/>
      <c r="CC208" s="147"/>
      <c r="CD208" s="147"/>
      <c r="CE208" s="147"/>
      <c r="CF208" s="147"/>
      <c r="CG208" s="147"/>
      <c r="CH208" s="147"/>
      <c r="CI208" s="147"/>
      <c r="CJ208" s="147"/>
      <c r="CK208" s="147"/>
      <c r="CL208" s="147"/>
      <c r="CM208" s="147"/>
      <c r="CN208" s="147"/>
      <c r="CO208" s="147"/>
      <c r="CP208" s="147"/>
      <c r="CQ208" s="147"/>
      <c r="CR208" s="147"/>
      <c r="CS208" s="147"/>
      <c r="CT208" s="147"/>
      <c r="CU208" s="147"/>
      <c r="CV208" s="147"/>
      <c r="CW208" s="147"/>
      <c r="CX208" s="147"/>
      <c r="CY208" s="147"/>
      <c r="CZ208" s="147"/>
      <c r="DA208" s="147"/>
      <c r="DB208" s="147"/>
      <c r="DC208" s="147"/>
      <c r="DD208" s="147"/>
      <c r="DE208" s="147"/>
      <c r="DF208" s="147"/>
      <c r="DG208" s="147"/>
      <c r="DH208" s="147"/>
      <c r="DI208" s="147"/>
      <c r="DJ208" s="147"/>
      <c r="DK208" s="147"/>
      <c r="DL208" s="147"/>
      <c r="DM208" s="147"/>
      <c r="DN208" s="147"/>
      <c r="DO208" s="147"/>
      <c r="DP208" s="147"/>
      <c r="DQ208" s="147"/>
      <c r="DR208" s="147"/>
      <c r="DS208" s="147"/>
      <c r="DT208" s="147"/>
      <c r="DU208" s="147"/>
      <c r="DV208" s="147"/>
      <c r="DW208" s="147"/>
      <c r="DX208" s="147"/>
      <c r="DY208" s="147"/>
      <c r="DZ208" s="147"/>
      <c r="EA208" s="147"/>
      <c r="EB208" s="147"/>
      <c r="EC208" s="147"/>
      <c r="ED208" s="147"/>
      <c r="EE208" s="147"/>
      <c r="EF208" s="147"/>
      <c r="EG208" s="147"/>
      <c r="EH208" s="147"/>
      <c r="EI208" s="147"/>
      <c r="EJ208" s="147"/>
      <c r="EK208" s="147"/>
      <c r="EL208" s="147"/>
      <c r="EM208" s="147"/>
      <c r="EN208" s="147"/>
      <c r="EO208" s="147"/>
      <c r="EP208" s="147"/>
      <c r="EQ208" s="147"/>
      <c r="ER208" s="147"/>
      <c r="ES208" s="147"/>
      <c r="ET208" s="147"/>
      <c r="EU208" s="147"/>
      <c r="EV208" s="147"/>
      <c r="EW208" s="147"/>
      <c r="EX208" s="147"/>
      <c r="EY208" s="147"/>
      <c r="EZ208" s="147"/>
      <c r="FA208" s="147"/>
      <c r="FB208" s="147"/>
      <c r="FC208" s="147"/>
      <c r="FD208" s="147"/>
      <c r="FE208" s="147"/>
      <c r="FF208" s="147"/>
      <c r="FG208" s="147"/>
      <c r="FH208" s="147"/>
      <c r="FI208" s="147"/>
      <c r="FJ208" s="147"/>
      <c r="FK208" s="147"/>
      <c r="FL208" s="147"/>
      <c r="FM208" s="147"/>
      <c r="FN208" s="147"/>
      <c r="FO208" s="147"/>
      <c r="FP208" s="147"/>
      <c r="FQ208" s="147"/>
      <c r="FR208" s="147"/>
      <c r="FS208" s="147"/>
      <c r="FT208" s="147"/>
      <c r="FU208" s="147"/>
      <c r="FV208" s="147"/>
      <c r="FW208" s="147"/>
      <c r="FX208" s="147"/>
      <c r="FY208" s="147"/>
      <c r="FZ208" s="147"/>
      <c r="GA208" s="147"/>
      <c r="GB208" s="147"/>
      <c r="GC208" s="147"/>
      <c r="GD208" s="147"/>
      <c r="GE208" s="147"/>
      <c r="GF208" s="147"/>
    </row>
    <row r="209" spans="1:1025" ht="45.75" customHeight="1" x14ac:dyDescent="0.2">
      <c r="A209" s="225" t="s">
        <v>123</v>
      </c>
      <c r="B209" s="226"/>
      <c r="C209" s="36"/>
      <c r="D209" s="32">
        <f>IF(E209="JA",(D207*20/100),0)</f>
        <v>0</v>
      </c>
      <c r="E209" s="71" t="str">
        <f>IF(E208="NEIN","JA","Nein")</f>
        <v>JA</v>
      </c>
      <c r="F209" s="9"/>
      <c r="G209" s="147"/>
      <c r="H209" s="147"/>
      <c r="I209" s="147"/>
      <c r="J209" s="147"/>
      <c r="K209" s="147"/>
      <c r="L209" s="147"/>
      <c r="M209" s="147"/>
      <c r="N209" s="147"/>
      <c r="O209" s="147"/>
      <c r="P209" s="147"/>
      <c r="Q209" s="147"/>
      <c r="R209" s="147"/>
      <c r="S209" s="147"/>
      <c r="T209" s="147"/>
      <c r="U209" s="147"/>
      <c r="V209" s="147"/>
      <c r="W209" s="147"/>
      <c r="X209" s="147"/>
      <c r="Y209" s="147"/>
      <c r="Z209" s="147"/>
      <c r="AA209" s="147"/>
      <c r="AB209" s="147"/>
      <c r="AC209" s="147"/>
      <c r="AD209" s="147"/>
      <c r="AE209" s="147"/>
      <c r="AF209" s="147"/>
      <c r="AG209" s="147"/>
      <c r="AH209" s="147"/>
      <c r="AI209" s="147"/>
      <c r="AJ209" s="147"/>
      <c r="AK209" s="147"/>
      <c r="AL209" s="147"/>
      <c r="AM209" s="147"/>
      <c r="AN209" s="147"/>
      <c r="AO209" s="147"/>
      <c r="AP209" s="147"/>
      <c r="AQ209" s="147"/>
      <c r="AR209" s="147"/>
      <c r="AS209" s="147"/>
      <c r="AT209" s="147"/>
      <c r="AU209" s="147"/>
      <c r="AV209" s="147"/>
      <c r="AW209" s="147"/>
      <c r="AX209" s="147"/>
      <c r="AY209" s="147"/>
      <c r="AZ209" s="147"/>
      <c r="BA209" s="147"/>
      <c r="BB209" s="147"/>
      <c r="BC209" s="147"/>
      <c r="BD209" s="147"/>
      <c r="BE209" s="147"/>
      <c r="BF209" s="147"/>
      <c r="BG209" s="147"/>
      <c r="BH209" s="147"/>
      <c r="BI209" s="147"/>
      <c r="BJ209" s="147"/>
      <c r="BK209" s="147"/>
      <c r="BL209" s="147"/>
      <c r="BM209" s="147"/>
      <c r="BN209" s="147"/>
      <c r="BO209" s="147"/>
      <c r="BP209" s="147"/>
      <c r="BQ209" s="147"/>
      <c r="BR209" s="147"/>
      <c r="BS209" s="147"/>
      <c r="BT209" s="147"/>
      <c r="BU209" s="147"/>
      <c r="BV209" s="147"/>
      <c r="BW209" s="147"/>
      <c r="BX209" s="147"/>
      <c r="BY209" s="147"/>
      <c r="BZ209" s="147"/>
      <c r="CA209" s="147"/>
      <c r="CB209" s="147"/>
      <c r="CC209" s="147"/>
      <c r="CD209" s="147"/>
      <c r="CE209" s="147"/>
      <c r="CF209" s="147"/>
      <c r="CG209" s="147"/>
      <c r="CH209" s="147"/>
      <c r="CI209" s="147"/>
      <c r="CJ209" s="147"/>
      <c r="CK209" s="147"/>
      <c r="CL209" s="147"/>
      <c r="CM209" s="147"/>
      <c r="CN209" s="147"/>
      <c r="CO209" s="147"/>
      <c r="CP209" s="147"/>
      <c r="CQ209" s="147"/>
      <c r="CR209" s="147"/>
      <c r="CS209" s="147"/>
      <c r="CT209" s="147"/>
      <c r="CU209" s="147"/>
      <c r="CV209" s="147"/>
      <c r="CW209" s="147"/>
      <c r="CX209" s="147"/>
      <c r="CY209" s="147"/>
      <c r="CZ209" s="147"/>
      <c r="DA209" s="147"/>
      <c r="DB209" s="147"/>
      <c r="DC209" s="147"/>
      <c r="DD209" s="147"/>
      <c r="DE209" s="147"/>
      <c r="DF209" s="147"/>
      <c r="DG209" s="147"/>
      <c r="DH209" s="147"/>
      <c r="DI209" s="147"/>
      <c r="DJ209" s="147"/>
      <c r="DK209" s="147"/>
      <c r="DL209" s="147"/>
      <c r="DM209" s="147"/>
      <c r="DN209" s="147"/>
      <c r="DO209" s="147"/>
      <c r="DP209" s="147"/>
      <c r="DQ209" s="147"/>
      <c r="DR209" s="147"/>
      <c r="DS209" s="147"/>
      <c r="DT209" s="147"/>
      <c r="DU209" s="147"/>
      <c r="DV209" s="147"/>
      <c r="DW209" s="147"/>
      <c r="DX209" s="147"/>
      <c r="DY209" s="147"/>
      <c r="DZ209" s="147"/>
      <c r="EA209" s="147"/>
      <c r="EB209" s="147"/>
      <c r="EC209" s="147"/>
      <c r="ED209" s="147"/>
      <c r="EE209" s="147"/>
      <c r="EF209" s="147"/>
      <c r="EG209" s="147"/>
      <c r="EH209" s="147"/>
      <c r="EI209" s="147"/>
      <c r="EJ209" s="147"/>
      <c r="EK209" s="147"/>
      <c r="EL209" s="147"/>
      <c r="EM209" s="147"/>
      <c r="EN209" s="147"/>
      <c r="EO209" s="147"/>
      <c r="EP209" s="147"/>
      <c r="EQ209" s="147"/>
      <c r="ER209" s="147"/>
      <c r="ES209" s="147"/>
      <c r="ET209" s="147"/>
      <c r="EU209" s="147"/>
      <c r="EV209" s="147"/>
      <c r="EW209" s="147"/>
      <c r="EX209" s="147"/>
      <c r="EY209" s="147"/>
      <c r="EZ209" s="147"/>
      <c r="FA209" s="147"/>
      <c r="FB209" s="147"/>
      <c r="FC209" s="147"/>
      <c r="FD209" s="147"/>
      <c r="FE209" s="147"/>
      <c r="FF209" s="147"/>
      <c r="FG209" s="147"/>
      <c r="FH209" s="147"/>
      <c r="FI209" s="147"/>
      <c r="FJ209" s="147"/>
      <c r="FK209" s="147"/>
      <c r="FL209" s="147"/>
      <c r="FM209" s="147"/>
      <c r="FN209" s="147"/>
      <c r="FO209" s="147"/>
      <c r="FP209" s="147"/>
      <c r="FQ209" s="147"/>
      <c r="FR209" s="147"/>
      <c r="FS209" s="147"/>
      <c r="FT209" s="147"/>
      <c r="FU209" s="147"/>
      <c r="FV209" s="147"/>
      <c r="FW209" s="147"/>
      <c r="FX209" s="147"/>
      <c r="FY209" s="147"/>
      <c r="FZ209" s="147"/>
      <c r="GA209" s="147"/>
      <c r="GB209" s="147"/>
      <c r="GC209" s="147"/>
      <c r="GD209" s="147"/>
      <c r="GE209" s="147"/>
      <c r="GF209" s="147"/>
    </row>
    <row r="210" spans="1:1025" s="20" customFormat="1" ht="9.75" customHeight="1" x14ac:dyDescent="0.2">
      <c r="A210" s="101"/>
      <c r="B210" s="59"/>
      <c r="C210" s="36"/>
      <c r="D210" s="32"/>
      <c r="E210" s="71"/>
      <c r="F210" s="9"/>
      <c r="G210" s="147"/>
      <c r="H210" s="147"/>
      <c r="I210" s="147"/>
      <c r="J210" s="147"/>
      <c r="K210" s="147"/>
      <c r="L210" s="147"/>
      <c r="M210" s="147"/>
      <c r="N210" s="147"/>
      <c r="O210" s="147"/>
      <c r="P210" s="147"/>
      <c r="Q210" s="147"/>
      <c r="R210" s="147"/>
      <c r="S210" s="147"/>
      <c r="T210" s="147"/>
      <c r="U210" s="147"/>
      <c r="V210" s="147"/>
      <c r="W210" s="147"/>
      <c r="X210" s="147"/>
      <c r="Y210" s="147"/>
      <c r="Z210" s="147"/>
      <c r="AA210" s="147"/>
      <c r="AB210" s="147"/>
      <c r="AC210" s="147"/>
      <c r="AD210" s="147"/>
      <c r="AE210" s="147"/>
      <c r="AF210" s="147"/>
      <c r="AG210" s="147"/>
      <c r="AH210" s="147"/>
      <c r="AI210" s="147"/>
      <c r="AJ210" s="147"/>
      <c r="AK210" s="147"/>
      <c r="AL210" s="147"/>
      <c r="AM210" s="147"/>
      <c r="AN210" s="147"/>
      <c r="AO210" s="147"/>
      <c r="AP210" s="147"/>
      <c r="AQ210" s="147"/>
      <c r="AR210" s="147"/>
      <c r="AS210" s="147"/>
      <c r="AT210" s="147"/>
      <c r="AU210" s="147"/>
      <c r="AV210" s="147"/>
      <c r="AW210" s="147"/>
      <c r="AX210" s="147"/>
      <c r="AY210" s="147"/>
      <c r="AZ210" s="147"/>
      <c r="BA210" s="147"/>
      <c r="BB210" s="147"/>
      <c r="BC210" s="147"/>
      <c r="BD210" s="147"/>
      <c r="BE210" s="147"/>
      <c r="BF210" s="147"/>
      <c r="BG210" s="147"/>
      <c r="BH210" s="147"/>
      <c r="BI210" s="147"/>
      <c r="BJ210" s="147"/>
      <c r="BK210" s="147"/>
      <c r="BL210" s="147"/>
      <c r="BM210" s="147"/>
      <c r="BN210" s="147"/>
      <c r="BO210" s="147"/>
      <c r="BP210" s="147"/>
      <c r="BQ210" s="147"/>
      <c r="BR210" s="147"/>
      <c r="BS210" s="147"/>
      <c r="BT210" s="147"/>
      <c r="BU210" s="147"/>
      <c r="BV210" s="147"/>
      <c r="BW210" s="147"/>
      <c r="BX210" s="147"/>
      <c r="BY210" s="147"/>
      <c r="BZ210" s="147"/>
      <c r="CA210" s="147"/>
      <c r="CB210" s="147"/>
      <c r="CC210" s="147"/>
      <c r="CD210" s="147"/>
      <c r="CE210" s="147"/>
      <c r="CF210" s="147"/>
      <c r="CG210" s="147"/>
      <c r="CH210" s="147"/>
      <c r="CI210" s="147"/>
      <c r="CJ210" s="147"/>
      <c r="CK210" s="147"/>
      <c r="CL210" s="147"/>
      <c r="CM210" s="147"/>
      <c r="CN210" s="147"/>
      <c r="CO210" s="147"/>
      <c r="CP210" s="147"/>
      <c r="CQ210" s="147"/>
      <c r="CR210" s="147"/>
      <c r="CS210" s="147"/>
      <c r="CT210" s="147"/>
      <c r="CU210" s="147"/>
      <c r="CV210" s="147"/>
      <c r="CW210" s="147"/>
      <c r="CX210" s="147"/>
      <c r="CY210" s="147"/>
      <c r="CZ210" s="147"/>
      <c r="DA210" s="147"/>
      <c r="DB210" s="147"/>
      <c r="DC210" s="147"/>
      <c r="DD210" s="147"/>
      <c r="DE210" s="147"/>
      <c r="DF210" s="147"/>
      <c r="DG210" s="147"/>
      <c r="DH210" s="147"/>
      <c r="DI210" s="147"/>
      <c r="DJ210" s="147"/>
      <c r="DK210" s="147"/>
      <c r="DL210" s="147"/>
      <c r="DM210" s="147"/>
      <c r="DN210" s="147"/>
      <c r="DO210" s="147"/>
      <c r="DP210" s="147"/>
      <c r="DQ210" s="147"/>
      <c r="DR210" s="147"/>
      <c r="DS210" s="147"/>
      <c r="DT210" s="147"/>
      <c r="DU210" s="147"/>
      <c r="DV210" s="147"/>
      <c r="DW210" s="147"/>
      <c r="DX210" s="147"/>
      <c r="DY210" s="147"/>
      <c r="DZ210" s="147"/>
      <c r="EA210" s="147"/>
      <c r="EB210" s="147"/>
      <c r="EC210" s="147"/>
      <c r="ED210" s="147"/>
      <c r="EE210" s="147"/>
      <c r="EF210" s="147"/>
      <c r="EG210" s="147"/>
      <c r="EH210" s="147"/>
      <c r="EI210" s="147"/>
      <c r="EJ210" s="147"/>
      <c r="EK210" s="147"/>
      <c r="EL210" s="147"/>
      <c r="EM210" s="147"/>
      <c r="EN210" s="147"/>
      <c r="EO210" s="147"/>
      <c r="EP210" s="147"/>
      <c r="EQ210" s="147"/>
      <c r="ER210" s="147"/>
      <c r="ES210" s="147"/>
      <c r="ET210" s="147"/>
      <c r="EU210" s="147"/>
      <c r="EV210" s="147"/>
      <c r="EW210" s="147"/>
      <c r="EX210" s="147"/>
      <c r="EY210" s="147"/>
      <c r="EZ210" s="147"/>
      <c r="FA210" s="147"/>
      <c r="FB210" s="147"/>
      <c r="FC210" s="147"/>
      <c r="FD210" s="147"/>
      <c r="FE210" s="147"/>
      <c r="FF210" s="147"/>
      <c r="FG210" s="147"/>
      <c r="FH210" s="147"/>
      <c r="FI210" s="147"/>
      <c r="FJ210" s="147"/>
      <c r="FK210" s="147"/>
      <c r="FL210" s="147"/>
      <c r="FM210" s="147"/>
      <c r="FN210" s="147"/>
      <c r="FO210" s="147"/>
      <c r="FP210" s="147"/>
      <c r="FQ210" s="147"/>
      <c r="FR210" s="147"/>
      <c r="FS210" s="147"/>
      <c r="FT210" s="147"/>
      <c r="FU210" s="147"/>
      <c r="FV210" s="147"/>
      <c r="FW210" s="147"/>
      <c r="FX210" s="147"/>
      <c r="FY210" s="147"/>
      <c r="FZ210" s="147"/>
      <c r="GA210" s="147"/>
      <c r="GB210" s="147"/>
      <c r="GC210" s="147"/>
      <c r="GD210" s="147"/>
      <c r="GE210" s="147"/>
      <c r="GF210" s="147"/>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c r="IC210" s="21"/>
      <c r="ID210" s="21"/>
      <c r="IE210" s="21"/>
      <c r="IF210" s="21"/>
      <c r="IG210" s="21"/>
      <c r="IH210" s="21"/>
      <c r="II210" s="21"/>
      <c r="IJ210" s="21"/>
      <c r="IK210" s="21"/>
      <c r="IL210" s="21"/>
      <c r="IM210" s="21"/>
      <c r="IN210" s="21"/>
      <c r="IO210" s="21"/>
      <c r="IP210" s="21"/>
      <c r="IQ210" s="21"/>
      <c r="IR210" s="21"/>
      <c r="IS210" s="21"/>
      <c r="IT210" s="21"/>
      <c r="IU210" s="21"/>
      <c r="IV210" s="21"/>
      <c r="IW210" s="21"/>
      <c r="IX210" s="21"/>
      <c r="IY210" s="21"/>
      <c r="IZ210" s="21"/>
      <c r="JA210" s="21"/>
      <c r="JB210" s="21"/>
      <c r="JC210" s="21"/>
      <c r="JD210" s="21"/>
      <c r="JE210" s="21"/>
      <c r="JF210" s="21"/>
      <c r="JG210" s="21"/>
      <c r="JH210" s="21"/>
      <c r="JI210" s="21"/>
      <c r="JJ210" s="21"/>
      <c r="JK210" s="21"/>
      <c r="JL210" s="21"/>
      <c r="JM210" s="21"/>
      <c r="JN210" s="21"/>
      <c r="JO210" s="21"/>
      <c r="JP210" s="21"/>
      <c r="JQ210" s="21"/>
      <c r="JR210" s="21"/>
      <c r="JS210" s="21"/>
      <c r="JT210" s="21"/>
      <c r="JU210" s="21"/>
      <c r="JV210" s="21"/>
      <c r="JW210" s="21"/>
      <c r="JX210" s="21"/>
      <c r="JY210" s="21"/>
      <c r="JZ210" s="21"/>
      <c r="KA210" s="21"/>
      <c r="KB210" s="21"/>
      <c r="KC210" s="21"/>
      <c r="KD210" s="21"/>
      <c r="KE210" s="21"/>
      <c r="KF210" s="21"/>
      <c r="KG210" s="21"/>
      <c r="KH210" s="21"/>
      <c r="KI210" s="21"/>
      <c r="KJ210" s="21"/>
      <c r="KK210" s="21"/>
      <c r="KL210" s="21"/>
      <c r="KM210" s="21"/>
      <c r="KN210" s="21"/>
      <c r="KO210" s="21"/>
      <c r="KP210" s="21"/>
      <c r="KQ210" s="21"/>
      <c r="KR210" s="21"/>
      <c r="KS210" s="21"/>
      <c r="KT210" s="21"/>
      <c r="KU210" s="21"/>
      <c r="KV210" s="21"/>
      <c r="KW210" s="21"/>
      <c r="KX210" s="21"/>
      <c r="KY210" s="21"/>
      <c r="KZ210" s="21"/>
      <c r="LA210" s="21"/>
      <c r="LB210" s="21"/>
      <c r="LC210" s="21"/>
      <c r="LD210" s="21"/>
      <c r="LE210" s="21"/>
      <c r="LF210" s="21"/>
      <c r="LG210" s="21"/>
      <c r="LH210" s="21"/>
      <c r="LI210" s="21"/>
      <c r="LJ210" s="21"/>
      <c r="LK210" s="21"/>
      <c r="LL210" s="21"/>
      <c r="LM210" s="21"/>
      <c r="LN210" s="21"/>
      <c r="LO210" s="21"/>
      <c r="LP210" s="21"/>
      <c r="LQ210" s="21"/>
      <c r="LR210" s="21"/>
      <c r="LS210" s="21"/>
      <c r="LT210" s="21"/>
      <c r="LU210" s="21"/>
      <c r="LV210" s="21"/>
      <c r="LW210" s="21"/>
      <c r="LX210" s="21"/>
      <c r="LY210" s="21"/>
      <c r="LZ210" s="21"/>
      <c r="MA210" s="21"/>
      <c r="MB210" s="21"/>
      <c r="MC210" s="21"/>
      <c r="MD210" s="21"/>
      <c r="ME210" s="21"/>
      <c r="MF210" s="21"/>
      <c r="MG210" s="21"/>
      <c r="MH210" s="21"/>
      <c r="MI210" s="21"/>
      <c r="MJ210" s="21"/>
      <c r="MK210" s="21"/>
      <c r="ML210" s="21"/>
      <c r="MM210" s="21"/>
      <c r="MN210" s="21"/>
      <c r="MO210" s="21"/>
      <c r="MP210" s="21"/>
      <c r="MQ210" s="21"/>
      <c r="MR210" s="21"/>
      <c r="MS210" s="21"/>
      <c r="MT210" s="21"/>
      <c r="MU210" s="21"/>
      <c r="MV210" s="21"/>
      <c r="MW210" s="21"/>
      <c r="MX210" s="21"/>
      <c r="MY210" s="21"/>
      <c r="MZ210" s="21"/>
      <c r="NA210" s="21"/>
      <c r="NB210" s="21"/>
      <c r="NC210" s="21"/>
      <c r="ND210" s="21"/>
      <c r="NE210" s="21"/>
      <c r="NF210" s="21"/>
      <c r="NG210" s="21"/>
      <c r="NH210" s="21"/>
      <c r="NI210" s="21"/>
      <c r="NJ210" s="21"/>
      <c r="NK210" s="21"/>
      <c r="NL210" s="21"/>
      <c r="NM210" s="21"/>
      <c r="NN210" s="21"/>
      <c r="NO210" s="21"/>
      <c r="NP210" s="21"/>
      <c r="NQ210" s="21"/>
      <c r="NR210" s="21"/>
      <c r="NS210" s="21"/>
      <c r="NT210" s="21"/>
      <c r="NU210" s="21"/>
      <c r="NV210" s="21"/>
      <c r="NW210" s="21"/>
      <c r="NX210" s="21"/>
      <c r="NY210" s="21"/>
      <c r="NZ210" s="21"/>
      <c r="OA210" s="21"/>
      <c r="OB210" s="21"/>
      <c r="OC210" s="21"/>
      <c r="OD210" s="21"/>
      <c r="OE210" s="21"/>
      <c r="OF210" s="21"/>
      <c r="OG210" s="21"/>
      <c r="OH210" s="21"/>
      <c r="OI210" s="21"/>
      <c r="OJ210" s="21"/>
      <c r="OK210" s="21"/>
      <c r="OL210" s="21"/>
      <c r="OM210" s="21"/>
      <c r="ON210" s="21"/>
      <c r="OO210" s="21"/>
      <c r="OP210" s="21"/>
      <c r="OQ210" s="21"/>
      <c r="OR210" s="21"/>
      <c r="OS210" s="21"/>
      <c r="OT210" s="21"/>
      <c r="OU210" s="21"/>
      <c r="OV210" s="21"/>
      <c r="OW210" s="21"/>
      <c r="OX210" s="21"/>
      <c r="OY210" s="21"/>
      <c r="OZ210" s="21"/>
      <c r="PA210" s="21"/>
      <c r="PB210" s="21"/>
      <c r="PC210" s="21"/>
      <c r="PD210" s="21"/>
      <c r="PE210" s="21"/>
      <c r="PF210" s="21"/>
      <c r="PG210" s="21"/>
      <c r="PH210" s="21"/>
      <c r="PI210" s="21"/>
      <c r="PJ210" s="21"/>
      <c r="PK210" s="21"/>
      <c r="PL210" s="21"/>
      <c r="PM210" s="21"/>
      <c r="PN210" s="21"/>
      <c r="PO210" s="21"/>
      <c r="PP210" s="21"/>
      <c r="PQ210" s="21"/>
      <c r="PR210" s="21"/>
      <c r="PS210" s="21"/>
      <c r="PT210" s="21"/>
      <c r="PU210" s="21"/>
      <c r="PV210" s="21"/>
      <c r="PW210" s="21"/>
      <c r="PX210" s="21"/>
      <c r="PY210" s="21"/>
      <c r="PZ210" s="21"/>
      <c r="QA210" s="21"/>
      <c r="QB210" s="21"/>
      <c r="QC210" s="21"/>
      <c r="QD210" s="21"/>
      <c r="QE210" s="21"/>
      <c r="QF210" s="21"/>
      <c r="QG210" s="21"/>
      <c r="QH210" s="21"/>
      <c r="QI210" s="21"/>
      <c r="QJ210" s="21"/>
      <c r="QK210" s="21"/>
      <c r="QL210" s="21"/>
      <c r="QM210" s="21"/>
      <c r="QN210" s="21"/>
      <c r="QO210" s="21"/>
      <c r="QP210" s="21"/>
      <c r="QQ210" s="21"/>
      <c r="QR210" s="21"/>
      <c r="QS210" s="21"/>
      <c r="QT210" s="21"/>
      <c r="QU210" s="21"/>
      <c r="QV210" s="21"/>
      <c r="QW210" s="21"/>
      <c r="QX210" s="21"/>
      <c r="QY210" s="21"/>
      <c r="QZ210" s="21"/>
      <c r="RA210" s="21"/>
      <c r="RB210" s="21"/>
      <c r="RC210" s="21"/>
      <c r="RD210" s="21"/>
      <c r="RE210" s="21"/>
      <c r="RF210" s="21"/>
      <c r="RG210" s="21"/>
      <c r="RH210" s="21"/>
      <c r="RI210" s="21"/>
      <c r="RJ210" s="21"/>
      <c r="RK210" s="21"/>
      <c r="RL210" s="21"/>
      <c r="RM210" s="21"/>
      <c r="RN210" s="21"/>
      <c r="RO210" s="21"/>
      <c r="RP210" s="21"/>
      <c r="RQ210" s="21"/>
      <c r="RR210" s="21"/>
      <c r="RS210" s="21"/>
      <c r="RT210" s="21"/>
      <c r="RU210" s="21"/>
      <c r="RV210" s="21"/>
      <c r="RW210" s="21"/>
      <c r="RX210" s="21"/>
      <c r="RY210" s="21"/>
      <c r="RZ210" s="21"/>
      <c r="SA210" s="21"/>
      <c r="SB210" s="21"/>
      <c r="SC210" s="21"/>
      <c r="SD210" s="21"/>
      <c r="SE210" s="21"/>
      <c r="SF210" s="21"/>
      <c r="SG210" s="21"/>
      <c r="SH210" s="21"/>
      <c r="SI210" s="21"/>
      <c r="SJ210" s="21"/>
      <c r="SK210" s="21"/>
      <c r="SL210" s="21"/>
      <c r="SM210" s="21"/>
      <c r="SN210" s="21"/>
      <c r="SO210" s="21"/>
      <c r="SP210" s="21"/>
      <c r="SQ210" s="21"/>
      <c r="SR210" s="21"/>
      <c r="SS210" s="21"/>
      <c r="ST210" s="21"/>
      <c r="SU210" s="21"/>
      <c r="SV210" s="21"/>
      <c r="SW210" s="21"/>
      <c r="SX210" s="21"/>
      <c r="SY210" s="21"/>
      <c r="SZ210" s="21"/>
      <c r="TA210" s="21"/>
      <c r="TB210" s="21"/>
      <c r="TC210" s="21"/>
      <c r="TD210" s="21"/>
      <c r="TE210" s="21"/>
      <c r="TF210" s="21"/>
      <c r="TG210" s="21"/>
      <c r="TH210" s="21"/>
      <c r="TI210" s="21"/>
      <c r="TJ210" s="21"/>
      <c r="TK210" s="21"/>
      <c r="TL210" s="21"/>
      <c r="TM210" s="21"/>
      <c r="TN210" s="21"/>
      <c r="TO210" s="21"/>
      <c r="TP210" s="21"/>
      <c r="TQ210" s="21"/>
      <c r="TR210" s="21"/>
      <c r="TS210" s="21"/>
      <c r="TT210" s="21"/>
      <c r="TU210" s="21"/>
      <c r="TV210" s="21"/>
      <c r="TW210" s="21"/>
      <c r="TX210" s="21"/>
      <c r="TY210" s="21"/>
      <c r="TZ210" s="21"/>
      <c r="UA210" s="21"/>
      <c r="UB210" s="21"/>
      <c r="UC210" s="21"/>
      <c r="UD210" s="21"/>
      <c r="UE210" s="21"/>
      <c r="UF210" s="21"/>
      <c r="UG210" s="21"/>
      <c r="UH210" s="21"/>
      <c r="UI210" s="21"/>
      <c r="UJ210" s="21"/>
      <c r="UK210" s="21"/>
      <c r="UL210" s="21"/>
      <c r="UM210" s="21"/>
      <c r="UN210" s="21"/>
      <c r="UO210" s="21"/>
      <c r="UP210" s="21"/>
      <c r="UQ210" s="21"/>
      <c r="UR210" s="21"/>
      <c r="US210" s="21"/>
      <c r="UT210" s="21"/>
      <c r="UU210" s="21"/>
      <c r="UV210" s="21"/>
      <c r="UW210" s="21"/>
      <c r="UX210" s="21"/>
      <c r="UY210" s="21"/>
      <c r="UZ210" s="21"/>
      <c r="VA210" s="21"/>
      <c r="VB210" s="21"/>
      <c r="VC210" s="21"/>
      <c r="VD210" s="21"/>
      <c r="VE210" s="21"/>
      <c r="VF210" s="21"/>
      <c r="VG210" s="21"/>
      <c r="VH210" s="21"/>
      <c r="VI210" s="21"/>
      <c r="VJ210" s="21"/>
      <c r="VK210" s="21"/>
      <c r="VL210" s="21"/>
      <c r="VM210" s="21"/>
      <c r="VN210" s="21"/>
      <c r="VO210" s="21"/>
      <c r="VP210" s="21"/>
      <c r="VQ210" s="21"/>
      <c r="VR210" s="21"/>
      <c r="VS210" s="21"/>
      <c r="VT210" s="21"/>
      <c r="VU210" s="21"/>
      <c r="VV210" s="21"/>
      <c r="VW210" s="21"/>
      <c r="VX210" s="21"/>
      <c r="VY210" s="21"/>
      <c r="VZ210" s="21"/>
      <c r="WA210" s="21"/>
      <c r="WB210" s="21"/>
      <c r="WC210" s="21"/>
      <c r="WD210" s="21"/>
      <c r="WE210" s="21"/>
      <c r="WF210" s="21"/>
      <c r="WG210" s="21"/>
      <c r="WH210" s="21"/>
      <c r="WI210" s="21"/>
      <c r="WJ210" s="21"/>
      <c r="WK210" s="21"/>
      <c r="WL210" s="21"/>
      <c r="WM210" s="21"/>
      <c r="WN210" s="21"/>
      <c r="WO210" s="21"/>
      <c r="WP210" s="21"/>
      <c r="WQ210" s="21"/>
      <c r="WR210" s="21"/>
      <c r="WS210" s="21"/>
      <c r="WT210" s="21"/>
      <c r="WU210" s="21"/>
      <c r="WV210" s="21"/>
      <c r="WW210" s="21"/>
      <c r="WX210" s="21"/>
      <c r="WY210" s="21"/>
      <c r="WZ210" s="21"/>
      <c r="XA210" s="21"/>
      <c r="XB210" s="21"/>
      <c r="XC210" s="21"/>
      <c r="XD210" s="21"/>
      <c r="XE210" s="21"/>
      <c r="XF210" s="21"/>
      <c r="XG210" s="21"/>
      <c r="XH210" s="21"/>
      <c r="XI210" s="21"/>
      <c r="XJ210" s="21"/>
      <c r="XK210" s="21"/>
      <c r="XL210" s="21"/>
      <c r="XM210" s="21"/>
      <c r="XN210" s="21"/>
      <c r="XO210" s="21"/>
      <c r="XP210" s="21"/>
      <c r="XQ210" s="21"/>
      <c r="XR210" s="21"/>
      <c r="XS210" s="21"/>
      <c r="XT210" s="21"/>
      <c r="XU210" s="21"/>
      <c r="XV210" s="21"/>
      <c r="XW210" s="21"/>
      <c r="XX210" s="21"/>
      <c r="XY210" s="21"/>
      <c r="XZ210" s="21"/>
      <c r="YA210" s="21"/>
      <c r="YB210" s="21"/>
      <c r="YC210" s="21"/>
      <c r="YD210" s="21"/>
      <c r="YE210" s="21"/>
      <c r="YF210" s="21"/>
      <c r="YG210" s="21"/>
      <c r="YH210" s="21"/>
      <c r="YI210" s="21"/>
      <c r="YJ210" s="21"/>
      <c r="YK210" s="21"/>
      <c r="YL210" s="21"/>
      <c r="YM210" s="21"/>
      <c r="YN210" s="21"/>
      <c r="YO210" s="21"/>
      <c r="YP210" s="21"/>
      <c r="YQ210" s="21"/>
      <c r="YR210" s="21"/>
      <c r="YS210" s="21"/>
      <c r="YT210" s="21"/>
      <c r="YU210" s="21"/>
      <c r="YV210" s="21"/>
      <c r="YW210" s="21"/>
      <c r="YX210" s="21"/>
      <c r="YY210" s="21"/>
      <c r="YZ210" s="21"/>
      <c r="ZA210" s="21"/>
      <c r="ZB210" s="21"/>
      <c r="ZC210" s="21"/>
      <c r="ZD210" s="21"/>
      <c r="ZE210" s="21"/>
      <c r="ZF210" s="21"/>
      <c r="ZG210" s="21"/>
      <c r="ZH210" s="21"/>
      <c r="ZI210" s="21"/>
      <c r="ZJ210" s="21"/>
      <c r="ZK210" s="21"/>
      <c r="ZL210" s="21"/>
      <c r="ZM210" s="21"/>
      <c r="ZN210" s="21"/>
      <c r="ZO210" s="21"/>
      <c r="ZP210" s="21"/>
      <c r="ZQ210" s="21"/>
      <c r="ZR210" s="21"/>
      <c r="ZS210" s="21"/>
      <c r="ZT210" s="21"/>
      <c r="ZU210" s="21"/>
      <c r="ZV210" s="21"/>
      <c r="ZW210" s="21"/>
      <c r="ZX210" s="21"/>
      <c r="ZY210" s="21"/>
      <c r="ZZ210" s="21"/>
      <c r="AAA210" s="21"/>
      <c r="AAB210" s="21"/>
      <c r="AAC210" s="21"/>
      <c r="AAD210" s="21"/>
      <c r="AAE210" s="21"/>
      <c r="AAF210" s="21"/>
      <c r="AAG210" s="21"/>
      <c r="AAH210" s="21"/>
      <c r="AAI210" s="21"/>
      <c r="AAJ210" s="21"/>
      <c r="AAK210" s="21"/>
      <c r="AAL210" s="21"/>
      <c r="AAM210" s="21"/>
      <c r="AAN210" s="21"/>
      <c r="AAO210" s="21"/>
      <c r="AAP210" s="21"/>
      <c r="AAQ210" s="21"/>
      <c r="AAR210" s="21"/>
      <c r="AAS210" s="21"/>
      <c r="AAT210" s="21"/>
      <c r="AAU210" s="21"/>
      <c r="AAV210" s="21"/>
      <c r="AAW210" s="21"/>
      <c r="AAX210" s="21"/>
      <c r="AAY210" s="21"/>
      <c r="AAZ210" s="21"/>
      <c r="ABA210" s="21"/>
      <c r="ABB210" s="21"/>
      <c r="ABC210" s="21"/>
      <c r="ABD210" s="21"/>
      <c r="ABE210" s="21"/>
      <c r="ABF210" s="21"/>
      <c r="ABG210" s="21"/>
      <c r="ABH210" s="21"/>
      <c r="ABI210" s="21"/>
      <c r="ABJ210" s="21"/>
      <c r="ABK210" s="21"/>
      <c r="ABL210" s="21"/>
      <c r="ABM210" s="21"/>
      <c r="ABN210" s="21"/>
      <c r="ABO210" s="21"/>
      <c r="ABP210" s="21"/>
      <c r="ABQ210" s="21"/>
      <c r="ABR210" s="21"/>
      <c r="ABS210" s="21"/>
      <c r="ABT210" s="21"/>
      <c r="ABU210" s="21"/>
      <c r="ABV210" s="21"/>
      <c r="ABW210" s="21"/>
      <c r="ABX210" s="21"/>
      <c r="ABY210" s="21"/>
      <c r="ABZ210" s="21"/>
      <c r="ACA210" s="21"/>
      <c r="ACB210" s="21"/>
      <c r="ACC210" s="21"/>
      <c r="ACD210" s="21"/>
      <c r="ACE210" s="21"/>
      <c r="ACF210" s="21"/>
      <c r="ACG210" s="21"/>
      <c r="ACH210" s="21"/>
      <c r="ACI210" s="21"/>
      <c r="ACJ210" s="21"/>
      <c r="ACK210" s="21"/>
      <c r="ACL210" s="21"/>
      <c r="ACM210" s="21"/>
      <c r="ACN210" s="21"/>
      <c r="ACO210" s="21"/>
      <c r="ACP210" s="21"/>
      <c r="ACQ210" s="21"/>
      <c r="ACR210" s="21"/>
      <c r="ACS210" s="21"/>
      <c r="ACT210" s="21"/>
      <c r="ACU210" s="21"/>
      <c r="ACV210" s="21"/>
      <c r="ACW210" s="21"/>
      <c r="ACX210" s="21"/>
      <c r="ACY210" s="21"/>
      <c r="ACZ210" s="21"/>
      <c r="ADA210" s="21"/>
      <c r="ADB210" s="21"/>
      <c r="ADC210" s="21"/>
      <c r="ADD210" s="21"/>
      <c r="ADE210" s="21"/>
      <c r="ADF210" s="21"/>
      <c r="ADG210" s="21"/>
      <c r="ADH210" s="21"/>
      <c r="ADI210" s="21"/>
      <c r="ADJ210" s="21"/>
      <c r="ADK210" s="21"/>
      <c r="ADL210" s="21"/>
      <c r="ADM210" s="21"/>
      <c r="ADN210" s="21"/>
      <c r="ADO210" s="21"/>
      <c r="ADP210" s="21"/>
      <c r="ADQ210" s="21"/>
      <c r="ADR210" s="21"/>
      <c r="ADS210" s="21"/>
      <c r="ADT210" s="21"/>
      <c r="ADU210" s="21"/>
      <c r="ADV210" s="21"/>
      <c r="ADW210" s="21"/>
      <c r="ADX210" s="21"/>
      <c r="ADY210" s="21"/>
      <c r="ADZ210" s="21"/>
      <c r="AEA210" s="21"/>
      <c r="AEB210" s="21"/>
      <c r="AEC210" s="21"/>
      <c r="AED210" s="21"/>
      <c r="AEE210" s="21"/>
      <c r="AEF210" s="21"/>
      <c r="AEG210" s="21"/>
      <c r="AEH210" s="21"/>
      <c r="AEI210" s="21"/>
      <c r="AEJ210" s="21"/>
      <c r="AEK210" s="21"/>
      <c r="AEL210" s="21"/>
      <c r="AEM210" s="21"/>
      <c r="AEN210" s="21"/>
      <c r="AEO210" s="21"/>
      <c r="AEP210" s="21"/>
      <c r="AEQ210" s="21"/>
      <c r="AER210" s="21"/>
      <c r="AES210" s="21"/>
      <c r="AET210" s="21"/>
      <c r="AEU210" s="21"/>
      <c r="AEV210" s="21"/>
      <c r="AEW210" s="21"/>
      <c r="AEX210" s="21"/>
      <c r="AEY210" s="21"/>
      <c r="AEZ210" s="21"/>
      <c r="AFA210" s="21"/>
      <c r="AFB210" s="21"/>
      <c r="AFC210" s="21"/>
      <c r="AFD210" s="21"/>
      <c r="AFE210" s="21"/>
      <c r="AFF210" s="21"/>
      <c r="AFG210" s="21"/>
      <c r="AFH210" s="21"/>
      <c r="AFI210" s="21"/>
      <c r="AFJ210" s="21"/>
      <c r="AFK210" s="21"/>
      <c r="AFL210" s="21"/>
      <c r="AFM210" s="21"/>
      <c r="AFN210" s="21"/>
      <c r="AFO210" s="21"/>
      <c r="AFP210" s="21"/>
      <c r="AFQ210" s="21"/>
      <c r="AFR210" s="21"/>
      <c r="AFS210" s="21"/>
      <c r="AFT210" s="21"/>
      <c r="AFU210" s="21"/>
      <c r="AFV210" s="21"/>
      <c r="AFW210" s="21"/>
      <c r="AFX210" s="21"/>
      <c r="AFY210" s="21"/>
      <c r="AFZ210" s="21"/>
      <c r="AGA210" s="21"/>
      <c r="AGB210" s="21"/>
      <c r="AGC210" s="21"/>
      <c r="AGD210" s="21"/>
      <c r="AGE210" s="21"/>
      <c r="AGF210" s="21"/>
      <c r="AGG210" s="21"/>
      <c r="AGH210" s="21"/>
      <c r="AGI210" s="21"/>
      <c r="AGJ210" s="21"/>
      <c r="AGK210" s="21"/>
      <c r="AGL210" s="21"/>
      <c r="AGM210" s="21"/>
      <c r="AGN210" s="21"/>
      <c r="AGO210" s="21"/>
      <c r="AGP210" s="21"/>
      <c r="AGQ210" s="21"/>
      <c r="AGR210" s="21"/>
      <c r="AGS210" s="21"/>
      <c r="AGT210" s="21"/>
      <c r="AGU210" s="21"/>
      <c r="AGV210" s="21"/>
      <c r="AGW210" s="21"/>
      <c r="AGX210" s="21"/>
      <c r="AGY210" s="21"/>
      <c r="AGZ210" s="21"/>
      <c r="AHA210" s="21"/>
      <c r="AHB210" s="21"/>
      <c r="AHC210" s="21"/>
      <c r="AHD210" s="21"/>
      <c r="AHE210" s="21"/>
      <c r="AHF210" s="21"/>
      <c r="AHG210" s="21"/>
      <c r="AHH210" s="21"/>
      <c r="AHI210" s="21"/>
      <c r="AHJ210" s="21"/>
      <c r="AHK210" s="21"/>
      <c r="AHL210" s="21"/>
      <c r="AHM210" s="21"/>
      <c r="AHN210" s="21"/>
      <c r="AHO210" s="21"/>
      <c r="AHP210" s="21"/>
      <c r="AHQ210" s="21"/>
      <c r="AHR210" s="21"/>
      <c r="AHS210" s="21"/>
      <c r="AHT210" s="21"/>
      <c r="AHU210" s="21"/>
      <c r="AHV210" s="21"/>
      <c r="AHW210" s="21"/>
      <c r="AHX210" s="21"/>
      <c r="AHY210" s="21"/>
      <c r="AHZ210" s="21"/>
      <c r="AIA210" s="21"/>
      <c r="AIB210" s="21"/>
      <c r="AIC210" s="21"/>
      <c r="AID210" s="21"/>
      <c r="AIE210" s="21"/>
      <c r="AIF210" s="21"/>
      <c r="AIG210" s="21"/>
      <c r="AIH210" s="21"/>
      <c r="AII210" s="21"/>
      <c r="AIJ210" s="21"/>
      <c r="AIK210" s="21"/>
      <c r="AIL210" s="21"/>
      <c r="AIM210" s="21"/>
      <c r="AIN210" s="21"/>
      <c r="AIO210" s="21"/>
      <c r="AIP210" s="21"/>
      <c r="AIQ210" s="21"/>
      <c r="AIR210" s="21"/>
      <c r="AIS210" s="21"/>
      <c r="AIT210" s="21"/>
      <c r="AIU210" s="21"/>
      <c r="AIV210" s="21"/>
      <c r="AIW210" s="21"/>
      <c r="AIX210" s="21"/>
      <c r="AIY210" s="21"/>
      <c r="AIZ210" s="21"/>
      <c r="AJA210" s="21"/>
      <c r="AJB210" s="21"/>
      <c r="AJC210" s="21"/>
      <c r="AJD210" s="21"/>
      <c r="AJE210" s="21"/>
      <c r="AJF210" s="21"/>
      <c r="AJG210" s="21"/>
      <c r="AJH210" s="21"/>
      <c r="AJI210" s="21"/>
      <c r="AJJ210" s="21"/>
      <c r="AJK210" s="21"/>
      <c r="AJL210" s="21"/>
      <c r="AJM210" s="21"/>
      <c r="AJN210" s="21"/>
      <c r="AJO210" s="21"/>
      <c r="AJP210" s="21"/>
      <c r="AJQ210" s="21"/>
      <c r="AJR210" s="21"/>
      <c r="AJS210" s="21"/>
      <c r="AJT210" s="21"/>
      <c r="AJU210" s="21"/>
      <c r="AJV210" s="21"/>
      <c r="AJW210" s="21"/>
      <c r="AJX210" s="21"/>
      <c r="AJY210" s="21"/>
      <c r="AJZ210" s="21"/>
      <c r="AKA210" s="21"/>
      <c r="AKB210" s="21"/>
      <c r="AKC210" s="21"/>
      <c r="AKD210" s="21"/>
      <c r="AKE210" s="21"/>
      <c r="AKF210" s="21"/>
      <c r="AKG210" s="21"/>
      <c r="AKH210" s="21"/>
      <c r="AKI210" s="21"/>
      <c r="AKJ210" s="21"/>
      <c r="AKK210" s="21"/>
      <c r="AKL210" s="21"/>
      <c r="AKM210" s="21"/>
      <c r="AKN210" s="21"/>
      <c r="AKO210" s="21"/>
      <c r="AKP210" s="21"/>
      <c r="AKQ210" s="21"/>
      <c r="AKR210" s="21"/>
      <c r="AKS210" s="21"/>
      <c r="AKT210" s="21"/>
      <c r="AKU210" s="21"/>
      <c r="AKV210" s="21"/>
      <c r="AKW210" s="21"/>
      <c r="AKX210" s="21"/>
      <c r="AKY210" s="21"/>
      <c r="AKZ210" s="21"/>
      <c r="ALA210" s="21"/>
      <c r="ALB210" s="21"/>
      <c r="ALC210" s="21"/>
      <c r="ALD210" s="21"/>
      <c r="ALE210" s="21"/>
      <c r="ALF210" s="21"/>
      <c r="ALG210" s="21"/>
      <c r="ALH210" s="21"/>
      <c r="ALI210" s="21"/>
      <c r="ALJ210" s="21"/>
      <c r="ALK210" s="21"/>
      <c r="ALL210" s="21"/>
      <c r="ALM210" s="21"/>
      <c r="ALN210" s="21"/>
      <c r="ALO210" s="21"/>
      <c r="ALP210" s="21"/>
      <c r="ALQ210" s="21"/>
      <c r="ALR210" s="21"/>
      <c r="ALS210" s="21"/>
      <c r="ALT210" s="21"/>
      <c r="ALU210" s="21"/>
      <c r="ALV210" s="21"/>
      <c r="ALW210" s="21"/>
      <c r="ALX210" s="21"/>
      <c r="ALY210" s="21"/>
      <c r="ALZ210" s="21"/>
      <c r="AMA210" s="21"/>
      <c r="AMB210" s="21"/>
      <c r="AMC210" s="21"/>
      <c r="AMD210" s="21"/>
      <c r="AME210" s="21"/>
      <c r="AMF210" s="21"/>
      <c r="AMG210" s="21"/>
      <c r="AMH210" s="21"/>
      <c r="AMI210" s="21"/>
      <c r="AMJ210" s="21"/>
      <c r="AMK210" s="21"/>
    </row>
    <row r="211" spans="1:1025" s="20" customFormat="1" ht="45.75" customHeight="1" x14ac:dyDescent="0.2">
      <c r="A211" s="147"/>
      <c r="B211" s="147"/>
      <c r="C211" s="36"/>
      <c r="D211" s="32"/>
      <c r="E211" s="71"/>
      <c r="F211" s="9"/>
      <c r="G211" s="147"/>
      <c r="H211" s="147"/>
      <c r="I211" s="147"/>
      <c r="J211" s="147"/>
      <c r="K211" s="147"/>
      <c r="L211" s="147"/>
      <c r="M211" s="147"/>
      <c r="N211" s="147"/>
      <c r="O211" s="147"/>
      <c r="P211" s="147"/>
      <c r="Q211" s="147"/>
      <c r="R211" s="147"/>
      <c r="S211" s="147"/>
      <c r="T211" s="147"/>
      <c r="U211" s="147"/>
      <c r="V211" s="147"/>
      <c r="W211" s="147"/>
      <c r="X211" s="147"/>
      <c r="Y211" s="147"/>
      <c r="Z211" s="147"/>
      <c r="AA211" s="147"/>
      <c r="AB211" s="147"/>
      <c r="AC211" s="147"/>
      <c r="AD211" s="147"/>
      <c r="AE211" s="147"/>
      <c r="AF211" s="147"/>
      <c r="AG211" s="147"/>
      <c r="AH211" s="147"/>
      <c r="AI211" s="147"/>
      <c r="AJ211" s="147"/>
      <c r="AK211" s="147"/>
      <c r="AL211" s="147"/>
      <c r="AM211" s="147"/>
      <c r="AN211" s="147"/>
      <c r="AO211" s="147"/>
      <c r="AP211" s="147"/>
      <c r="AQ211" s="147"/>
      <c r="AR211" s="147"/>
      <c r="AS211" s="147"/>
      <c r="AT211" s="147"/>
      <c r="AU211" s="147"/>
      <c r="AV211" s="147"/>
      <c r="AW211" s="147"/>
      <c r="AX211" s="147"/>
      <c r="AY211" s="147"/>
      <c r="AZ211" s="147"/>
      <c r="BA211" s="147"/>
      <c r="BB211" s="147"/>
      <c r="BC211" s="147"/>
      <c r="BD211" s="147"/>
      <c r="BE211" s="147"/>
      <c r="BF211" s="147"/>
      <c r="BG211" s="147"/>
      <c r="BH211" s="147"/>
      <c r="BI211" s="147"/>
      <c r="BJ211" s="147"/>
      <c r="BK211" s="147"/>
      <c r="BL211" s="147"/>
      <c r="BM211" s="147"/>
      <c r="BN211" s="147"/>
      <c r="BO211" s="147"/>
      <c r="BP211" s="147"/>
      <c r="BQ211" s="147"/>
      <c r="BR211" s="147"/>
      <c r="BS211" s="147"/>
      <c r="BT211" s="147"/>
      <c r="BU211" s="147"/>
      <c r="BV211" s="147"/>
      <c r="BW211" s="147"/>
      <c r="BX211" s="147"/>
      <c r="BY211" s="147"/>
      <c r="BZ211" s="147"/>
      <c r="CA211" s="147"/>
      <c r="CB211" s="147"/>
      <c r="CC211" s="147"/>
      <c r="CD211" s="147"/>
      <c r="CE211" s="147"/>
      <c r="CF211" s="147"/>
      <c r="CG211" s="147"/>
      <c r="CH211" s="147"/>
      <c r="CI211" s="147"/>
      <c r="CJ211" s="147"/>
      <c r="CK211" s="147"/>
      <c r="CL211" s="147"/>
      <c r="CM211" s="147"/>
      <c r="CN211" s="147"/>
      <c r="CO211" s="147"/>
      <c r="CP211" s="147"/>
      <c r="CQ211" s="147"/>
      <c r="CR211" s="147"/>
      <c r="CS211" s="147"/>
      <c r="CT211" s="147"/>
      <c r="CU211" s="147"/>
      <c r="CV211" s="147"/>
      <c r="CW211" s="147"/>
      <c r="CX211" s="147"/>
      <c r="CY211" s="147"/>
      <c r="CZ211" s="147"/>
      <c r="DA211" s="147"/>
      <c r="DB211" s="147"/>
      <c r="DC211" s="147"/>
      <c r="DD211" s="147"/>
      <c r="DE211" s="147"/>
      <c r="DF211" s="147"/>
      <c r="DG211" s="147"/>
      <c r="DH211" s="147"/>
      <c r="DI211" s="147"/>
      <c r="DJ211" s="147"/>
      <c r="DK211" s="147"/>
      <c r="DL211" s="147"/>
      <c r="DM211" s="147"/>
      <c r="DN211" s="147"/>
      <c r="DO211" s="147"/>
      <c r="DP211" s="147"/>
      <c r="DQ211" s="147"/>
      <c r="DR211" s="147"/>
      <c r="DS211" s="147"/>
      <c r="DT211" s="147"/>
      <c r="DU211" s="147"/>
      <c r="DV211" s="147"/>
      <c r="DW211" s="147"/>
      <c r="DX211" s="147"/>
      <c r="DY211" s="147"/>
      <c r="DZ211" s="147"/>
      <c r="EA211" s="147"/>
      <c r="EB211" s="147"/>
      <c r="EC211" s="147"/>
      <c r="ED211" s="147"/>
      <c r="EE211" s="147"/>
      <c r="EF211" s="147"/>
      <c r="EG211" s="147"/>
      <c r="EH211" s="147"/>
      <c r="EI211" s="147"/>
      <c r="EJ211" s="147"/>
      <c r="EK211" s="147"/>
      <c r="EL211" s="147"/>
      <c r="EM211" s="147"/>
      <c r="EN211" s="147"/>
      <c r="EO211" s="147"/>
      <c r="EP211" s="147"/>
      <c r="EQ211" s="147"/>
      <c r="ER211" s="147"/>
      <c r="ES211" s="147"/>
      <c r="ET211" s="147"/>
      <c r="EU211" s="147"/>
      <c r="EV211" s="147"/>
      <c r="EW211" s="147"/>
      <c r="EX211" s="147"/>
      <c r="EY211" s="147"/>
      <c r="EZ211" s="147"/>
      <c r="FA211" s="147"/>
      <c r="FB211" s="147"/>
      <c r="FC211" s="147"/>
      <c r="FD211" s="147"/>
      <c r="FE211" s="147"/>
      <c r="FF211" s="147"/>
      <c r="FG211" s="147"/>
      <c r="FH211" s="147"/>
      <c r="FI211" s="147"/>
      <c r="FJ211" s="147"/>
      <c r="FK211" s="147"/>
      <c r="FL211" s="147"/>
      <c r="FM211" s="147"/>
      <c r="FN211" s="147"/>
      <c r="FO211" s="147"/>
      <c r="FP211" s="147"/>
      <c r="FQ211" s="147"/>
      <c r="FR211" s="147"/>
      <c r="FS211" s="147"/>
      <c r="FT211" s="147"/>
      <c r="FU211" s="147"/>
      <c r="FV211" s="147"/>
      <c r="FW211" s="147"/>
      <c r="FX211" s="147"/>
      <c r="FY211" s="147"/>
      <c r="FZ211" s="147"/>
      <c r="GA211" s="147"/>
      <c r="GB211" s="147"/>
      <c r="GC211" s="147"/>
      <c r="GD211" s="147"/>
      <c r="GE211" s="147"/>
      <c r="GF211" s="147"/>
      <c r="GG211" s="21"/>
      <c r="GH211" s="21"/>
      <c r="GI211" s="21"/>
      <c r="GJ211" s="21"/>
      <c r="GK211" s="21"/>
      <c r="GL211" s="21"/>
      <c r="GM211" s="21"/>
      <c r="GN211" s="21"/>
      <c r="GO211" s="21"/>
      <c r="GP211" s="21"/>
      <c r="GQ211" s="21"/>
      <c r="GR211" s="21"/>
      <c r="GS211" s="21"/>
      <c r="GT211" s="21"/>
      <c r="GU211" s="21"/>
      <c r="GV211" s="21"/>
      <c r="GW211" s="21"/>
      <c r="GX211" s="21"/>
      <c r="GY211" s="21"/>
      <c r="GZ211" s="21"/>
      <c r="HA211" s="21"/>
      <c r="HB211" s="21"/>
      <c r="HC211" s="21"/>
      <c r="HD211" s="21"/>
      <c r="HE211" s="21"/>
      <c r="HF211" s="21"/>
      <c r="HG211" s="21"/>
      <c r="HH211" s="21"/>
      <c r="HI211" s="21"/>
      <c r="HJ211" s="21"/>
      <c r="HK211" s="21"/>
      <c r="HL211" s="21"/>
      <c r="HM211" s="21"/>
      <c r="HN211" s="21"/>
      <c r="HO211" s="21"/>
      <c r="HP211" s="21"/>
      <c r="HQ211" s="21"/>
      <c r="HR211" s="21"/>
      <c r="HS211" s="21"/>
      <c r="HT211" s="21"/>
      <c r="HU211" s="21"/>
      <c r="HV211" s="21"/>
      <c r="HW211" s="21"/>
      <c r="HX211" s="21"/>
      <c r="HY211" s="21"/>
      <c r="HZ211" s="21"/>
      <c r="IA211" s="21"/>
      <c r="IB211" s="21"/>
      <c r="IC211" s="21"/>
      <c r="ID211" s="21"/>
      <c r="IE211" s="21"/>
      <c r="IF211" s="21"/>
      <c r="IG211" s="21"/>
      <c r="IH211" s="21"/>
      <c r="II211" s="21"/>
      <c r="IJ211" s="21"/>
      <c r="IK211" s="21"/>
      <c r="IL211" s="21"/>
      <c r="IM211" s="21"/>
      <c r="IN211" s="21"/>
      <c r="IO211" s="21"/>
      <c r="IP211" s="21"/>
      <c r="IQ211" s="21"/>
      <c r="IR211" s="21"/>
      <c r="IS211" s="21"/>
      <c r="IT211" s="21"/>
      <c r="IU211" s="21"/>
      <c r="IV211" s="21"/>
      <c r="IW211" s="21"/>
      <c r="IX211" s="21"/>
      <c r="IY211" s="21"/>
      <c r="IZ211" s="21"/>
      <c r="JA211" s="21"/>
      <c r="JB211" s="21"/>
      <c r="JC211" s="21"/>
      <c r="JD211" s="21"/>
      <c r="JE211" s="21"/>
      <c r="JF211" s="21"/>
      <c r="JG211" s="21"/>
      <c r="JH211" s="21"/>
      <c r="JI211" s="21"/>
      <c r="JJ211" s="21"/>
      <c r="JK211" s="21"/>
      <c r="JL211" s="21"/>
      <c r="JM211" s="21"/>
      <c r="JN211" s="21"/>
      <c r="JO211" s="21"/>
      <c r="JP211" s="21"/>
      <c r="JQ211" s="21"/>
      <c r="JR211" s="21"/>
      <c r="JS211" s="21"/>
      <c r="JT211" s="21"/>
      <c r="JU211" s="21"/>
      <c r="JV211" s="21"/>
      <c r="JW211" s="21"/>
      <c r="JX211" s="21"/>
      <c r="JY211" s="21"/>
      <c r="JZ211" s="21"/>
      <c r="KA211" s="21"/>
      <c r="KB211" s="21"/>
      <c r="KC211" s="21"/>
      <c r="KD211" s="21"/>
      <c r="KE211" s="21"/>
      <c r="KF211" s="21"/>
      <c r="KG211" s="21"/>
      <c r="KH211" s="21"/>
      <c r="KI211" s="21"/>
      <c r="KJ211" s="21"/>
      <c r="KK211" s="21"/>
      <c r="KL211" s="21"/>
      <c r="KM211" s="21"/>
      <c r="KN211" s="21"/>
      <c r="KO211" s="21"/>
      <c r="KP211" s="21"/>
      <c r="KQ211" s="21"/>
      <c r="KR211" s="21"/>
      <c r="KS211" s="21"/>
      <c r="KT211" s="21"/>
      <c r="KU211" s="21"/>
      <c r="KV211" s="21"/>
      <c r="KW211" s="21"/>
      <c r="KX211" s="21"/>
      <c r="KY211" s="21"/>
      <c r="KZ211" s="21"/>
      <c r="LA211" s="21"/>
      <c r="LB211" s="21"/>
      <c r="LC211" s="21"/>
      <c r="LD211" s="21"/>
      <c r="LE211" s="21"/>
      <c r="LF211" s="21"/>
      <c r="LG211" s="21"/>
      <c r="LH211" s="21"/>
      <c r="LI211" s="21"/>
      <c r="LJ211" s="21"/>
      <c r="LK211" s="21"/>
      <c r="LL211" s="21"/>
      <c r="LM211" s="21"/>
      <c r="LN211" s="21"/>
      <c r="LO211" s="21"/>
      <c r="LP211" s="21"/>
      <c r="LQ211" s="21"/>
      <c r="LR211" s="21"/>
      <c r="LS211" s="21"/>
      <c r="LT211" s="21"/>
      <c r="LU211" s="21"/>
      <c r="LV211" s="21"/>
      <c r="LW211" s="21"/>
      <c r="LX211" s="21"/>
      <c r="LY211" s="21"/>
      <c r="LZ211" s="21"/>
      <c r="MA211" s="21"/>
      <c r="MB211" s="21"/>
      <c r="MC211" s="21"/>
      <c r="MD211" s="21"/>
      <c r="ME211" s="21"/>
      <c r="MF211" s="21"/>
      <c r="MG211" s="21"/>
      <c r="MH211" s="21"/>
      <c r="MI211" s="21"/>
      <c r="MJ211" s="21"/>
      <c r="MK211" s="21"/>
      <c r="ML211" s="21"/>
      <c r="MM211" s="21"/>
      <c r="MN211" s="21"/>
      <c r="MO211" s="21"/>
      <c r="MP211" s="21"/>
      <c r="MQ211" s="21"/>
      <c r="MR211" s="21"/>
      <c r="MS211" s="21"/>
      <c r="MT211" s="21"/>
      <c r="MU211" s="21"/>
      <c r="MV211" s="21"/>
      <c r="MW211" s="21"/>
      <c r="MX211" s="21"/>
      <c r="MY211" s="21"/>
      <c r="MZ211" s="21"/>
      <c r="NA211" s="21"/>
      <c r="NB211" s="21"/>
      <c r="NC211" s="21"/>
      <c r="ND211" s="21"/>
      <c r="NE211" s="21"/>
      <c r="NF211" s="21"/>
      <c r="NG211" s="21"/>
      <c r="NH211" s="21"/>
      <c r="NI211" s="21"/>
      <c r="NJ211" s="21"/>
      <c r="NK211" s="21"/>
      <c r="NL211" s="21"/>
      <c r="NM211" s="21"/>
      <c r="NN211" s="21"/>
      <c r="NO211" s="21"/>
      <c r="NP211" s="21"/>
      <c r="NQ211" s="21"/>
      <c r="NR211" s="21"/>
      <c r="NS211" s="21"/>
      <c r="NT211" s="21"/>
      <c r="NU211" s="21"/>
      <c r="NV211" s="21"/>
      <c r="NW211" s="21"/>
      <c r="NX211" s="21"/>
      <c r="NY211" s="21"/>
      <c r="NZ211" s="21"/>
      <c r="OA211" s="21"/>
      <c r="OB211" s="21"/>
      <c r="OC211" s="21"/>
      <c r="OD211" s="21"/>
      <c r="OE211" s="21"/>
      <c r="OF211" s="21"/>
      <c r="OG211" s="21"/>
      <c r="OH211" s="21"/>
      <c r="OI211" s="21"/>
      <c r="OJ211" s="21"/>
      <c r="OK211" s="21"/>
      <c r="OL211" s="21"/>
      <c r="OM211" s="21"/>
      <c r="ON211" s="21"/>
      <c r="OO211" s="21"/>
      <c r="OP211" s="21"/>
      <c r="OQ211" s="21"/>
      <c r="OR211" s="21"/>
      <c r="OS211" s="21"/>
      <c r="OT211" s="21"/>
      <c r="OU211" s="21"/>
      <c r="OV211" s="21"/>
      <c r="OW211" s="21"/>
      <c r="OX211" s="21"/>
      <c r="OY211" s="21"/>
      <c r="OZ211" s="21"/>
      <c r="PA211" s="21"/>
      <c r="PB211" s="21"/>
      <c r="PC211" s="21"/>
      <c r="PD211" s="21"/>
      <c r="PE211" s="21"/>
      <c r="PF211" s="21"/>
      <c r="PG211" s="21"/>
      <c r="PH211" s="21"/>
      <c r="PI211" s="21"/>
      <c r="PJ211" s="21"/>
      <c r="PK211" s="21"/>
      <c r="PL211" s="21"/>
      <c r="PM211" s="21"/>
      <c r="PN211" s="21"/>
      <c r="PO211" s="21"/>
      <c r="PP211" s="21"/>
      <c r="PQ211" s="21"/>
      <c r="PR211" s="21"/>
      <c r="PS211" s="21"/>
      <c r="PT211" s="21"/>
      <c r="PU211" s="21"/>
      <c r="PV211" s="21"/>
      <c r="PW211" s="21"/>
      <c r="PX211" s="21"/>
      <c r="PY211" s="21"/>
      <c r="PZ211" s="21"/>
      <c r="QA211" s="21"/>
      <c r="QB211" s="21"/>
      <c r="QC211" s="21"/>
      <c r="QD211" s="21"/>
      <c r="QE211" s="21"/>
      <c r="QF211" s="21"/>
      <c r="QG211" s="21"/>
      <c r="QH211" s="21"/>
      <c r="QI211" s="21"/>
      <c r="QJ211" s="21"/>
      <c r="QK211" s="21"/>
      <c r="QL211" s="21"/>
      <c r="QM211" s="21"/>
      <c r="QN211" s="21"/>
      <c r="QO211" s="21"/>
      <c r="QP211" s="21"/>
      <c r="QQ211" s="21"/>
      <c r="QR211" s="21"/>
      <c r="QS211" s="21"/>
      <c r="QT211" s="21"/>
      <c r="QU211" s="21"/>
      <c r="QV211" s="21"/>
      <c r="QW211" s="21"/>
      <c r="QX211" s="21"/>
      <c r="QY211" s="21"/>
      <c r="QZ211" s="21"/>
      <c r="RA211" s="21"/>
      <c r="RB211" s="21"/>
      <c r="RC211" s="21"/>
      <c r="RD211" s="21"/>
      <c r="RE211" s="21"/>
      <c r="RF211" s="21"/>
      <c r="RG211" s="21"/>
      <c r="RH211" s="21"/>
      <c r="RI211" s="21"/>
      <c r="RJ211" s="21"/>
      <c r="RK211" s="21"/>
      <c r="RL211" s="21"/>
      <c r="RM211" s="21"/>
      <c r="RN211" s="21"/>
      <c r="RO211" s="21"/>
      <c r="RP211" s="21"/>
      <c r="RQ211" s="21"/>
      <c r="RR211" s="21"/>
      <c r="RS211" s="21"/>
      <c r="RT211" s="21"/>
      <c r="RU211" s="21"/>
      <c r="RV211" s="21"/>
      <c r="RW211" s="21"/>
      <c r="RX211" s="21"/>
      <c r="RY211" s="21"/>
      <c r="RZ211" s="21"/>
      <c r="SA211" s="21"/>
      <c r="SB211" s="21"/>
      <c r="SC211" s="21"/>
      <c r="SD211" s="21"/>
      <c r="SE211" s="21"/>
      <c r="SF211" s="21"/>
      <c r="SG211" s="21"/>
      <c r="SH211" s="21"/>
      <c r="SI211" s="21"/>
      <c r="SJ211" s="21"/>
      <c r="SK211" s="21"/>
      <c r="SL211" s="21"/>
      <c r="SM211" s="21"/>
      <c r="SN211" s="21"/>
      <c r="SO211" s="21"/>
      <c r="SP211" s="21"/>
      <c r="SQ211" s="21"/>
      <c r="SR211" s="21"/>
      <c r="SS211" s="21"/>
      <c r="ST211" s="21"/>
      <c r="SU211" s="21"/>
      <c r="SV211" s="21"/>
      <c r="SW211" s="21"/>
      <c r="SX211" s="21"/>
      <c r="SY211" s="21"/>
      <c r="SZ211" s="21"/>
      <c r="TA211" s="21"/>
      <c r="TB211" s="21"/>
      <c r="TC211" s="21"/>
      <c r="TD211" s="21"/>
      <c r="TE211" s="21"/>
      <c r="TF211" s="21"/>
      <c r="TG211" s="21"/>
      <c r="TH211" s="21"/>
      <c r="TI211" s="21"/>
      <c r="TJ211" s="21"/>
      <c r="TK211" s="21"/>
      <c r="TL211" s="21"/>
      <c r="TM211" s="21"/>
      <c r="TN211" s="21"/>
      <c r="TO211" s="21"/>
      <c r="TP211" s="21"/>
      <c r="TQ211" s="21"/>
      <c r="TR211" s="21"/>
      <c r="TS211" s="21"/>
      <c r="TT211" s="21"/>
      <c r="TU211" s="21"/>
      <c r="TV211" s="21"/>
      <c r="TW211" s="21"/>
      <c r="TX211" s="21"/>
      <c r="TY211" s="21"/>
      <c r="TZ211" s="21"/>
      <c r="UA211" s="21"/>
      <c r="UB211" s="21"/>
      <c r="UC211" s="21"/>
      <c r="UD211" s="21"/>
      <c r="UE211" s="21"/>
      <c r="UF211" s="21"/>
      <c r="UG211" s="21"/>
      <c r="UH211" s="21"/>
      <c r="UI211" s="21"/>
      <c r="UJ211" s="21"/>
      <c r="UK211" s="21"/>
      <c r="UL211" s="21"/>
      <c r="UM211" s="21"/>
      <c r="UN211" s="21"/>
      <c r="UO211" s="21"/>
      <c r="UP211" s="21"/>
      <c r="UQ211" s="21"/>
      <c r="UR211" s="21"/>
      <c r="US211" s="21"/>
      <c r="UT211" s="21"/>
      <c r="UU211" s="21"/>
      <c r="UV211" s="21"/>
      <c r="UW211" s="21"/>
      <c r="UX211" s="21"/>
      <c r="UY211" s="21"/>
      <c r="UZ211" s="21"/>
      <c r="VA211" s="21"/>
      <c r="VB211" s="21"/>
      <c r="VC211" s="21"/>
      <c r="VD211" s="21"/>
      <c r="VE211" s="21"/>
      <c r="VF211" s="21"/>
      <c r="VG211" s="21"/>
      <c r="VH211" s="21"/>
      <c r="VI211" s="21"/>
      <c r="VJ211" s="21"/>
      <c r="VK211" s="21"/>
      <c r="VL211" s="21"/>
      <c r="VM211" s="21"/>
      <c r="VN211" s="21"/>
      <c r="VO211" s="21"/>
      <c r="VP211" s="21"/>
      <c r="VQ211" s="21"/>
      <c r="VR211" s="21"/>
      <c r="VS211" s="21"/>
      <c r="VT211" s="21"/>
      <c r="VU211" s="21"/>
      <c r="VV211" s="21"/>
      <c r="VW211" s="21"/>
      <c r="VX211" s="21"/>
      <c r="VY211" s="21"/>
      <c r="VZ211" s="21"/>
      <c r="WA211" s="21"/>
      <c r="WB211" s="21"/>
      <c r="WC211" s="21"/>
      <c r="WD211" s="21"/>
      <c r="WE211" s="21"/>
      <c r="WF211" s="21"/>
      <c r="WG211" s="21"/>
      <c r="WH211" s="21"/>
      <c r="WI211" s="21"/>
      <c r="WJ211" s="21"/>
      <c r="WK211" s="21"/>
      <c r="WL211" s="21"/>
      <c r="WM211" s="21"/>
      <c r="WN211" s="21"/>
      <c r="WO211" s="21"/>
      <c r="WP211" s="21"/>
      <c r="WQ211" s="21"/>
      <c r="WR211" s="21"/>
      <c r="WS211" s="21"/>
      <c r="WT211" s="21"/>
      <c r="WU211" s="21"/>
      <c r="WV211" s="21"/>
      <c r="WW211" s="21"/>
      <c r="WX211" s="21"/>
      <c r="WY211" s="21"/>
      <c r="WZ211" s="21"/>
      <c r="XA211" s="21"/>
      <c r="XB211" s="21"/>
      <c r="XC211" s="21"/>
      <c r="XD211" s="21"/>
      <c r="XE211" s="21"/>
      <c r="XF211" s="21"/>
      <c r="XG211" s="21"/>
      <c r="XH211" s="21"/>
      <c r="XI211" s="21"/>
      <c r="XJ211" s="21"/>
      <c r="XK211" s="21"/>
      <c r="XL211" s="21"/>
      <c r="XM211" s="21"/>
      <c r="XN211" s="21"/>
      <c r="XO211" s="21"/>
      <c r="XP211" s="21"/>
      <c r="XQ211" s="21"/>
      <c r="XR211" s="21"/>
      <c r="XS211" s="21"/>
      <c r="XT211" s="21"/>
      <c r="XU211" s="21"/>
      <c r="XV211" s="21"/>
      <c r="XW211" s="21"/>
      <c r="XX211" s="21"/>
      <c r="XY211" s="21"/>
      <c r="XZ211" s="21"/>
      <c r="YA211" s="21"/>
      <c r="YB211" s="21"/>
      <c r="YC211" s="21"/>
      <c r="YD211" s="21"/>
      <c r="YE211" s="21"/>
      <c r="YF211" s="21"/>
      <c r="YG211" s="21"/>
      <c r="YH211" s="21"/>
      <c r="YI211" s="21"/>
      <c r="YJ211" s="21"/>
      <c r="YK211" s="21"/>
      <c r="YL211" s="21"/>
      <c r="YM211" s="21"/>
      <c r="YN211" s="21"/>
      <c r="YO211" s="21"/>
      <c r="YP211" s="21"/>
      <c r="YQ211" s="21"/>
      <c r="YR211" s="21"/>
      <c r="YS211" s="21"/>
      <c r="YT211" s="21"/>
      <c r="YU211" s="21"/>
      <c r="YV211" s="21"/>
      <c r="YW211" s="21"/>
      <c r="YX211" s="21"/>
      <c r="YY211" s="21"/>
      <c r="YZ211" s="21"/>
      <c r="ZA211" s="21"/>
      <c r="ZB211" s="21"/>
      <c r="ZC211" s="21"/>
      <c r="ZD211" s="21"/>
      <c r="ZE211" s="21"/>
      <c r="ZF211" s="21"/>
      <c r="ZG211" s="21"/>
      <c r="ZH211" s="21"/>
      <c r="ZI211" s="21"/>
      <c r="ZJ211" s="21"/>
      <c r="ZK211" s="21"/>
      <c r="ZL211" s="21"/>
      <c r="ZM211" s="21"/>
      <c r="ZN211" s="21"/>
      <c r="ZO211" s="21"/>
      <c r="ZP211" s="21"/>
      <c r="ZQ211" s="21"/>
      <c r="ZR211" s="21"/>
      <c r="ZS211" s="21"/>
      <c r="ZT211" s="21"/>
      <c r="ZU211" s="21"/>
      <c r="ZV211" s="21"/>
      <c r="ZW211" s="21"/>
      <c r="ZX211" s="21"/>
      <c r="ZY211" s="21"/>
      <c r="ZZ211" s="21"/>
      <c r="AAA211" s="21"/>
      <c r="AAB211" s="21"/>
      <c r="AAC211" s="21"/>
      <c r="AAD211" s="21"/>
      <c r="AAE211" s="21"/>
      <c r="AAF211" s="21"/>
      <c r="AAG211" s="21"/>
      <c r="AAH211" s="21"/>
      <c r="AAI211" s="21"/>
      <c r="AAJ211" s="21"/>
      <c r="AAK211" s="21"/>
      <c r="AAL211" s="21"/>
      <c r="AAM211" s="21"/>
      <c r="AAN211" s="21"/>
      <c r="AAO211" s="21"/>
      <c r="AAP211" s="21"/>
      <c r="AAQ211" s="21"/>
      <c r="AAR211" s="21"/>
      <c r="AAS211" s="21"/>
      <c r="AAT211" s="21"/>
      <c r="AAU211" s="21"/>
      <c r="AAV211" s="21"/>
      <c r="AAW211" s="21"/>
      <c r="AAX211" s="21"/>
      <c r="AAY211" s="21"/>
      <c r="AAZ211" s="21"/>
      <c r="ABA211" s="21"/>
      <c r="ABB211" s="21"/>
      <c r="ABC211" s="21"/>
      <c r="ABD211" s="21"/>
      <c r="ABE211" s="21"/>
      <c r="ABF211" s="21"/>
      <c r="ABG211" s="21"/>
      <c r="ABH211" s="21"/>
      <c r="ABI211" s="21"/>
      <c r="ABJ211" s="21"/>
      <c r="ABK211" s="21"/>
      <c r="ABL211" s="21"/>
      <c r="ABM211" s="21"/>
      <c r="ABN211" s="21"/>
      <c r="ABO211" s="21"/>
      <c r="ABP211" s="21"/>
      <c r="ABQ211" s="21"/>
      <c r="ABR211" s="21"/>
      <c r="ABS211" s="21"/>
      <c r="ABT211" s="21"/>
      <c r="ABU211" s="21"/>
      <c r="ABV211" s="21"/>
      <c r="ABW211" s="21"/>
      <c r="ABX211" s="21"/>
      <c r="ABY211" s="21"/>
      <c r="ABZ211" s="21"/>
      <c r="ACA211" s="21"/>
      <c r="ACB211" s="21"/>
      <c r="ACC211" s="21"/>
      <c r="ACD211" s="21"/>
      <c r="ACE211" s="21"/>
      <c r="ACF211" s="21"/>
      <c r="ACG211" s="21"/>
      <c r="ACH211" s="21"/>
      <c r="ACI211" s="21"/>
      <c r="ACJ211" s="21"/>
      <c r="ACK211" s="21"/>
      <c r="ACL211" s="21"/>
      <c r="ACM211" s="21"/>
      <c r="ACN211" s="21"/>
      <c r="ACO211" s="21"/>
      <c r="ACP211" s="21"/>
      <c r="ACQ211" s="21"/>
      <c r="ACR211" s="21"/>
      <c r="ACS211" s="21"/>
      <c r="ACT211" s="21"/>
      <c r="ACU211" s="21"/>
      <c r="ACV211" s="21"/>
      <c r="ACW211" s="21"/>
      <c r="ACX211" s="21"/>
      <c r="ACY211" s="21"/>
      <c r="ACZ211" s="21"/>
      <c r="ADA211" s="21"/>
      <c r="ADB211" s="21"/>
      <c r="ADC211" s="21"/>
      <c r="ADD211" s="21"/>
      <c r="ADE211" s="21"/>
      <c r="ADF211" s="21"/>
      <c r="ADG211" s="21"/>
      <c r="ADH211" s="21"/>
      <c r="ADI211" s="21"/>
      <c r="ADJ211" s="21"/>
      <c r="ADK211" s="21"/>
      <c r="ADL211" s="21"/>
      <c r="ADM211" s="21"/>
      <c r="ADN211" s="21"/>
      <c r="ADO211" s="21"/>
      <c r="ADP211" s="21"/>
      <c r="ADQ211" s="21"/>
      <c r="ADR211" s="21"/>
      <c r="ADS211" s="21"/>
      <c r="ADT211" s="21"/>
      <c r="ADU211" s="21"/>
      <c r="ADV211" s="21"/>
      <c r="ADW211" s="21"/>
      <c r="ADX211" s="21"/>
      <c r="ADY211" s="21"/>
      <c r="ADZ211" s="21"/>
      <c r="AEA211" s="21"/>
      <c r="AEB211" s="21"/>
      <c r="AEC211" s="21"/>
      <c r="AED211" s="21"/>
      <c r="AEE211" s="21"/>
      <c r="AEF211" s="21"/>
      <c r="AEG211" s="21"/>
      <c r="AEH211" s="21"/>
      <c r="AEI211" s="21"/>
      <c r="AEJ211" s="21"/>
      <c r="AEK211" s="21"/>
      <c r="AEL211" s="21"/>
      <c r="AEM211" s="21"/>
      <c r="AEN211" s="21"/>
      <c r="AEO211" s="21"/>
      <c r="AEP211" s="21"/>
      <c r="AEQ211" s="21"/>
      <c r="AER211" s="21"/>
      <c r="AES211" s="21"/>
      <c r="AET211" s="21"/>
      <c r="AEU211" s="21"/>
      <c r="AEV211" s="21"/>
      <c r="AEW211" s="21"/>
      <c r="AEX211" s="21"/>
      <c r="AEY211" s="21"/>
      <c r="AEZ211" s="21"/>
      <c r="AFA211" s="21"/>
      <c r="AFB211" s="21"/>
      <c r="AFC211" s="21"/>
      <c r="AFD211" s="21"/>
      <c r="AFE211" s="21"/>
      <c r="AFF211" s="21"/>
      <c r="AFG211" s="21"/>
      <c r="AFH211" s="21"/>
      <c r="AFI211" s="21"/>
      <c r="AFJ211" s="21"/>
      <c r="AFK211" s="21"/>
      <c r="AFL211" s="21"/>
      <c r="AFM211" s="21"/>
      <c r="AFN211" s="21"/>
      <c r="AFO211" s="21"/>
      <c r="AFP211" s="21"/>
      <c r="AFQ211" s="21"/>
      <c r="AFR211" s="21"/>
      <c r="AFS211" s="21"/>
      <c r="AFT211" s="21"/>
      <c r="AFU211" s="21"/>
      <c r="AFV211" s="21"/>
      <c r="AFW211" s="21"/>
      <c r="AFX211" s="21"/>
      <c r="AFY211" s="21"/>
      <c r="AFZ211" s="21"/>
      <c r="AGA211" s="21"/>
      <c r="AGB211" s="21"/>
      <c r="AGC211" s="21"/>
      <c r="AGD211" s="21"/>
      <c r="AGE211" s="21"/>
      <c r="AGF211" s="21"/>
      <c r="AGG211" s="21"/>
      <c r="AGH211" s="21"/>
      <c r="AGI211" s="21"/>
      <c r="AGJ211" s="21"/>
      <c r="AGK211" s="21"/>
      <c r="AGL211" s="21"/>
      <c r="AGM211" s="21"/>
      <c r="AGN211" s="21"/>
      <c r="AGO211" s="21"/>
      <c r="AGP211" s="21"/>
      <c r="AGQ211" s="21"/>
      <c r="AGR211" s="21"/>
      <c r="AGS211" s="21"/>
      <c r="AGT211" s="21"/>
      <c r="AGU211" s="21"/>
      <c r="AGV211" s="21"/>
      <c r="AGW211" s="21"/>
      <c r="AGX211" s="21"/>
      <c r="AGY211" s="21"/>
      <c r="AGZ211" s="21"/>
      <c r="AHA211" s="21"/>
      <c r="AHB211" s="21"/>
      <c r="AHC211" s="21"/>
      <c r="AHD211" s="21"/>
      <c r="AHE211" s="21"/>
      <c r="AHF211" s="21"/>
      <c r="AHG211" s="21"/>
      <c r="AHH211" s="21"/>
      <c r="AHI211" s="21"/>
      <c r="AHJ211" s="21"/>
      <c r="AHK211" s="21"/>
      <c r="AHL211" s="21"/>
      <c r="AHM211" s="21"/>
      <c r="AHN211" s="21"/>
      <c r="AHO211" s="21"/>
      <c r="AHP211" s="21"/>
      <c r="AHQ211" s="21"/>
      <c r="AHR211" s="21"/>
      <c r="AHS211" s="21"/>
      <c r="AHT211" s="21"/>
      <c r="AHU211" s="21"/>
      <c r="AHV211" s="21"/>
      <c r="AHW211" s="21"/>
      <c r="AHX211" s="21"/>
      <c r="AHY211" s="21"/>
      <c r="AHZ211" s="21"/>
      <c r="AIA211" s="21"/>
      <c r="AIB211" s="21"/>
      <c r="AIC211" s="21"/>
      <c r="AID211" s="21"/>
      <c r="AIE211" s="21"/>
      <c r="AIF211" s="21"/>
      <c r="AIG211" s="21"/>
      <c r="AIH211" s="21"/>
      <c r="AII211" s="21"/>
      <c r="AIJ211" s="21"/>
      <c r="AIK211" s="21"/>
      <c r="AIL211" s="21"/>
      <c r="AIM211" s="21"/>
      <c r="AIN211" s="21"/>
      <c r="AIO211" s="21"/>
      <c r="AIP211" s="21"/>
      <c r="AIQ211" s="21"/>
      <c r="AIR211" s="21"/>
      <c r="AIS211" s="21"/>
      <c r="AIT211" s="21"/>
      <c r="AIU211" s="21"/>
      <c r="AIV211" s="21"/>
      <c r="AIW211" s="21"/>
      <c r="AIX211" s="21"/>
      <c r="AIY211" s="21"/>
      <c r="AIZ211" s="21"/>
      <c r="AJA211" s="21"/>
      <c r="AJB211" s="21"/>
      <c r="AJC211" s="21"/>
      <c r="AJD211" s="21"/>
      <c r="AJE211" s="21"/>
      <c r="AJF211" s="21"/>
      <c r="AJG211" s="21"/>
      <c r="AJH211" s="21"/>
      <c r="AJI211" s="21"/>
      <c r="AJJ211" s="21"/>
      <c r="AJK211" s="21"/>
      <c r="AJL211" s="21"/>
      <c r="AJM211" s="21"/>
      <c r="AJN211" s="21"/>
      <c r="AJO211" s="21"/>
      <c r="AJP211" s="21"/>
      <c r="AJQ211" s="21"/>
      <c r="AJR211" s="21"/>
      <c r="AJS211" s="21"/>
      <c r="AJT211" s="21"/>
      <c r="AJU211" s="21"/>
      <c r="AJV211" s="21"/>
      <c r="AJW211" s="21"/>
      <c r="AJX211" s="21"/>
      <c r="AJY211" s="21"/>
      <c r="AJZ211" s="21"/>
      <c r="AKA211" s="21"/>
      <c r="AKB211" s="21"/>
      <c r="AKC211" s="21"/>
      <c r="AKD211" s="21"/>
      <c r="AKE211" s="21"/>
      <c r="AKF211" s="21"/>
      <c r="AKG211" s="21"/>
      <c r="AKH211" s="21"/>
      <c r="AKI211" s="21"/>
      <c r="AKJ211" s="21"/>
      <c r="AKK211" s="21"/>
      <c r="AKL211" s="21"/>
      <c r="AKM211" s="21"/>
      <c r="AKN211" s="21"/>
      <c r="AKO211" s="21"/>
      <c r="AKP211" s="21"/>
      <c r="AKQ211" s="21"/>
      <c r="AKR211" s="21"/>
      <c r="AKS211" s="21"/>
      <c r="AKT211" s="21"/>
      <c r="AKU211" s="21"/>
      <c r="AKV211" s="21"/>
      <c r="AKW211" s="21"/>
      <c r="AKX211" s="21"/>
      <c r="AKY211" s="21"/>
      <c r="AKZ211" s="21"/>
      <c r="ALA211" s="21"/>
      <c r="ALB211" s="21"/>
      <c r="ALC211" s="21"/>
      <c r="ALD211" s="21"/>
      <c r="ALE211" s="21"/>
      <c r="ALF211" s="21"/>
      <c r="ALG211" s="21"/>
      <c r="ALH211" s="21"/>
      <c r="ALI211" s="21"/>
      <c r="ALJ211" s="21"/>
      <c r="ALK211" s="21"/>
      <c r="ALL211" s="21"/>
      <c r="ALM211" s="21"/>
      <c r="ALN211" s="21"/>
      <c r="ALO211" s="21"/>
      <c r="ALP211" s="21"/>
      <c r="ALQ211" s="21"/>
      <c r="ALR211" s="21"/>
      <c r="ALS211" s="21"/>
      <c r="ALT211" s="21"/>
      <c r="ALU211" s="21"/>
      <c r="ALV211" s="21"/>
      <c r="ALW211" s="21"/>
      <c r="ALX211" s="21"/>
      <c r="ALY211" s="21"/>
      <c r="ALZ211" s="21"/>
      <c r="AMA211" s="21"/>
      <c r="AMB211" s="21"/>
      <c r="AMC211" s="21"/>
      <c r="AMD211" s="21"/>
      <c r="AME211" s="21"/>
      <c r="AMF211" s="21"/>
      <c r="AMG211" s="21"/>
      <c r="AMH211" s="21"/>
      <c r="AMI211" s="21"/>
      <c r="AMJ211" s="21"/>
      <c r="AMK211" s="21"/>
    </row>
    <row r="212" spans="1:1025" ht="15.75" x14ac:dyDescent="0.2">
      <c r="A212" s="204"/>
      <c r="B212" s="205"/>
      <c r="C212" s="205"/>
      <c r="D212" s="205"/>
      <c r="E212" s="8"/>
      <c r="F212" s="9"/>
      <c r="G212" s="147"/>
      <c r="H212" s="147"/>
      <c r="I212" s="147"/>
      <c r="J212" s="147"/>
      <c r="K212" s="147"/>
      <c r="L212" s="147"/>
      <c r="M212" s="147"/>
      <c r="N212" s="147"/>
      <c r="O212" s="147"/>
      <c r="P212" s="147"/>
      <c r="Q212" s="147"/>
      <c r="R212" s="147"/>
      <c r="S212" s="147"/>
      <c r="T212" s="147"/>
      <c r="U212" s="147"/>
      <c r="V212" s="147"/>
      <c r="W212" s="147"/>
      <c r="X212" s="147"/>
      <c r="Y212" s="147"/>
      <c r="Z212" s="147"/>
      <c r="AA212" s="147"/>
      <c r="AB212" s="147"/>
      <c r="AC212" s="147"/>
      <c r="AD212" s="147"/>
      <c r="AE212" s="147"/>
      <c r="AF212" s="147"/>
      <c r="AG212" s="147"/>
      <c r="AH212" s="147"/>
      <c r="AI212" s="147"/>
      <c r="AJ212" s="147"/>
      <c r="AK212" s="147"/>
      <c r="AL212" s="147"/>
      <c r="AM212" s="147"/>
      <c r="AN212" s="147"/>
      <c r="AO212" s="147"/>
      <c r="AP212" s="147"/>
      <c r="AQ212" s="147"/>
      <c r="AR212" s="147"/>
      <c r="AS212" s="147"/>
      <c r="AT212" s="147"/>
      <c r="AU212" s="147"/>
      <c r="AV212" s="147"/>
      <c r="AW212" s="147"/>
      <c r="AX212" s="147"/>
      <c r="AY212" s="147"/>
      <c r="AZ212" s="147"/>
      <c r="BA212" s="147"/>
      <c r="BB212" s="147"/>
      <c r="BC212" s="147"/>
      <c r="BD212" s="147"/>
      <c r="BE212" s="147"/>
      <c r="BF212" s="147"/>
      <c r="BG212" s="147"/>
      <c r="BH212" s="147"/>
      <c r="BI212" s="147"/>
      <c r="BJ212" s="147"/>
      <c r="BK212" s="147"/>
      <c r="BL212" s="147"/>
      <c r="BM212" s="147"/>
      <c r="BN212" s="147"/>
      <c r="BO212" s="147"/>
      <c r="BP212" s="147"/>
      <c r="BQ212" s="147"/>
      <c r="BR212" s="147"/>
      <c r="BS212" s="147"/>
      <c r="BT212" s="147"/>
      <c r="BU212" s="147"/>
      <c r="BV212" s="147"/>
      <c r="BW212" s="147"/>
      <c r="BX212" s="147"/>
      <c r="BY212" s="147"/>
      <c r="BZ212" s="147"/>
      <c r="CA212" s="147"/>
      <c r="CB212" s="147"/>
      <c r="CC212" s="147"/>
      <c r="CD212" s="147"/>
      <c r="CE212" s="147"/>
      <c r="CF212" s="147"/>
      <c r="CG212" s="147"/>
      <c r="CH212" s="147"/>
      <c r="CI212" s="147"/>
      <c r="CJ212" s="147"/>
      <c r="CK212" s="147"/>
      <c r="CL212" s="147"/>
      <c r="CM212" s="147"/>
      <c r="CN212" s="147"/>
      <c r="CO212" s="147"/>
      <c r="CP212" s="147"/>
      <c r="CQ212" s="147"/>
      <c r="CR212" s="147"/>
      <c r="CS212" s="147"/>
      <c r="CT212" s="147"/>
      <c r="CU212" s="147"/>
      <c r="CV212" s="147"/>
      <c r="CW212" s="147"/>
      <c r="CX212" s="147"/>
      <c r="CY212" s="147"/>
      <c r="CZ212" s="147"/>
      <c r="DA212" s="147"/>
      <c r="DB212" s="147"/>
      <c r="DC212" s="147"/>
      <c r="DD212" s="147"/>
      <c r="DE212" s="147"/>
      <c r="DF212" s="147"/>
      <c r="DG212" s="147"/>
      <c r="DH212" s="147"/>
      <c r="DI212" s="147"/>
      <c r="DJ212" s="147"/>
      <c r="DK212" s="147"/>
      <c r="DL212" s="147"/>
      <c r="DM212" s="147"/>
      <c r="DN212" s="147"/>
      <c r="DO212" s="147"/>
      <c r="DP212" s="147"/>
      <c r="DQ212" s="147"/>
      <c r="DR212" s="147"/>
      <c r="DS212" s="147"/>
      <c r="DT212" s="147"/>
      <c r="DU212" s="147"/>
      <c r="DV212" s="147"/>
      <c r="DW212" s="147"/>
      <c r="DX212" s="147"/>
      <c r="DY212" s="147"/>
      <c r="DZ212" s="147"/>
      <c r="EA212" s="147"/>
      <c r="EB212" s="147"/>
      <c r="EC212" s="147"/>
      <c r="ED212" s="147"/>
      <c r="EE212" s="147"/>
      <c r="EF212" s="147"/>
      <c r="EG212" s="147"/>
      <c r="EH212" s="147"/>
      <c r="EI212" s="147"/>
      <c r="EJ212" s="147"/>
      <c r="EK212" s="147"/>
      <c r="EL212" s="147"/>
      <c r="EM212" s="147"/>
      <c r="EN212" s="147"/>
      <c r="EO212" s="147"/>
      <c r="EP212" s="147"/>
      <c r="EQ212" s="147"/>
      <c r="ER212" s="147"/>
      <c r="ES212" s="147"/>
      <c r="ET212" s="147"/>
      <c r="EU212" s="147"/>
      <c r="EV212" s="147"/>
      <c r="EW212" s="147"/>
      <c r="EX212" s="147"/>
      <c r="EY212" s="147"/>
      <c r="EZ212" s="147"/>
      <c r="FA212" s="147"/>
      <c r="FB212" s="147"/>
      <c r="FC212" s="147"/>
      <c r="FD212" s="147"/>
      <c r="FE212" s="147"/>
      <c r="FF212" s="147"/>
      <c r="FG212" s="147"/>
      <c r="FH212" s="147"/>
      <c r="FI212" s="147"/>
      <c r="FJ212" s="147"/>
      <c r="FK212" s="147"/>
      <c r="FL212" s="147"/>
      <c r="FM212" s="147"/>
      <c r="FN212" s="147"/>
      <c r="FO212" s="147"/>
      <c r="FP212" s="147"/>
      <c r="FQ212" s="147"/>
      <c r="FR212" s="147"/>
      <c r="FS212" s="147"/>
      <c r="FT212" s="147"/>
      <c r="FU212" s="147"/>
      <c r="FV212" s="147"/>
      <c r="FW212" s="147"/>
      <c r="FX212" s="147"/>
      <c r="FY212" s="147"/>
      <c r="FZ212" s="147"/>
      <c r="GA212" s="147"/>
      <c r="GB212" s="147"/>
      <c r="GC212" s="147"/>
      <c r="GD212" s="147"/>
      <c r="GE212" s="147"/>
      <c r="GF212" s="147"/>
    </row>
    <row r="213" spans="1:1025" ht="75.75" customHeight="1" x14ac:dyDescent="0.2">
      <c r="A213" s="204" t="s">
        <v>94</v>
      </c>
      <c r="B213" s="205"/>
      <c r="C213" s="205"/>
      <c r="D213" s="205"/>
      <c r="E213" s="205"/>
      <c r="F213" s="206"/>
      <c r="G213" s="147"/>
      <c r="H213" s="147"/>
      <c r="I213" s="147"/>
      <c r="J213" s="147"/>
      <c r="K213" s="147"/>
      <c r="L213" s="147"/>
      <c r="M213" s="147"/>
      <c r="N213" s="147"/>
      <c r="O213" s="147"/>
      <c r="P213" s="147"/>
      <c r="Q213" s="147"/>
      <c r="R213" s="147"/>
      <c r="S213" s="147"/>
      <c r="T213" s="147"/>
      <c r="U213" s="147"/>
      <c r="V213" s="147"/>
      <c r="W213" s="147"/>
      <c r="X213" s="147"/>
      <c r="Y213" s="147"/>
      <c r="Z213" s="147"/>
      <c r="AA213" s="147"/>
      <c r="AB213" s="147"/>
      <c r="AC213" s="147"/>
      <c r="AD213" s="147"/>
      <c r="AE213" s="147"/>
      <c r="AF213" s="147"/>
      <c r="AG213" s="147"/>
      <c r="AH213" s="147"/>
      <c r="AI213" s="147"/>
      <c r="AJ213" s="147"/>
      <c r="AK213" s="147"/>
      <c r="AL213" s="147"/>
      <c r="AM213" s="147"/>
      <c r="AN213" s="147"/>
      <c r="AO213" s="147"/>
      <c r="AP213" s="147"/>
      <c r="AQ213" s="147"/>
      <c r="AR213" s="147"/>
      <c r="AS213" s="147"/>
      <c r="AT213" s="147"/>
      <c r="AU213" s="147"/>
      <c r="AV213" s="147"/>
      <c r="AW213" s="147"/>
      <c r="AX213" s="147"/>
      <c r="AY213" s="147"/>
      <c r="AZ213" s="147"/>
      <c r="BA213" s="147"/>
      <c r="BB213" s="147"/>
      <c r="BC213" s="147"/>
      <c r="BD213" s="147"/>
      <c r="BE213" s="147"/>
      <c r="BF213" s="147"/>
      <c r="BG213" s="147"/>
      <c r="BH213" s="147"/>
      <c r="BI213" s="147"/>
      <c r="BJ213" s="147"/>
      <c r="BK213" s="147"/>
      <c r="BL213" s="147"/>
      <c r="BM213" s="147"/>
      <c r="BN213" s="147"/>
      <c r="BO213" s="147"/>
      <c r="BP213" s="147"/>
      <c r="BQ213" s="147"/>
      <c r="BR213" s="147"/>
      <c r="BS213" s="147"/>
      <c r="BT213" s="147"/>
      <c r="BU213" s="147"/>
      <c r="BV213" s="147"/>
      <c r="BW213" s="147"/>
      <c r="BX213" s="147"/>
      <c r="BY213" s="147"/>
      <c r="BZ213" s="147"/>
      <c r="CA213" s="147"/>
      <c r="CB213" s="147"/>
      <c r="CC213" s="147"/>
      <c r="CD213" s="147"/>
      <c r="CE213" s="147"/>
      <c r="CF213" s="147"/>
      <c r="CG213" s="147"/>
      <c r="CH213" s="147"/>
      <c r="CI213" s="147"/>
      <c r="CJ213" s="147"/>
      <c r="CK213" s="147"/>
      <c r="CL213" s="147"/>
      <c r="CM213" s="147"/>
      <c r="CN213" s="147"/>
      <c r="CO213" s="147"/>
      <c r="CP213" s="147"/>
      <c r="CQ213" s="147"/>
      <c r="CR213" s="147"/>
      <c r="CS213" s="147"/>
      <c r="CT213" s="147"/>
      <c r="CU213" s="147"/>
      <c r="CV213" s="147"/>
      <c r="CW213" s="147"/>
      <c r="CX213" s="147"/>
      <c r="CY213" s="147"/>
      <c r="CZ213" s="147"/>
      <c r="DA213" s="147"/>
      <c r="DB213" s="147"/>
      <c r="DC213" s="147"/>
      <c r="DD213" s="147"/>
      <c r="DE213" s="147"/>
      <c r="DF213" s="147"/>
      <c r="DG213" s="147"/>
      <c r="DH213" s="147"/>
      <c r="DI213" s="147"/>
      <c r="DJ213" s="147"/>
      <c r="DK213" s="147"/>
      <c r="DL213" s="147"/>
      <c r="DM213" s="147"/>
      <c r="DN213" s="147"/>
      <c r="DO213" s="147"/>
      <c r="DP213" s="147"/>
      <c r="DQ213" s="147"/>
      <c r="DR213" s="147"/>
      <c r="DS213" s="147"/>
      <c r="DT213" s="147"/>
      <c r="DU213" s="147"/>
      <c r="DV213" s="147"/>
      <c r="DW213" s="147"/>
      <c r="DX213" s="147"/>
      <c r="DY213" s="147"/>
      <c r="DZ213" s="147"/>
      <c r="EA213" s="147"/>
      <c r="EB213" s="147"/>
      <c r="EC213" s="147"/>
      <c r="ED213" s="147"/>
      <c r="EE213" s="147"/>
      <c r="EF213" s="147"/>
      <c r="EG213" s="147"/>
      <c r="EH213" s="147"/>
      <c r="EI213" s="147"/>
      <c r="EJ213" s="147"/>
      <c r="EK213" s="147"/>
      <c r="EL213" s="147"/>
      <c r="EM213" s="147"/>
      <c r="EN213" s="147"/>
      <c r="EO213" s="147"/>
      <c r="EP213" s="147"/>
      <c r="EQ213" s="147"/>
      <c r="ER213" s="147"/>
      <c r="ES213" s="147"/>
      <c r="ET213" s="147"/>
      <c r="EU213" s="147"/>
      <c r="EV213" s="147"/>
      <c r="EW213" s="147"/>
      <c r="EX213" s="147"/>
      <c r="EY213" s="147"/>
      <c r="EZ213" s="147"/>
      <c r="FA213" s="147"/>
      <c r="FB213" s="147"/>
      <c r="FC213" s="147"/>
      <c r="FD213" s="147"/>
      <c r="FE213" s="147"/>
      <c r="FF213" s="147"/>
      <c r="FG213" s="147"/>
      <c r="FH213" s="147"/>
      <c r="FI213" s="147"/>
      <c r="FJ213" s="147"/>
      <c r="FK213" s="147"/>
      <c r="FL213" s="147"/>
      <c r="FM213" s="147"/>
      <c r="FN213" s="147"/>
      <c r="FO213" s="147"/>
      <c r="FP213" s="147"/>
      <c r="FQ213" s="147"/>
      <c r="FR213" s="147"/>
      <c r="FS213" s="147"/>
      <c r="FT213" s="147"/>
      <c r="FU213" s="147"/>
      <c r="FV213" s="147"/>
      <c r="FW213" s="147"/>
      <c r="FX213" s="147"/>
      <c r="FY213" s="147"/>
      <c r="FZ213" s="147"/>
      <c r="GA213" s="147"/>
      <c r="GB213" s="147"/>
      <c r="GC213" s="147"/>
      <c r="GD213" s="147"/>
      <c r="GE213" s="147"/>
      <c r="GF213" s="147"/>
    </row>
    <row r="214" spans="1:1025" ht="13.5" customHeight="1" x14ac:dyDescent="0.2">
      <c r="A214" s="207"/>
      <c r="B214" s="208"/>
      <c r="C214" s="208"/>
      <c r="D214" s="208"/>
      <c r="E214" s="8"/>
      <c r="F214" s="9"/>
      <c r="G214" s="147"/>
      <c r="H214" s="147"/>
      <c r="I214" s="147"/>
      <c r="J214" s="147"/>
      <c r="K214" s="147"/>
      <c r="L214" s="147"/>
      <c r="M214" s="147"/>
      <c r="N214" s="147"/>
      <c r="O214" s="147"/>
      <c r="P214" s="147"/>
      <c r="Q214" s="147"/>
      <c r="R214" s="147"/>
      <c r="S214" s="147"/>
      <c r="T214" s="147"/>
      <c r="U214" s="147"/>
      <c r="V214" s="147"/>
      <c r="W214" s="147"/>
      <c r="X214" s="147"/>
      <c r="Y214" s="147"/>
      <c r="Z214" s="147"/>
      <c r="AA214" s="147"/>
      <c r="AB214" s="147"/>
      <c r="AC214" s="147"/>
      <c r="AD214" s="147"/>
      <c r="AE214" s="147"/>
      <c r="AF214" s="147"/>
      <c r="AG214" s="147"/>
      <c r="AH214" s="147"/>
      <c r="AI214" s="147"/>
      <c r="AJ214" s="147"/>
      <c r="AK214" s="147"/>
      <c r="AL214" s="147"/>
      <c r="AM214" s="147"/>
      <c r="AN214" s="147"/>
      <c r="AO214" s="147"/>
      <c r="AP214" s="147"/>
      <c r="AQ214" s="147"/>
      <c r="AR214" s="147"/>
      <c r="AS214" s="147"/>
      <c r="AT214" s="147"/>
      <c r="AU214" s="147"/>
      <c r="AV214" s="147"/>
      <c r="AW214" s="147"/>
      <c r="AX214" s="147"/>
      <c r="AY214" s="147"/>
      <c r="AZ214" s="147"/>
      <c r="BA214" s="147"/>
      <c r="BB214" s="147"/>
      <c r="BC214" s="147"/>
      <c r="BD214" s="147"/>
      <c r="BE214" s="147"/>
      <c r="BF214" s="147"/>
      <c r="BG214" s="147"/>
      <c r="BH214" s="147"/>
      <c r="BI214" s="147"/>
      <c r="BJ214" s="147"/>
      <c r="BK214" s="147"/>
      <c r="BL214" s="147"/>
      <c r="BM214" s="147"/>
      <c r="BN214" s="147"/>
      <c r="BO214" s="147"/>
      <c r="BP214" s="147"/>
      <c r="BQ214" s="147"/>
      <c r="BR214" s="147"/>
      <c r="BS214" s="147"/>
      <c r="BT214" s="147"/>
      <c r="BU214" s="147"/>
      <c r="BV214" s="147"/>
      <c r="BW214" s="147"/>
      <c r="BX214" s="147"/>
      <c r="BY214" s="147"/>
      <c r="BZ214" s="147"/>
      <c r="CA214" s="147"/>
      <c r="CB214" s="147"/>
      <c r="CC214" s="147"/>
      <c r="CD214" s="147"/>
      <c r="CE214" s="147"/>
      <c r="CF214" s="147"/>
      <c r="CG214" s="147"/>
      <c r="CH214" s="147"/>
      <c r="CI214" s="147"/>
      <c r="CJ214" s="147"/>
      <c r="CK214" s="147"/>
      <c r="CL214" s="147"/>
      <c r="CM214" s="147"/>
      <c r="CN214" s="147"/>
      <c r="CO214" s="147"/>
      <c r="CP214" s="147"/>
      <c r="CQ214" s="147"/>
      <c r="CR214" s="147"/>
      <c r="CS214" s="147"/>
      <c r="CT214" s="147"/>
      <c r="CU214" s="147"/>
      <c r="CV214" s="147"/>
      <c r="CW214" s="147"/>
      <c r="CX214" s="147"/>
      <c r="CY214" s="147"/>
      <c r="CZ214" s="147"/>
      <c r="DA214" s="147"/>
      <c r="DB214" s="147"/>
      <c r="DC214" s="147"/>
      <c r="DD214" s="147"/>
      <c r="DE214" s="147"/>
      <c r="DF214" s="147"/>
      <c r="DG214" s="147"/>
      <c r="DH214" s="147"/>
      <c r="DI214" s="147"/>
      <c r="DJ214" s="147"/>
      <c r="DK214" s="147"/>
      <c r="DL214" s="147"/>
      <c r="DM214" s="147"/>
      <c r="DN214" s="147"/>
      <c r="DO214" s="147"/>
      <c r="DP214" s="147"/>
      <c r="DQ214" s="147"/>
      <c r="DR214" s="147"/>
      <c r="DS214" s="147"/>
      <c r="DT214" s="147"/>
      <c r="DU214" s="147"/>
      <c r="DV214" s="147"/>
      <c r="DW214" s="147"/>
      <c r="DX214" s="147"/>
      <c r="DY214" s="147"/>
      <c r="DZ214" s="147"/>
      <c r="EA214" s="147"/>
      <c r="EB214" s="147"/>
      <c r="EC214" s="147"/>
      <c r="ED214" s="147"/>
      <c r="EE214" s="147"/>
      <c r="EF214" s="147"/>
      <c r="EG214" s="147"/>
      <c r="EH214" s="147"/>
      <c r="EI214" s="147"/>
      <c r="EJ214" s="147"/>
      <c r="EK214" s="147"/>
      <c r="EL214" s="147"/>
      <c r="EM214" s="147"/>
      <c r="EN214" s="147"/>
      <c r="EO214" s="147"/>
      <c r="EP214" s="147"/>
      <c r="EQ214" s="147"/>
      <c r="ER214" s="147"/>
      <c r="ES214" s="147"/>
      <c r="ET214" s="147"/>
      <c r="EU214" s="147"/>
      <c r="EV214" s="147"/>
      <c r="EW214" s="147"/>
      <c r="EX214" s="147"/>
      <c r="EY214" s="147"/>
      <c r="EZ214" s="147"/>
      <c r="FA214" s="147"/>
      <c r="FB214" s="147"/>
      <c r="FC214" s="147"/>
      <c r="FD214" s="147"/>
      <c r="FE214" s="147"/>
      <c r="FF214" s="147"/>
      <c r="FG214" s="147"/>
      <c r="FH214" s="147"/>
      <c r="FI214" s="147"/>
      <c r="FJ214" s="147"/>
      <c r="FK214" s="147"/>
      <c r="FL214" s="147"/>
      <c r="FM214" s="147"/>
      <c r="FN214" s="147"/>
      <c r="FO214" s="147"/>
      <c r="FP214" s="147"/>
      <c r="FQ214" s="147"/>
      <c r="FR214" s="147"/>
      <c r="FS214" s="147"/>
      <c r="FT214" s="147"/>
      <c r="FU214" s="147"/>
      <c r="FV214" s="147"/>
      <c r="FW214" s="147"/>
      <c r="FX214" s="147"/>
      <c r="FY214" s="147"/>
      <c r="FZ214" s="147"/>
      <c r="GA214" s="147"/>
      <c r="GB214" s="147"/>
      <c r="GC214" s="147"/>
      <c r="GD214" s="147"/>
      <c r="GE214" s="147"/>
      <c r="GF214" s="147"/>
    </row>
    <row r="215" spans="1:1025" ht="30" x14ac:dyDescent="0.2">
      <c r="A215" s="209" t="s">
        <v>95</v>
      </c>
      <c r="B215" s="210"/>
      <c r="C215" s="210"/>
      <c r="D215" s="210"/>
      <c r="E215" s="210"/>
      <c r="F215" s="211"/>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M215" s="147"/>
      <c r="AN215" s="147"/>
      <c r="AO215" s="147"/>
      <c r="AP215" s="147"/>
      <c r="AQ215" s="147"/>
      <c r="AR215" s="147"/>
      <c r="AS215" s="147"/>
      <c r="AT215" s="147"/>
      <c r="AU215" s="147"/>
      <c r="AV215" s="147"/>
      <c r="AW215" s="147"/>
      <c r="AX215" s="147"/>
      <c r="AY215" s="147"/>
      <c r="AZ215" s="147"/>
      <c r="BA215" s="147"/>
      <c r="BB215" s="147"/>
      <c r="BC215" s="147"/>
      <c r="BD215" s="147"/>
      <c r="BE215" s="147"/>
      <c r="BF215" s="147"/>
      <c r="BG215" s="147"/>
      <c r="BH215" s="147"/>
      <c r="BI215" s="147"/>
      <c r="BJ215" s="147"/>
      <c r="BK215" s="147"/>
      <c r="BL215" s="147"/>
      <c r="BM215" s="147"/>
      <c r="BN215" s="147"/>
      <c r="BO215" s="147"/>
      <c r="BP215" s="147"/>
      <c r="BQ215" s="147"/>
      <c r="BR215" s="147"/>
      <c r="BS215" s="147"/>
      <c r="BT215" s="147"/>
      <c r="BU215" s="147"/>
      <c r="BV215" s="147"/>
      <c r="BW215" s="147"/>
      <c r="BX215" s="147"/>
      <c r="BY215" s="147"/>
      <c r="BZ215" s="147"/>
      <c r="CA215" s="147"/>
      <c r="CB215" s="147"/>
      <c r="CC215" s="147"/>
      <c r="CD215" s="147"/>
      <c r="CE215" s="147"/>
      <c r="CF215" s="147"/>
      <c r="CG215" s="147"/>
      <c r="CH215" s="147"/>
      <c r="CI215" s="147"/>
      <c r="CJ215" s="147"/>
      <c r="CK215" s="147"/>
      <c r="CL215" s="147"/>
      <c r="CM215" s="147"/>
      <c r="CN215" s="147"/>
      <c r="CO215" s="147"/>
      <c r="CP215" s="147"/>
      <c r="CQ215" s="147"/>
      <c r="CR215" s="147"/>
      <c r="CS215" s="147"/>
      <c r="CT215" s="147"/>
      <c r="CU215" s="147"/>
      <c r="CV215" s="147"/>
      <c r="CW215" s="147"/>
      <c r="CX215" s="147"/>
      <c r="CY215" s="147"/>
      <c r="CZ215" s="147"/>
      <c r="DA215" s="147"/>
      <c r="DB215" s="147"/>
      <c r="DC215" s="147"/>
      <c r="DD215" s="147"/>
      <c r="DE215" s="147"/>
      <c r="DF215" s="147"/>
      <c r="DG215" s="147"/>
      <c r="DH215" s="147"/>
      <c r="DI215" s="147"/>
      <c r="DJ215" s="147"/>
      <c r="DK215" s="147"/>
      <c r="DL215" s="147"/>
      <c r="DM215" s="147"/>
      <c r="DN215" s="147"/>
      <c r="DO215" s="147"/>
      <c r="DP215" s="147"/>
      <c r="DQ215" s="147"/>
      <c r="DR215" s="147"/>
      <c r="DS215" s="147"/>
      <c r="DT215" s="147"/>
      <c r="DU215" s="147"/>
      <c r="DV215" s="147"/>
      <c r="DW215" s="147"/>
      <c r="DX215" s="147"/>
      <c r="DY215" s="147"/>
      <c r="DZ215" s="147"/>
      <c r="EA215" s="147"/>
      <c r="EB215" s="147"/>
      <c r="EC215" s="147"/>
      <c r="ED215" s="147"/>
      <c r="EE215" s="147"/>
      <c r="EF215" s="147"/>
      <c r="EG215" s="147"/>
      <c r="EH215" s="147"/>
      <c r="EI215" s="147"/>
      <c r="EJ215" s="147"/>
      <c r="EK215" s="147"/>
      <c r="EL215" s="147"/>
      <c r="EM215" s="147"/>
      <c r="EN215" s="147"/>
      <c r="EO215" s="147"/>
      <c r="EP215" s="147"/>
      <c r="EQ215" s="147"/>
      <c r="ER215" s="147"/>
      <c r="ES215" s="147"/>
      <c r="ET215" s="147"/>
      <c r="EU215" s="147"/>
      <c r="EV215" s="147"/>
      <c r="EW215" s="147"/>
      <c r="EX215" s="147"/>
      <c r="EY215" s="147"/>
      <c r="EZ215" s="147"/>
      <c r="FA215" s="147"/>
      <c r="FB215" s="147"/>
      <c r="FC215" s="147"/>
      <c r="FD215" s="147"/>
      <c r="FE215" s="147"/>
      <c r="FF215" s="147"/>
      <c r="FG215" s="147"/>
      <c r="FH215" s="147"/>
      <c r="FI215" s="147"/>
      <c r="FJ215" s="147"/>
      <c r="FK215" s="147"/>
      <c r="FL215" s="147"/>
      <c r="FM215" s="147"/>
      <c r="FN215" s="147"/>
      <c r="FO215" s="147"/>
      <c r="FP215" s="147"/>
      <c r="FQ215" s="147"/>
      <c r="FR215" s="147"/>
      <c r="FS215" s="147"/>
      <c r="FT215" s="147"/>
      <c r="FU215" s="147"/>
      <c r="FV215" s="147"/>
      <c r="FW215" s="147"/>
      <c r="FX215" s="147"/>
      <c r="FY215" s="147"/>
      <c r="FZ215" s="147"/>
      <c r="GA215" s="147"/>
      <c r="GB215" s="147"/>
      <c r="GC215" s="147"/>
      <c r="GD215" s="147"/>
      <c r="GE215" s="147"/>
      <c r="GF215" s="147"/>
    </row>
    <row r="216" spans="1:1025" ht="34.5" customHeight="1" x14ac:dyDescent="0.2">
      <c r="A216" s="212" t="s">
        <v>96</v>
      </c>
      <c r="B216" s="213"/>
      <c r="C216" s="213"/>
      <c r="D216" s="213"/>
      <c r="E216" s="213"/>
      <c r="F216" s="214"/>
      <c r="G216" s="147"/>
      <c r="H216" s="147"/>
      <c r="I216" s="147"/>
      <c r="J216" s="147"/>
      <c r="K216" s="147"/>
      <c r="L216" s="147"/>
      <c r="M216" s="147"/>
      <c r="N216" s="147"/>
      <c r="O216" s="147"/>
      <c r="P216" s="147"/>
      <c r="Q216" s="147"/>
      <c r="R216" s="147"/>
      <c r="S216" s="147"/>
      <c r="T216" s="147"/>
      <c r="U216" s="147"/>
      <c r="V216" s="147"/>
      <c r="W216" s="147"/>
      <c r="X216" s="147"/>
      <c r="Y216" s="147"/>
      <c r="Z216" s="147"/>
      <c r="AA216" s="147"/>
      <c r="AB216" s="147"/>
      <c r="AC216" s="147"/>
      <c r="AD216" s="147"/>
      <c r="AE216" s="147"/>
      <c r="AF216" s="147"/>
      <c r="AG216" s="147"/>
      <c r="AH216" s="147"/>
      <c r="AI216" s="147"/>
      <c r="AJ216" s="147"/>
      <c r="AK216" s="147"/>
      <c r="AL216" s="147"/>
      <c r="AM216" s="147"/>
      <c r="AN216" s="147"/>
      <c r="AO216" s="147"/>
      <c r="AP216" s="147"/>
      <c r="AQ216" s="147"/>
      <c r="AR216" s="147"/>
      <c r="AS216" s="147"/>
      <c r="AT216" s="147"/>
      <c r="AU216" s="147"/>
      <c r="AV216" s="147"/>
      <c r="AW216" s="147"/>
      <c r="AX216" s="147"/>
      <c r="AY216" s="147"/>
      <c r="AZ216" s="147"/>
      <c r="BA216" s="147"/>
      <c r="BB216" s="147"/>
      <c r="BC216" s="147"/>
      <c r="BD216" s="147"/>
      <c r="BE216" s="147"/>
      <c r="BF216" s="147"/>
      <c r="BG216" s="147"/>
      <c r="BH216" s="147"/>
      <c r="BI216" s="147"/>
      <c r="BJ216" s="147"/>
      <c r="BK216" s="147"/>
      <c r="BL216" s="147"/>
      <c r="BM216" s="147"/>
      <c r="BN216" s="147"/>
      <c r="BO216" s="147"/>
      <c r="BP216" s="147"/>
      <c r="BQ216" s="147"/>
      <c r="BR216" s="147"/>
      <c r="BS216" s="147"/>
      <c r="BT216" s="147"/>
      <c r="BU216" s="147"/>
      <c r="BV216" s="147"/>
      <c r="BW216" s="147"/>
      <c r="BX216" s="147"/>
      <c r="BY216" s="147"/>
      <c r="BZ216" s="147"/>
      <c r="CA216" s="147"/>
      <c r="CB216" s="147"/>
      <c r="CC216" s="147"/>
      <c r="CD216" s="147"/>
      <c r="CE216" s="147"/>
      <c r="CF216" s="147"/>
      <c r="CG216" s="147"/>
      <c r="CH216" s="147"/>
      <c r="CI216" s="147"/>
      <c r="CJ216" s="147"/>
      <c r="CK216" s="147"/>
      <c r="CL216" s="147"/>
      <c r="CM216" s="147"/>
      <c r="CN216" s="147"/>
      <c r="CO216" s="147"/>
      <c r="CP216" s="147"/>
      <c r="CQ216" s="147"/>
      <c r="CR216" s="147"/>
      <c r="CS216" s="147"/>
      <c r="CT216" s="147"/>
      <c r="CU216" s="147"/>
      <c r="CV216" s="147"/>
      <c r="CW216" s="147"/>
      <c r="CX216" s="147"/>
      <c r="CY216" s="147"/>
      <c r="CZ216" s="147"/>
      <c r="DA216" s="147"/>
      <c r="DB216" s="147"/>
      <c r="DC216" s="147"/>
      <c r="DD216" s="147"/>
      <c r="DE216" s="147"/>
      <c r="DF216" s="147"/>
      <c r="DG216" s="147"/>
      <c r="DH216" s="147"/>
      <c r="DI216" s="147"/>
      <c r="DJ216" s="147"/>
      <c r="DK216" s="147"/>
      <c r="DL216" s="147"/>
      <c r="DM216" s="147"/>
      <c r="DN216" s="147"/>
      <c r="DO216" s="147"/>
      <c r="DP216" s="147"/>
      <c r="DQ216" s="147"/>
      <c r="DR216" s="147"/>
      <c r="DS216" s="147"/>
      <c r="DT216" s="147"/>
      <c r="DU216" s="147"/>
      <c r="DV216" s="147"/>
      <c r="DW216" s="147"/>
      <c r="DX216" s="147"/>
      <c r="DY216" s="147"/>
      <c r="DZ216" s="147"/>
      <c r="EA216" s="147"/>
      <c r="EB216" s="147"/>
      <c r="EC216" s="147"/>
      <c r="ED216" s="147"/>
      <c r="EE216" s="147"/>
      <c r="EF216" s="147"/>
      <c r="EG216" s="147"/>
      <c r="EH216" s="147"/>
      <c r="EI216" s="147"/>
      <c r="EJ216" s="147"/>
      <c r="EK216" s="147"/>
      <c r="EL216" s="147"/>
      <c r="EM216" s="147"/>
      <c r="EN216" s="147"/>
      <c r="EO216" s="147"/>
      <c r="EP216" s="147"/>
      <c r="EQ216" s="147"/>
      <c r="ER216" s="147"/>
      <c r="ES216" s="147"/>
      <c r="ET216" s="147"/>
      <c r="EU216" s="147"/>
      <c r="EV216" s="147"/>
      <c r="EW216" s="147"/>
      <c r="EX216" s="147"/>
      <c r="EY216" s="147"/>
      <c r="EZ216" s="147"/>
      <c r="FA216" s="147"/>
      <c r="FB216" s="147"/>
      <c r="FC216" s="147"/>
      <c r="FD216" s="147"/>
      <c r="FE216" s="147"/>
      <c r="FF216" s="147"/>
      <c r="FG216" s="147"/>
      <c r="FH216" s="147"/>
      <c r="FI216" s="147"/>
      <c r="FJ216" s="147"/>
      <c r="FK216" s="147"/>
      <c r="FL216" s="147"/>
      <c r="FM216" s="147"/>
      <c r="FN216" s="147"/>
      <c r="FO216" s="147"/>
      <c r="FP216" s="147"/>
      <c r="FQ216" s="147"/>
      <c r="FR216" s="147"/>
      <c r="FS216" s="147"/>
      <c r="FT216" s="147"/>
      <c r="FU216" s="147"/>
      <c r="FV216" s="147"/>
      <c r="FW216" s="147"/>
      <c r="FX216" s="147"/>
      <c r="FY216" s="147"/>
      <c r="FZ216" s="147"/>
      <c r="GA216" s="147"/>
      <c r="GB216" s="147"/>
      <c r="GC216" s="147"/>
      <c r="GD216" s="147"/>
      <c r="GE216" s="147"/>
      <c r="GF216" s="147"/>
    </row>
    <row r="217" spans="1:1025" ht="8.25" customHeight="1" x14ac:dyDescent="0.2">
      <c r="A217" s="102"/>
      <c r="B217" s="48"/>
      <c r="C217" s="48"/>
      <c r="D217" s="48"/>
      <c r="E217" s="48"/>
      <c r="F217" s="103"/>
      <c r="G217" s="147"/>
      <c r="H217" s="147"/>
      <c r="I217" s="147"/>
      <c r="J217" s="147"/>
      <c r="K217" s="147"/>
      <c r="L217" s="147"/>
      <c r="M217" s="147"/>
      <c r="N217" s="147"/>
      <c r="O217" s="147"/>
      <c r="P217" s="147"/>
      <c r="Q217" s="147"/>
      <c r="R217" s="147"/>
      <c r="S217" s="147"/>
      <c r="T217" s="147"/>
      <c r="U217" s="147"/>
      <c r="V217" s="147"/>
      <c r="W217" s="147"/>
      <c r="X217" s="147"/>
      <c r="Y217" s="147"/>
      <c r="Z217" s="147"/>
      <c r="AA217" s="147"/>
      <c r="AB217" s="147"/>
      <c r="AC217" s="147"/>
      <c r="AD217" s="147"/>
      <c r="AE217" s="147"/>
      <c r="AF217" s="147"/>
      <c r="AG217" s="147"/>
      <c r="AH217" s="147"/>
      <c r="AI217" s="147"/>
      <c r="AJ217" s="147"/>
      <c r="AK217" s="147"/>
      <c r="AL217" s="147"/>
      <c r="AM217" s="147"/>
      <c r="AN217" s="147"/>
      <c r="AO217" s="147"/>
      <c r="AP217" s="147"/>
      <c r="AQ217" s="147"/>
      <c r="AR217" s="147"/>
      <c r="AS217" s="147"/>
      <c r="AT217" s="147"/>
      <c r="AU217" s="147"/>
      <c r="AV217" s="147"/>
      <c r="AW217" s="147"/>
      <c r="AX217" s="147"/>
      <c r="AY217" s="147"/>
      <c r="AZ217" s="147"/>
      <c r="BA217" s="147"/>
      <c r="BB217" s="147"/>
      <c r="BC217" s="147"/>
      <c r="BD217" s="147"/>
      <c r="BE217" s="147"/>
      <c r="BF217" s="147"/>
      <c r="BG217" s="147"/>
      <c r="BH217" s="147"/>
      <c r="BI217" s="147"/>
      <c r="BJ217" s="147"/>
      <c r="BK217" s="147"/>
      <c r="BL217" s="147"/>
      <c r="BM217" s="147"/>
      <c r="BN217" s="147"/>
      <c r="BO217" s="147"/>
      <c r="BP217" s="147"/>
      <c r="BQ217" s="147"/>
      <c r="BR217" s="147"/>
      <c r="BS217" s="147"/>
      <c r="BT217" s="147"/>
      <c r="BU217" s="147"/>
      <c r="BV217" s="147"/>
      <c r="BW217" s="147"/>
      <c r="BX217" s="147"/>
      <c r="BY217" s="147"/>
      <c r="BZ217" s="147"/>
      <c r="CA217" s="147"/>
      <c r="CB217" s="147"/>
      <c r="CC217" s="147"/>
      <c r="CD217" s="147"/>
      <c r="CE217" s="147"/>
      <c r="CF217" s="147"/>
      <c r="CG217" s="147"/>
      <c r="CH217" s="147"/>
      <c r="CI217" s="147"/>
      <c r="CJ217" s="147"/>
      <c r="CK217" s="147"/>
      <c r="CL217" s="147"/>
      <c r="CM217" s="147"/>
      <c r="CN217" s="147"/>
      <c r="CO217" s="147"/>
      <c r="CP217" s="147"/>
      <c r="CQ217" s="147"/>
      <c r="CR217" s="147"/>
      <c r="CS217" s="147"/>
      <c r="CT217" s="147"/>
      <c r="CU217" s="147"/>
      <c r="CV217" s="147"/>
      <c r="CW217" s="147"/>
      <c r="CX217" s="147"/>
      <c r="CY217" s="147"/>
      <c r="CZ217" s="147"/>
      <c r="DA217" s="147"/>
      <c r="DB217" s="147"/>
      <c r="DC217" s="147"/>
      <c r="DD217" s="147"/>
      <c r="DE217" s="147"/>
      <c r="DF217" s="147"/>
      <c r="DG217" s="147"/>
      <c r="DH217" s="147"/>
      <c r="DI217" s="147"/>
      <c r="DJ217" s="147"/>
      <c r="DK217" s="147"/>
      <c r="DL217" s="147"/>
      <c r="DM217" s="147"/>
      <c r="DN217" s="147"/>
      <c r="DO217" s="147"/>
      <c r="DP217" s="147"/>
      <c r="DQ217" s="147"/>
      <c r="DR217" s="147"/>
      <c r="DS217" s="147"/>
      <c r="DT217" s="147"/>
      <c r="DU217" s="147"/>
      <c r="DV217" s="147"/>
      <c r="DW217" s="147"/>
      <c r="DX217" s="147"/>
      <c r="DY217" s="147"/>
      <c r="DZ217" s="147"/>
      <c r="EA217" s="147"/>
      <c r="EB217" s="147"/>
      <c r="EC217" s="147"/>
      <c r="ED217" s="147"/>
      <c r="EE217" s="147"/>
      <c r="EF217" s="147"/>
      <c r="EG217" s="147"/>
      <c r="EH217" s="147"/>
      <c r="EI217" s="147"/>
      <c r="EJ217" s="147"/>
      <c r="EK217" s="147"/>
      <c r="EL217" s="147"/>
      <c r="EM217" s="147"/>
      <c r="EN217" s="147"/>
      <c r="EO217" s="147"/>
      <c r="EP217" s="147"/>
      <c r="EQ217" s="147"/>
      <c r="ER217" s="147"/>
      <c r="ES217" s="147"/>
      <c r="ET217" s="147"/>
      <c r="EU217" s="147"/>
      <c r="EV217" s="147"/>
      <c r="EW217" s="147"/>
      <c r="EX217" s="147"/>
      <c r="EY217" s="147"/>
      <c r="EZ217" s="147"/>
      <c r="FA217" s="147"/>
      <c r="FB217" s="147"/>
      <c r="FC217" s="147"/>
      <c r="FD217" s="147"/>
      <c r="FE217" s="147"/>
      <c r="FF217" s="147"/>
      <c r="FG217" s="147"/>
      <c r="FH217" s="147"/>
      <c r="FI217" s="147"/>
      <c r="FJ217" s="147"/>
      <c r="FK217" s="147"/>
      <c r="FL217" s="147"/>
      <c r="FM217" s="147"/>
      <c r="FN217" s="147"/>
      <c r="FO217" s="147"/>
      <c r="FP217" s="147"/>
      <c r="FQ217" s="147"/>
      <c r="FR217" s="147"/>
      <c r="FS217" s="147"/>
      <c r="FT217" s="147"/>
      <c r="FU217" s="147"/>
      <c r="FV217" s="147"/>
      <c r="FW217" s="147"/>
      <c r="FX217" s="147"/>
      <c r="FY217" s="147"/>
      <c r="FZ217" s="147"/>
      <c r="GA217" s="147"/>
      <c r="GB217" s="147"/>
      <c r="GC217" s="147"/>
      <c r="GD217" s="147"/>
      <c r="GE217" s="147"/>
      <c r="GF217" s="147"/>
    </row>
    <row r="218" spans="1:1025" ht="15" customHeight="1" x14ac:dyDescent="0.2">
      <c r="A218" s="93"/>
      <c r="B218" s="216" t="s">
        <v>136</v>
      </c>
      <c r="C218" s="216"/>
      <c r="D218" s="144">
        <f>$D$162</f>
        <v>0</v>
      </c>
      <c r="E218" s="67"/>
      <c r="F218" s="9"/>
      <c r="G218" s="147"/>
      <c r="H218" s="147"/>
      <c r="I218" s="147"/>
      <c r="J218" s="147"/>
      <c r="K218" s="147"/>
      <c r="L218" s="147"/>
      <c r="M218" s="147"/>
      <c r="N218" s="147"/>
      <c r="O218" s="147"/>
      <c r="P218" s="147"/>
      <c r="Q218" s="147"/>
      <c r="R218" s="147"/>
      <c r="S218" s="147"/>
      <c r="T218" s="147"/>
      <c r="U218" s="147"/>
      <c r="V218" s="147"/>
      <c r="W218" s="147"/>
      <c r="X218" s="147"/>
      <c r="Y218" s="147"/>
      <c r="Z218" s="147"/>
      <c r="AA218" s="147"/>
      <c r="AB218" s="147"/>
      <c r="AC218" s="147"/>
      <c r="AD218" s="147"/>
      <c r="AE218" s="147"/>
      <c r="AF218" s="147"/>
      <c r="AG218" s="147"/>
      <c r="AH218" s="147"/>
      <c r="AI218" s="147"/>
      <c r="AJ218" s="147"/>
      <c r="AK218" s="147"/>
      <c r="AL218" s="147"/>
      <c r="AM218" s="147"/>
      <c r="AN218" s="147"/>
      <c r="AO218" s="147"/>
      <c r="AP218" s="147"/>
      <c r="AQ218" s="147"/>
      <c r="AR218" s="147"/>
      <c r="AS218" s="147"/>
      <c r="AT218" s="147"/>
      <c r="AU218" s="147"/>
      <c r="AV218" s="147"/>
      <c r="AW218" s="147"/>
      <c r="AX218" s="147"/>
      <c r="AY218" s="147"/>
      <c r="AZ218" s="147"/>
      <c r="BA218" s="147"/>
      <c r="BB218" s="147"/>
      <c r="BC218" s="147"/>
      <c r="BD218" s="147"/>
      <c r="BE218" s="147"/>
      <c r="BF218" s="147"/>
      <c r="BG218" s="147"/>
      <c r="BH218" s="147"/>
      <c r="BI218" s="147"/>
      <c r="BJ218" s="147"/>
      <c r="BK218" s="147"/>
      <c r="BL218" s="147"/>
      <c r="BM218" s="147"/>
      <c r="BN218" s="147"/>
      <c r="BO218" s="147"/>
      <c r="BP218" s="147"/>
      <c r="BQ218" s="147"/>
      <c r="BR218" s="147"/>
      <c r="BS218" s="147"/>
      <c r="BT218" s="147"/>
      <c r="BU218" s="147"/>
      <c r="BV218" s="147"/>
      <c r="BW218" s="147"/>
      <c r="BX218" s="147"/>
      <c r="BY218" s="147"/>
      <c r="BZ218" s="147"/>
      <c r="CA218" s="147"/>
      <c r="CB218" s="147"/>
      <c r="CC218" s="147"/>
      <c r="CD218" s="147"/>
      <c r="CE218" s="147"/>
      <c r="CF218" s="147"/>
      <c r="CG218" s="147"/>
      <c r="CH218" s="147"/>
      <c r="CI218" s="147"/>
      <c r="CJ218" s="147"/>
      <c r="CK218" s="147"/>
      <c r="CL218" s="147"/>
      <c r="CM218" s="147"/>
      <c r="CN218" s="147"/>
      <c r="CO218" s="147"/>
      <c r="CP218" s="147"/>
      <c r="CQ218" s="147"/>
      <c r="CR218" s="147"/>
      <c r="CS218" s="147"/>
      <c r="CT218" s="147"/>
      <c r="CU218" s="147"/>
      <c r="CV218" s="147"/>
      <c r="CW218" s="147"/>
      <c r="CX218" s="147"/>
      <c r="CY218" s="147"/>
      <c r="CZ218" s="147"/>
      <c r="DA218" s="147"/>
      <c r="DB218" s="147"/>
      <c r="DC218" s="147"/>
      <c r="DD218" s="147"/>
      <c r="DE218" s="147"/>
      <c r="DF218" s="147"/>
      <c r="DG218" s="147"/>
      <c r="DH218" s="147"/>
      <c r="DI218" s="147"/>
      <c r="DJ218" s="147"/>
      <c r="DK218" s="147"/>
      <c r="DL218" s="147"/>
      <c r="DM218" s="147"/>
      <c r="DN218" s="147"/>
      <c r="DO218" s="147"/>
      <c r="DP218" s="147"/>
      <c r="DQ218" s="147"/>
      <c r="DR218" s="147"/>
      <c r="DS218" s="147"/>
      <c r="DT218" s="147"/>
      <c r="DU218" s="147"/>
      <c r="DV218" s="147"/>
      <c r="DW218" s="147"/>
      <c r="DX218" s="147"/>
      <c r="DY218" s="147"/>
      <c r="DZ218" s="147"/>
      <c r="EA218" s="147"/>
      <c r="EB218" s="147"/>
      <c r="EC218" s="147"/>
      <c r="ED218" s="147"/>
      <c r="EE218" s="147"/>
      <c r="EF218" s="147"/>
      <c r="EG218" s="147"/>
      <c r="EH218" s="147"/>
      <c r="EI218" s="147"/>
      <c r="EJ218" s="147"/>
      <c r="EK218" s="147"/>
      <c r="EL218" s="147"/>
      <c r="EM218" s="147"/>
      <c r="EN218" s="147"/>
      <c r="EO218" s="147"/>
      <c r="EP218" s="147"/>
      <c r="EQ218" s="147"/>
      <c r="ER218" s="147"/>
      <c r="ES218" s="147"/>
      <c r="ET218" s="147"/>
      <c r="EU218" s="147"/>
      <c r="EV218" s="147"/>
      <c r="EW218" s="147"/>
      <c r="EX218" s="147"/>
      <c r="EY218" s="147"/>
      <c r="EZ218" s="147"/>
      <c r="FA218" s="147"/>
      <c r="FB218" s="147"/>
      <c r="FC218" s="147"/>
      <c r="FD218" s="147"/>
      <c r="FE218" s="147"/>
      <c r="FF218" s="147"/>
      <c r="FG218" s="147"/>
      <c r="FH218" s="147"/>
      <c r="FI218" s="147"/>
      <c r="FJ218" s="147"/>
      <c r="FK218" s="147"/>
      <c r="FL218" s="147"/>
      <c r="FM218" s="147"/>
      <c r="FN218" s="147"/>
      <c r="FO218" s="147"/>
      <c r="FP218" s="147"/>
      <c r="FQ218" s="147"/>
      <c r="FR218" s="147"/>
      <c r="FS218" s="147"/>
      <c r="FT218" s="147"/>
      <c r="FU218" s="147"/>
      <c r="FV218" s="147"/>
      <c r="FW218" s="147"/>
      <c r="FX218" s="147"/>
      <c r="FY218" s="147"/>
      <c r="FZ218" s="147"/>
      <c r="GA218" s="147"/>
      <c r="GB218" s="147"/>
      <c r="GC218" s="147"/>
      <c r="GD218" s="147"/>
      <c r="GE218" s="147"/>
      <c r="GF218" s="147"/>
    </row>
    <row r="219" spans="1:1025" ht="28.5" customHeight="1" x14ac:dyDescent="0.2">
      <c r="A219" s="102"/>
      <c r="B219" s="215" t="str">
        <f>"Ich übergebe "&amp; Antragsformular!$A$61 &amp; " % Anteile, daher ergibt sich eine anteilige Substanzwertablöse von"</f>
        <v>Ich übergebe 100 % Anteile, daher ergibt sich eine anteilige Substanzwertablöse von</v>
      </c>
      <c r="C219" s="215"/>
      <c r="D219" s="32">
        <f>$D$218*Antragsformular!$A$61/100</f>
        <v>0</v>
      </c>
      <c r="E219" s="36"/>
      <c r="F219" s="103"/>
      <c r="G219" s="147"/>
      <c r="H219" s="147"/>
      <c r="I219" s="147"/>
      <c r="J219" s="147"/>
      <c r="K219" s="147"/>
      <c r="L219" s="147"/>
      <c r="M219" s="147"/>
      <c r="N219" s="147"/>
      <c r="O219" s="147"/>
      <c r="P219" s="147"/>
      <c r="Q219" s="147"/>
      <c r="R219" s="147"/>
      <c r="S219" s="147"/>
      <c r="T219" s="147"/>
      <c r="U219" s="147"/>
      <c r="V219" s="147"/>
      <c r="W219" s="147"/>
      <c r="X219" s="147"/>
      <c r="Y219" s="147"/>
      <c r="Z219" s="147"/>
      <c r="AA219" s="147"/>
      <c r="AB219" s="147"/>
      <c r="AC219" s="147"/>
      <c r="AD219" s="147"/>
      <c r="AE219" s="147"/>
      <c r="AF219" s="147"/>
      <c r="AG219" s="147"/>
      <c r="AH219" s="147"/>
      <c r="AI219" s="147"/>
      <c r="AJ219" s="147"/>
      <c r="AK219" s="147"/>
      <c r="AL219" s="147"/>
      <c r="AM219" s="147"/>
      <c r="AN219" s="147"/>
      <c r="AO219" s="147"/>
      <c r="AP219" s="147"/>
      <c r="AQ219" s="147"/>
      <c r="AR219" s="147"/>
      <c r="AS219" s="147"/>
      <c r="AT219" s="147"/>
      <c r="AU219" s="147"/>
      <c r="AV219" s="147"/>
      <c r="AW219" s="147"/>
      <c r="AX219" s="147"/>
      <c r="AY219" s="147"/>
      <c r="AZ219" s="147"/>
      <c r="BA219" s="147"/>
      <c r="BB219" s="147"/>
      <c r="BC219" s="147"/>
      <c r="BD219" s="147"/>
      <c r="BE219" s="147"/>
      <c r="BF219" s="147"/>
      <c r="BG219" s="147"/>
      <c r="BH219" s="147"/>
      <c r="BI219" s="147"/>
      <c r="BJ219" s="147"/>
      <c r="BK219" s="147"/>
      <c r="BL219" s="147"/>
      <c r="BM219" s="147"/>
      <c r="BN219" s="147"/>
      <c r="BO219" s="147"/>
      <c r="BP219" s="147"/>
      <c r="BQ219" s="147"/>
      <c r="BR219" s="147"/>
      <c r="BS219" s="147"/>
      <c r="BT219" s="147"/>
      <c r="BU219" s="147"/>
      <c r="BV219" s="147"/>
      <c r="BW219" s="147"/>
      <c r="BX219" s="147"/>
      <c r="BY219" s="147"/>
      <c r="BZ219" s="147"/>
      <c r="CA219" s="147"/>
      <c r="CB219" s="147"/>
      <c r="CC219" s="147"/>
      <c r="CD219" s="147"/>
      <c r="CE219" s="147"/>
      <c r="CF219" s="147"/>
      <c r="CG219" s="147"/>
      <c r="CH219" s="147"/>
      <c r="CI219" s="147"/>
      <c r="CJ219" s="147"/>
      <c r="CK219" s="147"/>
      <c r="CL219" s="147"/>
      <c r="CM219" s="147"/>
      <c r="CN219" s="147"/>
      <c r="CO219" s="147"/>
      <c r="CP219" s="147"/>
      <c r="CQ219" s="147"/>
      <c r="CR219" s="147"/>
      <c r="CS219" s="147"/>
      <c r="CT219" s="147"/>
      <c r="CU219" s="147"/>
      <c r="CV219" s="147"/>
      <c r="CW219" s="147"/>
      <c r="CX219" s="147"/>
      <c r="CY219" s="147"/>
      <c r="CZ219" s="147"/>
      <c r="DA219" s="147"/>
      <c r="DB219" s="147"/>
      <c r="DC219" s="147"/>
      <c r="DD219" s="147"/>
      <c r="DE219" s="147"/>
      <c r="DF219" s="147"/>
      <c r="DG219" s="147"/>
      <c r="DH219" s="147"/>
      <c r="DI219" s="147"/>
      <c r="DJ219" s="147"/>
      <c r="DK219" s="147"/>
      <c r="DL219" s="147"/>
      <c r="DM219" s="147"/>
      <c r="DN219" s="147"/>
      <c r="DO219" s="147"/>
      <c r="DP219" s="147"/>
      <c r="DQ219" s="147"/>
      <c r="DR219" s="147"/>
      <c r="DS219" s="147"/>
      <c r="DT219" s="147"/>
      <c r="DU219" s="147"/>
      <c r="DV219" s="147"/>
      <c r="DW219" s="147"/>
      <c r="DX219" s="147"/>
      <c r="DY219" s="147"/>
      <c r="DZ219" s="147"/>
      <c r="EA219" s="147"/>
      <c r="EB219" s="147"/>
      <c r="EC219" s="147"/>
      <c r="ED219" s="147"/>
      <c r="EE219" s="147"/>
      <c r="EF219" s="147"/>
      <c r="EG219" s="147"/>
      <c r="EH219" s="147"/>
      <c r="EI219" s="147"/>
      <c r="EJ219" s="147"/>
      <c r="EK219" s="147"/>
      <c r="EL219" s="147"/>
      <c r="EM219" s="147"/>
      <c r="EN219" s="147"/>
      <c r="EO219" s="147"/>
      <c r="EP219" s="147"/>
      <c r="EQ219" s="147"/>
      <c r="ER219" s="147"/>
      <c r="ES219" s="147"/>
      <c r="ET219" s="147"/>
      <c r="EU219" s="147"/>
      <c r="EV219" s="147"/>
      <c r="EW219" s="147"/>
      <c r="EX219" s="147"/>
      <c r="EY219" s="147"/>
      <c r="EZ219" s="147"/>
      <c r="FA219" s="147"/>
      <c r="FB219" s="147"/>
      <c r="FC219" s="147"/>
      <c r="FD219" s="147"/>
      <c r="FE219" s="147"/>
      <c r="FF219" s="147"/>
      <c r="FG219" s="147"/>
      <c r="FH219" s="147"/>
      <c r="FI219" s="147"/>
      <c r="FJ219" s="147"/>
      <c r="FK219" s="147"/>
      <c r="FL219" s="147"/>
      <c r="FM219" s="147"/>
      <c r="FN219" s="147"/>
      <c r="FO219" s="147"/>
      <c r="FP219" s="147"/>
      <c r="FQ219" s="147"/>
      <c r="FR219" s="147"/>
      <c r="FS219" s="147"/>
      <c r="FT219" s="147"/>
      <c r="FU219" s="147"/>
      <c r="FV219" s="147"/>
      <c r="FW219" s="147"/>
      <c r="FX219" s="147"/>
      <c r="FY219" s="147"/>
      <c r="FZ219" s="147"/>
      <c r="GA219" s="147"/>
      <c r="GB219" s="147"/>
      <c r="GC219" s="147"/>
      <c r="GD219" s="147"/>
      <c r="GE219" s="147"/>
      <c r="GF219" s="147"/>
    </row>
    <row r="220" spans="1:1025" s="20" customFormat="1" ht="8.25" customHeight="1" x14ac:dyDescent="0.2">
      <c r="A220" s="102"/>
      <c r="B220" s="49"/>
      <c r="C220" s="48"/>
      <c r="D220" s="44"/>
      <c r="E220" s="36"/>
      <c r="F220" s="103"/>
      <c r="G220" s="147"/>
      <c r="H220" s="147"/>
      <c r="I220" s="147"/>
      <c r="J220" s="147"/>
      <c r="K220" s="147"/>
      <c r="L220" s="147"/>
      <c r="M220" s="147"/>
      <c r="N220" s="147"/>
      <c r="O220" s="147"/>
      <c r="P220" s="147"/>
      <c r="Q220" s="147"/>
      <c r="R220" s="147"/>
      <c r="S220" s="147"/>
      <c r="T220" s="147"/>
      <c r="U220" s="147"/>
      <c r="V220" s="147"/>
      <c r="W220" s="147"/>
      <c r="X220" s="147"/>
      <c r="Y220" s="147"/>
      <c r="Z220" s="147"/>
      <c r="AA220" s="147"/>
      <c r="AB220" s="147"/>
      <c r="AC220" s="147"/>
      <c r="AD220" s="147"/>
      <c r="AE220" s="147"/>
      <c r="AF220" s="147"/>
      <c r="AG220" s="147"/>
      <c r="AH220" s="147"/>
      <c r="AI220" s="147"/>
      <c r="AJ220" s="147"/>
      <c r="AK220" s="147"/>
      <c r="AL220" s="147"/>
      <c r="AM220" s="147"/>
      <c r="AN220" s="147"/>
      <c r="AO220" s="147"/>
      <c r="AP220" s="147"/>
      <c r="AQ220" s="147"/>
      <c r="AR220" s="147"/>
      <c r="AS220" s="147"/>
      <c r="AT220" s="147"/>
      <c r="AU220" s="147"/>
      <c r="AV220" s="147"/>
      <c r="AW220" s="147"/>
      <c r="AX220" s="147"/>
      <c r="AY220" s="147"/>
      <c r="AZ220" s="147"/>
      <c r="BA220" s="147"/>
      <c r="BB220" s="147"/>
      <c r="BC220" s="147"/>
      <c r="BD220" s="147"/>
      <c r="BE220" s="147"/>
      <c r="BF220" s="147"/>
      <c r="BG220" s="147"/>
      <c r="BH220" s="147"/>
      <c r="BI220" s="147"/>
      <c r="BJ220" s="147"/>
      <c r="BK220" s="147"/>
      <c r="BL220" s="147"/>
      <c r="BM220" s="147"/>
      <c r="BN220" s="147"/>
      <c r="BO220" s="147"/>
      <c r="BP220" s="147"/>
      <c r="BQ220" s="147"/>
      <c r="BR220" s="147"/>
      <c r="BS220" s="147"/>
      <c r="BT220" s="147"/>
      <c r="BU220" s="147"/>
      <c r="BV220" s="147"/>
      <c r="BW220" s="147"/>
      <c r="BX220" s="147"/>
      <c r="BY220" s="147"/>
      <c r="BZ220" s="147"/>
      <c r="CA220" s="147"/>
      <c r="CB220" s="147"/>
      <c r="CC220" s="147"/>
      <c r="CD220" s="147"/>
      <c r="CE220" s="147"/>
      <c r="CF220" s="147"/>
      <c r="CG220" s="147"/>
      <c r="CH220" s="147"/>
      <c r="CI220" s="147"/>
      <c r="CJ220" s="147"/>
      <c r="CK220" s="147"/>
      <c r="CL220" s="147"/>
      <c r="CM220" s="147"/>
      <c r="CN220" s="147"/>
      <c r="CO220" s="147"/>
      <c r="CP220" s="147"/>
      <c r="CQ220" s="147"/>
      <c r="CR220" s="147"/>
      <c r="CS220" s="147"/>
      <c r="CT220" s="147"/>
      <c r="CU220" s="147"/>
      <c r="CV220" s="147"/>
      <c r="CW220" s="147"/>
      <c r="CX220" s="147"/>
      <c r="CY220" s="147"/>
      <c r="CZ220" s="147"/>
      <c r="DA220" s="147"/>
      <c r="DB220" s="147"/>
      <c r="DC220" s="147"/>
      <c r="DD220" s="147"/>
      <c r="DE220" s="147"/>
      <c r="DF220" s="147"/>
      <c r="DG220" s="147"/>
      <c r="DH220" s="147"/>
      <c r="DI220" s="147"/>
      <c r="DJ220" s="147"/>
      <c r="DK220" s="147"/>
      <c r="DL220" s="147"/>
      <c r="DM220" s="147"/>
      <c r="DN220" s="147"/>
      <c r="DO220" s="147"/>
      <c r="DP220" s="147"/>
      <c r="DQ220" s="147"/>
      <c r="DR220" s="147"/>
      <c r="DS220" s="147"/>
      <c r="DT220" s="147"/>
      <c r="DU220" s="147"/>
      <c r="DV220" s="147"/>
      <c r="DW220" s="147"/>
      <c r="DX220" s="147"/>
      <c r="DY220" s="147"/>
      <c r="DZ220" s="147"/>
      <c r="EA220" s="147"/>
      <c r="EB220" s="147"/>
      <c r="EC220" s="147"/>
      <c r="ED220" s="147"/>
      <c r="EE220" s="147"/>
      <c r="EF220" s="147"/>
      <c r="EG220" s="147"/>
      <c r="EH220" s="147"/>
      <c r="EI220" s="147"/>
      <c r="EJ220" s="147"/>
      <c r="EK220" s="147"/>
      <c r="EL220" s="147"/>
      <c r="EM220" s="147"/>
      <c r="EN220" s="147"/>
      <c r="EO220" s="147"/>
      <c r="EP220" s="147"/>
      <c r="EQ220" s="147"/>
      <c r="ER220" s="147"/>
      <c r="ES220" s="147"/>
      <c r="ET220" s="147"/>
      <c r="EU220" s="147"/>
      <c r="EV220" s="147"/>
      <c r="EW220" s="147"/>
      <c r="EX220" s="147"/>
      <c r="EY220" s="147"/>
      <c r="EZ220" s="147"/>
      <c r="FA220" s="147"/>
      <c r="FB220" s="147"/>
      <c r="FC220" s="147"/>
      <c r="FD220" s="147"/>
      <c r="FE220" s="147"/>
      <c r="FF220" s="147"/>
      <c r="FG220" s="147"/>
      <c r="FH220" s="147"/>
      <c r="FI220" s="147"/>
      <c r="FJ220" s="147"/>
      <c r="FK220" s="147"/>
      <c r="FL220" s="147"/>
      <c r="FM220" s="147"/>
      <c r="FN220" s="147"/>
      <c r="FO220" s="147"/>
      <c r="FP220" s="147"/>
      <c r="FQ220" s="147"/>
      <c r="FR220" s="147"/>
      <c r="FS220" s="147"/>
      <c r="FT220" s="147"/>
      <c r="FU220" s="147"/>
      <c r="FV220" s="147"/>
      <c r="FW220" s="147"/>
      <c r="FX220" s="147"/>
      <c r="FY220" s="147"/>
      <c r="FZ220" s="147"/>
      <c r="GA220" s="147"/>
      <c r="GB220" s="147"/>
      <c r="GC220" s="147"/>
      <c r="GD220" s="147"/>
      <c r="GE220" s="147"/>
      <c r="GF220" s="147"/>
      <c r="GG220" s="21"/>
      <c r="GH220" s="21"/>
      <c r="GI220" s="21"/>
      <c r="GJ220" s="21"/>
      <c r="GK220" s="21"/>
      <c r="GL220" s="21"/>
      <c r="GM220" s="21"/>
      <c r="GN220" s="21"/>
      <c r="GO220" s="21"/>
      <c r="GP220" s="21"/>
      <c r="GQ220" s="21"/>
      <c r="GR220" s="21"/>
      <c r="GS220" s="21"/>
      <c r="GT220" s="21"/>
      <c r="GU220" s="21"/>
      <c r="GV220" s="21"/>
      <c r="GW220" s="21"/>
      <c r="GX220" s="21"/>
      <c r="GY220" s="21"/>
      <c r="GZ220" s="21"/>
      <c r="HA220" s="21"/>
      <c r="HB220" s="21"/>
      <c r="HC220" s="21"/>
      <c r="HD220" s="21"/>
      <c r="HE220" s="21"/>
      <c r="HF220" s="21"/>
      <c r="HG220" s="21"/>
      <c r="HH220" s="21"/>
      <c r="HI220" s="21"/>
      <c r="HJ220" s="21"/>
      <c r="HK220" s="21"/>
      <c r="HL220" s="21"/>
      <c r="HM220" s="21"/>
      <c r="HN220" s="21"/>
      <c r="HO220" s="21"/>
      <c r="HP220" s="21"/>
      <c r="HQ220" s="21"/>
      <c r="HR220" s="21"/>
      <c r="HS220" s="21"/>
      <c r="HT220" s="21"/>
      <c r="HU220" s="21"/>
      <c r="HV220" s="21"/>
      <c r="HW220" s="21"/>
      <c r="HX220" s="21"/>
      <c r="HY220" s="21"/>
      <c r="HZ220" s="21"/>
      <c r="IA220" s="21"/>
      <c r="IB220" s="21"/>
      <c r="IC220" s="21"/>
      <c r="ID220" s="21"/>
      <c r="IE220" s="21"/>
      <c r="IF220" s="21"/>
      <c r="IG220" s="21"/>
      <c r="IH220" s="21"/>
      <c r="II220" s="21"/>
      <c r="IJ220" s="21"/>
      <c r="IK220" s="21"/>
      <c r="IL220" s="21"/>
      <c r="IM220" s="21"/>
      <c r="IN220" s="21"/>
      <c r="IO220" s="21"/>
      <c r="IP220" s="21"/>
      <c r="IQ220" s="21"/>
      <c r="IR220" s="21"/>
      <c r="IS220" s="21"/>
      <c r="IT220" s="21"/>
      <c r="IU220" s="21"/>
      <c r="IV220" s="21"/>
      <c r="IW220" s="21"/>
      <c r="IX220" s="21"/>
      <c r="IY220" s="21"/>
      <c r="IZ220" s="21"/>
      <c r="JA220" s="21"/>
      <c r="JB220" s="21"/>
      <c r="JC220" s="21"/>
      <c r="JD220" s="21"/>
      <c r="JE220" s="21"/>
      <c r="JF220" s="21"/>
      <c r="JG220" s="21"/>
      <c r="JH220" s="21"/>
      <c r="JI220" s="21"/>
      <c r="JJ220" s="21"/>
      <c r="JK220" s="21"/>
      <c r="JL220" s="21"/>
      <c r="JM220" s="21"/>
      <c r="JN220" s="21"/>
      <c r="JO220" s="21"/>
      <c r="JP220" s="21"/>
      <c r="JQ220" s="21"/>
      <c r="JR220" s="21"/>
      <c r="JS220" s="21"/>
      <c r="JT220" s="21"/>
      <c r="JU220" s="21"/>
      <c r="JV220" s="21"/>
      <c r="JW220" s="21"/>
      <c r="JX220" s="21"/>
      <c r="JY220" s="21"/>
      <c r="JZ220" s="21"/>
      <c r="KA220" s="21"/>
      <c r="KB220" s="21"/>
      <c r="KC220" s="21"/>
      <c r="KD220" s="21"/>
      <c r="KE220" s="21"/>
      <c r="KF220" s="21"/>
      <c r="KG220" s="21"/>
      <c r="KH220" s="21"/>
      <c r="KI220" s="21"/>
      <c r="KJ220" s="21"/>
      <c r="KK220" s="21"/>
      <c r="KL220" s="21"/>
      <c r="KM220" s="21"/>
      <c r="KN220" s="21"/>
      <c r="KO220" s="21"/>
      <c r="KP220" s="21"/>
      <c r="KQ220" s="21"/>
      <c r="KR220" s="21"/>
      <c r="KS220" s="21"/>
      <c r="KT220" s="21"/>
      <c r="KU220" s="21"/>
      <c r="KV220" s="21"/>
      <c r="KW220" s="21"/>
      <c r="KX220" s="21"/>
      <c r="KY220" s="21"/>
      <c r="KZ220" s="21"/>
      <c r="LA220" s="21"/>
      <c r="LB220" s="21"/>
      <c r="LC220" s="21"/>
      <c r="LD220" s="21"/>
      <c r="LE220" s="21"/>
      <c r="LF220" s="21"/>
      <c r="LG220" s="21"/>
      <c r="LH220" s="21"/>
      <c r="LI220" s="21"/>
      <c r="LJ220" s="21"/>
      <c r="LK220" s="21"/>
      <c r="LL220" s="21"/>
      <c r="LM220" s="21"/>
      <c r="LN220" s="21"/>
      <c r="LO220" s="21"/>
      <c r="LP220" s="21"/>
      <c r="LQ220" s="21"/>
      <c r="LR220" s="21"/>
      <c r="LS220" s="21"/>
      <c r="LT220" s="21"/>
      <c r="LU220" s="21"/>
      <c r="LV220" s="21"/>
      <c r="LW220" s="21"/>
      <c r="LX220" s="21"/>
      <c r="LY220" s="21"/>
      <c r="LZ220" s="21"/>
      <c r="MA220" s="21"/>
      <c r="MB220" s="21"/>
      <c r="MC220" s="21"/>
      <c r="MD220" s="21"/>
      <c r="ME220" s="21"/>
      <c r="MF220" s="21"/>
      <c r="MG220" s="21"/>
      <c r="MH220" s="21"/>
      <c r="MI220" s="21"/>
      <c r="MJ220" s="21"/>
      <c r="MK220" s="21"/>
      <c r="ML220" s="21"/>
      <c r="MM220" s="21"/>
      <c r="MN220" s="21"/>
      <c r="MO220" s="21"/>
      <c r="MP220" s="21"/>
      <c r="MQ220" s="21"/>
      <c r="MR220" s="21"/>
      <c r="MS220" s="21"/>
      <c r="MT220" s="21"/>
      <c r="MU220" s="21"/>
      <c r="MV220" s="21"/>
      <c r="MW220" s="21"/>
      <c r="MX220" s="21"/>
      <c r="MY220" s="21"/>
      <c r="MZ220" s="21"/>
      <c r="NA220" s="21"/>
      <c r="NB220" s="21"/>
      <c r="NC220" s="21"/>
      <c r="ND220" s="21"/>
      <c r="NE220" s="21"/>
      <c r="NF220" s="21"/>
      <c r="NG220" s="21"/>
      <c r="NH220" s="21"/>
      <c r="NI220" s="21"/>
      <c r="NJ220" s="21"/>
      <c r="NK220" s="21"/>
      <c r="NL220" s="21"/>
      <c r="NM220" s="21"/>
      <c r="NN220" s="21"/>
      <c r="NO220" s="21"/>
      <c r="NP220" s="21"/>
      <c r="NQ220" s="21"/>
      <c r="NR220" s="21"/>
      <c r="NS220" s="21"/>
      <c r="NT220" s="21"/>
      <c r="NU220" s="21"/>
      <c r="NV220" s="21"/>
      <c r="NW220" s="21"/>
      <c r="NX220" s="21"/>
      <c r="NY220" s="21"/>
      <c r="NZ220" s="21"/>
      <c r="OA220" s="21"/>
      <c r="OB220" s="21"/>
      <c r="OC220" s="21"/>
      <c r="OD220" s="21"/>
      <c r="OE220" s="21"/>
      <c r="OF220" s="21"/>
      <c r="OG220" s="21"/>
      <c r="OH220" s="21"/>
      <c r="OI220" s="21"/>
      <c r="OJ220" s="21"/>
      <c r="OK220" s="21"/>
      <c r="OL220" s="21"/>
      <c r="OM220" s="21"/>
      <c r="ON220" s="21"/>
      <c r="OO220" s="21"/>
      <c r="OP220" s="21"/>
      <c r="OQ220" s="21"/>
      <c r="OR220" s="21"/>
      <c r="OS220" s="21"/>
      <c r="OT220" s="21"/>
      <c r="OU220" s="21"/>
      <c r="OV220" s="21"/>
      <c r="OW220" s="21"/>
      <c r="OX220" s="21"/>
      <c r="OY220" s="21"/>
      <c r="OZ220" s="21"/>
      <c r="PA220" s="21"/>
      <c r="PB220" s="21"/>
      <c r="PC220" s="21"/>
      <c r="PD220" s="21"/>
      <c r="PE220" s="21"/>
      <c r="PF220" s="21"/>
      <c r="PG220" s="21"/>
      <c r="PH220" s="21"/>
      <c r="PI220" s="21"/>
      <c r="PJ220" s="21"/>
      <c r="PK220" s="21"/>
      <c r="PL220" s="21"/>
      <c r="PM220" s="21"/>
      <c r="PN220" s="21"/>
      <c r="PO220" s="21"/>
      <c r="PP220" s="21"/>
      <c r="PQ220" s="21"/>
      <c r="PR220" s="21"/>
      <c r="PS220" s="21"/>
      <c r="PT220" s="21"/>
      <c r="PU220" s="21"/>
      <c r="PV220" s="21"/>
      <c r="PW220" s="21"/>
      <c r="PX220" s="21"/>
      <c r="PY220" s="21"/>
      <c r="PZ220" s="21"/>
      <c r="QA220" s="21"/>
      <c r="QB220" s="21"/>
      <c r="QC220" s="21"/>
      <c r="QD220" s="21"/>
      <c r="QE220" s="21"/>
      <c r="QF220" s="21"/>
      <c r="QG220" s="21"/>
      <c r="QH220" s="21"/>
      <c r="QI220" s="21"/>
      <c r="QJ220" s="21"/>
      <c r="QK220" s="21"/>
      <c r="QL220" s="21"/>
      <c r="QM220" s="21"/>
      <c r="QN220" s="21"/>
      <c r="QO220" s="21"/>
      <c r="QP220" s="21"/>
      <c r="QQ220" s="21"/>
      <c r="QR220" s="21"/>
      <c r="QS220" s="21"/>
      <c r="QT220" s="21"/>
      <c r="QU220" s="21"/>
      <c r="QV220" s="21"/>
      <c r="QW220" s="21"/>
      <c r="QX220" s="21"/>
      <c r="QY220" s="21"/>
      <c r="QZ220" s="21"/>
      <c r="RA220" s="21"/>
      <c r="RB220" s="21"/>
      <c r="RC220" s="21"/>
      <c r="RD220" s="21"/>
      <c r="RE220" s="21"/>
      <c r="RF220" s="21"/>
      <c r="RG220" s="21"/>
      <c r="RH220" s="21"/>
      <c r="RI220" s="21"/>
      <c r="RJ220" s="21"/>
      <c r="RK220" s="21"/>
      <c r="RL220" s="21"/>
      <c r="RM220" s="21"/>
      <c r="RN220" s="21"/>
      <c r="RO220" s="21"/>
      <c r="RP220" s="21"/>
      <c r="RQ220" s="21"/>
      <c r="RR220" s="21"/>
      <c r="RS220" s="21"/>
      <c r="RT220" s="21"/>
      <c r="RU220" s="21"/>
      <c r="RV220" s="21"/>
      <c r="RW220" s="21"/>
      <c r="RX220" s="21"/>
      <c r="RY220" s="21"/>
      <c r="RZ220" s="21"/>
      <c r="SA220" s="21"/>
      <c r="SB220" s="21"/>
      <c r="SC220" s="21"/>
      <c r="SD220" s="21"/>
      <c r="SE220" s="21"/>
      <c r="SF220" s="21"/>
      <c r="SG220" s="21"/>
      <c r="SH220" s="21"/>
      <c r="SI220" s="21"/>
      <c r="SJ220" s="21"/>
      <c r="SK220" s="21"/>
      <c r="SL220" s="21"/>
      <c r="SM220" s="21"/>
      <c r="SN220" s="21"/>
      <c r="SO220" s="21"/>
      <c r="SP220" s="21"/>
      <c r="SQ220" s="21"/>
      <c r="SR220" s="21"/>
      <c r="SS220" s="21"/>
      <c r="ST220" s="21"/>
      <c r="SU220" s="21"/>
      <c r="SV220" s="21"/>
      <c r="SW220" s="21"/>
      <c r="SX220" s="21"/>
      <c r="SY220" s="21"/>
      <c r="SZ220" s="21"/>
      <c r="TA220" s="21"/>
      <c r="TB220" s="21"/>
      <c r="TC220" s="21"/>
      <c r="TD220" s="21"/>
      <c r="TE220" s="21"/>
      <c r="TF220" s="21"/>
      <c r="TG220" s="21"/>
      <c r="TH220" s="21"/>
      <c r="TI220" s="21"/>
      <c r="TJ220" s="21"/>
      <c r="TK220" s="21"/>
      <c r="TL220" s="21"/>
      <c r="TM220" s="21"/>
      <c r="TN220" s="21"/>
      <c r="TO220" s="21"/>
      <c r="TP220" s="21"/>
      <c r="TQ220" s="21"/>
      <c r="TR220" s="21"/>
      <c r="TS220" s="21"/>
      <c r="TT220" s="21"/>
      <c r="TU220" s="21"/>
      <c r="TV220" s="21"/>
      <c r="TW220" s="21"/>
      <c r="TX220" s="21"/>
      <c r="TY220" s="21"/>
      <c r="TZ220" s="21"/>
      <c r="UA220" s="21"/>
      <c r="UB220" s="21"/>
      <c r="UC220" s="21"/>
      <c r="UD220" s="21"/>
      <c r="UE220" s="21"/>
      <c r="UF220" s="21"/>
      <c r="UG220" s="21"/>
      <c r="UH220" s="21"/>
      <c r="UI220" s="21"/>
      <c r="UJ220" s="21"/>
      <c r="UK220" s="21"/>
      <c r="UL220" s="21"/>
      <c r="UM220" s="21"/>
      <c r="UN220" s="21"/>
      <c r="UO220" s="21"/>
      <c r="UP220" s="21"/>
      <c r="UQ220" s="21"/>
      <c r="UR220" s="21"/>
      <c r="US220" s="21"/>
      <c r="UT220" s="21"/>
      <c r="UU220" s="21"/>
      <c r="UV220" s="21"/>
      <c r="UW220" s="21"/>
      <c r="UX220" s="21"/>
      <c r="UY220" s="21"/>
      <c r="UZ220" s="21"/>
      <c r="VA220" s="21"/>
      <c r="VB220" s="21"/>
      <c r="VC220" s="21"/>
      <c r="VD220" s="21"/>
      <c r="VE220" s="21"/>
      <c r="VF220" s="21"/>
      <c r="VG220" s="21"/>
      <c r="VH220" s="21"/>
      <c r="VI220" s="21"/>
      <c r="VJ220" s="21"/>
      <c r="VK220" s="21"/>
      <c r="VL220" s="21"/>
      <c r="VM220" s="21"/>
      <c r="VN220" s="21"/>
      <c r="VO220" s="21"/>
      <c r="VP220" s="21"/>
      <c r="VQ220" s="21"/>
      <c r="VR220" s="21"/>
      <c r="VS220" s="21"/>
      <c r="VT220" s="21"/>
      <c r="VU220" s="21"/>
      <c r="VV220" s="21"/>
      <c r="VW220" s="21"/>
      <c r="VX220" s="21"/>
      <c r="VY220" s="21"/>
      <c r="VZ220" s="21"/>
      <c r="WA220" s="21"/>
      <c r="WB220" s="21"/>
      <c r="WC220" s="21"/>
      <c r="WD220" s="21"/>
      <c r="WE220" s="21"/>
      <c r="WF220" s="21"/>
      <c r="WG220" s="21"/>
      <c r="WH220" s="21"/>
      <c r="WI220" s="21"/>
      <c r="WJ220" s="21"/>
      <c r="WK220" s="21"/>
      <c r="WL220" s="21"/>
      <c r="WM220" s="21"/>
      <c r="WN220" s="21"/>
      <c r="WO220" s="21"/>
      <c r="WP220" s="21"/>
      <c r="WQ220" s="21"/>
      <c r="WR220" s="21"/>
      <c r="WS220" s="21"/>
      <c r="WT220" s="21"/>
      <c r="WU220" s="21"/>
      <c r="WV220" s="21"/>
      <c r="WW220" s="21"/>
      <c r="WX220" s="21"/>
      <c r="WY220" s="21"/>
      <c r="WZ220" s="21"/>
      <c r="XA220" s="21"/>
      <c r="XB220" s="21"/>
      <c r="XC220" s="21"/>
      <c r="XD220" s="21"/>
      <c r="XE220" s="21"/>
      <c r="XF220" s="21"/>
      <c r="XG220" s="21"/>
      <c r="XH220" s="21"/>
      <c r="XI220" s="21"/>
      <c r="XJ220" s="21"/>
      <c r="XK220" s="21"/>
      <c r="XL220" s="21"/>
      <c r="XM220" s="21"/>
      <c r="XN220" s="21"/>
      <c r="XO220" s="21"/>
      <c r="XP220" s="21"/>
      <c r="XQ220" s="21"/>
      <c r="XR220" s="21"/>
      <c r="XS220" s="21"/>
      <c r="XT220" s="21"/>
      <c r="XU220" s="21"/>
      <c r="XV220" s="21"/>
      <c r="XW220" s="21"/>
      <c r="XX220" s="21"/>
      <c r="XY220" s="21"/>
      <c r="XZ220" s="21"/>
      <c r="YA220" s="21"/>
      <c r="YB220" s="21"/>
      <c r="YC220" s="21"/>
      <c r="YD220" s="21"/>
      <c r="YE220" s="21"/>
      <c r="YF220" s="21"/>
      <c r="YG220" s="21"/>
      <c r="YH220" s="21"/>
      <c r="YI220" s="21"/>
      <c r="YJ220" s="21"/>
      <c r="YK220" s="21"/>
      <c r="YL220" s="21"/>
      <c r="YM220" s="21"/>
      <c r="YN220" s="21"/>
      <c r="YO220" s="21"/>
      <c r="YP220" s="21"/>
      <c r="YQ220" s="21"/>
      <c r="YR220" s="21"/>
      <c r="YS220" s="21"/>
      <c r="YT220" s="21"/>
      <c r="YU220" s="21"/>
      <c r="YV220" s="21"/>
      <c r="YW220" s="21"/>
      <c r="YX220" s="21"/>
      <c r="YY220" s="21"/>
      <c r="YZ220" s="21"/>
      <c r="ZA220" s="21"/>
      <c r="ZB220" s="21"/>
      <c r="ZC220" s="21"/>
      <c r="ZD220" s="21"/>
      <c r="ZE220" s="21"/>
      <c r="ZF220" s="21"/>
      <c r="ZG220" s="21"/>
      <c r="ZH220" s="21"/>
      <c r="ZI220" s="21"/>
      <c r="ZJ220" s="21"/>
      <c r="ZK220" s="21"/>
      <c r="ZL220" s="21"/>
      <c r="ZM220" s="21"/>
      <c r="ZN220" s="21"/>
      <c r="ZO220" s="21"/>
      <c r="ZP220" s="21"/>
      <c r="ZQ220" s="21"/>
      <c r="ZR220" s="21"/>
      <c r="ZS220" s="21"/>
      <c r="ZT220" s="21"/>
      <c r="ZU220" s="21"/>
      <c r="ZV220" s="21"/>
      <c r="ZW220" s="21"/>
      <c r="ZX220" s="21"/>
      <c r="ZY220" s="21"/>
      <c r="ZZ220" s="21"/>
      <c r="AAA220" s="21"/>
      <c r="AAB220" s="21"/>
      <c r="AAC220" s="21"/>
      <c r="AAD220" s="21"/>
      <c r="AAE220" s="21"/>
      <c r="AAF220" s="21"/>
      <c r="AAG220" s="21"/>
      <c r="AAH220" s="21"/>
      <c r="AAI220" s="21"/>
      <c r="AAJ220" s="21"/>
      <c r="AAK220" s="21"/>
      <c r="AAL220" s="21"/>
      <c r="AAM220" s="21"/>
      <c r="AAN220" s="21"/>
      <c r="AAO220" s="21"/>
      <c r="AAP220" s="21"/>
      <c r="AAQ220" s="21"/>
      <c r="AAR220" s="21"/>
      <c r="AAS220" s="21"/>
      <c r="AAT220" s="21"/>
      <c r="AAU220" s="21"/>
      <c r="AAV220" s="21"/>
      <c r="AAW220" s="21"/>
      <c r="AAX220" s="21"/>
      <c r="AAY220" s="21"/>
      <c r="AAZ220" s="21"/>
      <c r="ABA220" s="21"/>
      <c r="ABB220" s="21"/>
      <c r="ABC220" s="21"/>
      <c r="ABD220" s="21"/>
      <c r="ABE220" s="21"/>
      <c r="ABF220" s="21"/>
      <c r="ABG220" s="21"/>
      <c r="ABH220" s="21"/>
      <c r="ABI220" s="21"/>
      <c r="ABJ220" s="21"/>
      <c r="ABK220" s="21"/>
      <c r="ABL220" s="21"/>
      <c r="ABM220" s="21"/>
      <c r="ABN220" s="21"/>
      <c r="ABO220" s="21"/>
      <c r="ABP220" s="21"/>
      <c r="ABQ220" s="21"/>
      <c r="ABR220" s="21"/>
      <c r="ABS220" s="21"/>
      <c r="ABT220" s="21"/>
      <c r="ABU220" s="21"/>
      <c r="ABV220" s="21"/>
      <c r="ABW220" s="21"/>
      <c r="ABX220" s="21"/>
      <c r="ABY220" s="21"/>
      <c r="ABZ220" s="21"/>
      <c r="ACA220" s="21"/>
      <c r="ACB220" s="21"/>
      <c r="ACC220" s="21"/>
      <c r="ACD220" s="21"/>
      <c r="ACE220" s="21"/>
      <c r="ACF220" s="21"/>
      <c r="ACG220" s="21"/>
      <c r="ACH220" s="21"/>
      <c r="ACI220" s="21"/>
      <c r="ACJ220" s="21"/>
      <c r="ACK220" s="21"/>
      <c r="ACL220" s="21"/>
      <c r="ACM220" s="21"/>
      <c r="ACN220" s="21"/>
      <c r="ACO220" s="21"/>
      <c r="ACP220" s="21"/>
      <c r="ACQ220" s="21"/>
      <c r="ACR220" s="21"/>
      <c r="ACS220" s="21"/>
      <c r="ACT220" s="21"/>
      <c r="ACU220" s="21"/>
      <c r="ACV220" s="21"/>
      <c r="ACW220" s="21"/>
      <c r="ACX220" s="21"/>
      <c r="ACY220" s="21"/>
      <c r="ACZ220" s="21"/>
      <c r="ADA220" s="21"/>
      <c r="ADB220" s="21"/>
      <c r="ADC220" s="21"/>
      <c r="ADD220" s="21"/>
      <c r="ADE220" s="21"/>
      <c r="ADF220" s="21"/>
      <c r="ADG220" s="21"/>
      <c r="ADH220" s="21"/>
      <c r="ADI220" s="21"/>
      <c r="ADJ220" s="21"/>
      <c r="ADK220" s="21"/>
      <c r="ADL220" s="21"/>
      <c r="ADM220" s="21"/>
      <c r="ADN220" s="21"/>
      <c r="ADO220" s="21"/>
      <c r="ADP220" s="21"/>
      <c r="ADQ220" s="21"/>
      <c r="ADR220" s="21"/>
      <c r="ADS220" s="21"/>
      <c r="ADT220" s="21"/>
      <c r="ADU220" s="21"/>
      <c r="ADV220" s="21"/>
      <c r="ADW220" s="21"/>
      <c r="ADX220" s="21"/>
      <c r="ADY220" s="21"/>
      <c r="ADZ220" s="21"/>
      <c r="AEA220" s="21"/>
      <c r="AEB220" s="21"/>
      <c r="AEC220" s="21"/>
      <c r="AED220" s="21"/>
      <c r="AEE220" s="21"/>
      <c r="AEF220" s="21"/>
      <c r="AEG220" s="21"/>
      <c r="AEH220" s="21"/>
      <c r="AEI220" s="21"/>
      <c r="AEJ220" s="21"/>
      <c r="AEK220" s="21"/>
      <c r="AEL220" s="21"/>
      <c r="AEM220" s="21"/>
      <c r="AEN220" s="21"/>
      <c r="AEO220" s="21"/>
      <c r="AEP220" s="21"/>
      <c r="AEQ220" s="21"/>
      <c r="AER220" s="21"/>
      <c r="AES220" s="21"/>
      <c r="AET220" s="21"/>
      <c r="AEU220" s="21"/>
      <c r="AEV220" s="21"/>
      <c r="AEW220" s="21"/>
      <c r="AEX220" s="21"/>
      <c r="AEY220" s="21"/>
      <c r="AEZ220" s="21"/>
      <c r="AFA220" s="21"/>
      <c r="AFB220" s="21"/>
      <c r="AFC220" s="21"/>
      <c r="AFD220" s="21"/>
      <c r="AFE220" s="21"/>
      <c r="AFF220" s="21"/>
      <c r="AFG220" s="21"/>
      <c r="AFH220" s="21"/>
      <c r="AFI220" s="21"/>
      <c r="AFJ220" s="21"/>
      <c r="AFK220" s="21"/>
      <c r="AFL220" s="21"/>
      <c r="AFM220" s="21"/>
      <c r="AFN220" s="21"/>
      <c r="AFO220" s="21"/>
      <c r="AFP220" s="21"/>
      <c r="AFQ220" s="21"/>
      <c r="AFR220" s="21"/>
      <c r="AFS220" s="21"/>
      <c r="AFT220" s="21"/>
      <c r="AFU220" s="21"/>
      <c r="AFV220" s="21"/>
      <c r="AFW220" s="21"/>
      <c r="AFX220" s="21"/>
      <c r="AFY220" s="21"/>
      <c r="AFZ220" s="21"/>
      <c r="AGA220" s="21"/>
      <c r="AGB220" s="21"/>
      <c r="AGC220" s="21"/>
      <c r="AGD220" s="21"/>
      <c r="AGE220" s="21"/>
      <c r="AGF220" s="21"/>
      <c r="AGG220" s="21"/>
      <c r="AGH220" s="21"/>
      <c r="AGI220" s="21"/>
      <c r="AGJ220" s="21"/>
      <c r="AGK220" s="21"/>
      <c r="AGL220" s="21"/>
      <c r="AGM220" s="21"/>
      <c r="AGN220" s="21"/>
      <c r="AGO220" s="21"/>
      <c r="AGP220" s="21"/>
      <c r="AGQ220" s="21"/>
      <c r="AGR220" s="21"/>
      <c r="AGS220" s="21"/>
      <c r="AGT220" s="21"/>
      <c r="AGU220" s="21"/>
      <c r="AGV220" s="21"/>
      <c r="AGW220" s="21"/>
      <c r="AGX220" s="21"/>
      <c r="AGY220" s="21"/>
      <c r="AGZ220" s="21"/>
      <c r="AHA220" s="21"/>
      <c r="AHB220" s="21"/>
      <c r="AHC220" s="21"/>
      <c r="AHD220" s="21"/>
      <c r="AHE220" s="21"/>
      <c r="AHF220" s="21"/>
      <c r="AHG220" s="21"/>
      <c r="AHH220" s="21"/>
      <c r="AHI220" s="21"/>
      <c r="AHJ220" s="21"/>
      <c r="AHK220" s="21"/>
      <c r="AHL220" s="21"/>
      <c r="AHM220" s="21"/>
      <c r="AHN220" s="21"/>
      <c r="AHO220" s="21"/>
      <c r="AHP220" s="21"/>
      <c r="AHQ220" s="21"/>
      <c r="AHR220" s="21"/>
      <c r="AHS220" s="21"/>
      <c r="AHT220" s="21"/>
      <c r="AHU220" s="21"/>
      <c r="AHV220" s="21"/>
      <c r="AHW220" s="21"/>
      <c r="AHX220" s="21"/>
      <c r="AHY220" s="21"/>
      <c r="AHZ220" s="21"/>
      <c r="AIA220" s="21"/>
      <c r="AIB220" s="21"/>
      <c r="AIC220" s="21"/>
      <c r="AID220" s="21"/>
      <c r="AIE220" s="21"/>
      <c r="AIF220" s="21"/>
      <c r="AIG220" s="21"/>
      <c r="AIH220" s="21"/>
      <c r="AII220" s="21"/>
      <c r="AIJ220" s="21"/>
      <c r="AIK220" s="21"/>
      <c r="AIL220" s="21"/>
      <c r="AIM220" s="21"/>
      <c r="AIN220" s="21"/>
      <c r="AIO220" s="21"/>
      <c r="AIP220" s="21"/>
      <c r="AIQ220" s="21"/>
      <c r="AIR220" s="21"/>
      <c r="AIS220" s="21"/>
      <c r="AIT220" s="21"/>
      <c r="AIU220" s="21"/>
      <c r="AIV220" s="21"/>
      <c r="AIW220" s="21"/>
      <c r="AIX220" s="21"/>
      <c r="AIY220" s="21"/>
      <c r="AIZ220" s="21"/>
      <c r="AJA220" s="21"/>
      <c r="AJB220" s="21"/>
      <c r="AJC220" s="21"/>
      <c r="AJD220" s="21"/>
      <c r="AJE220" s="21"/>
      <c r="AJF220" s="21"/>
      <c r="AJG220" s="21"/>
      <c r="AJH220" s="21"/>
      <c r="AJI220" s="21"/>
      <c r="AJJ220" s="21"/>
      <c r="AJK220" s="21"/>
      <c r="AJL220" s="21"/>
      <c r="AJM220" s="21"/>
      <c r="AJN220" s="21"/>
      <c r="AJO220" s="21"/>
      <c r="AJP220" s="21"/>
      <c r="AJQ220" s="21"/>
      <c r="AJR220" s="21"/>
      <c r="AJS220" s="21"/>
      <c r="AJT220" s="21"/>
      <c r="AJU220" s="21"/>
      <c r="AJV220" s="21"/>
      <c r="AJW220" s="21"/>
      <c r="AJX220" s="21"/>
      <c r="AJY220" s="21"/>
      <c r="AJZ220" s="21"/>
      <c r="AKA220" s="21"/>
      <c r="AKB220" s="21"/>
      <c r="AKC220" s="21"/>
      <c r="AKD220" s="21"/>
      <c r="AKE220" s="21"/>
      <c r="AKF220" s="21"/>
      <c r="AKG220" s="21"/>
      <c r="AKH220" s="21"/>
      <c r="AKI220" s="21"/>
      <c r="AKJ220" s="21"/>
      <c r="AKK220" s="21"/>
      <c r="AKL220" s="21"/>
      <c r="AKM220" s="21"/>
      <c r="AKN220" s="21"/>
      <c r="AKO220" s="21"/>
      <c r="AKP220" s="21"/>
      <c r="AKQ220" s="21"/>
      <c r="AKR220" s="21"/>
      <c r="AKS220" s="21"/>
      <c r="AKT220" s="21"/>
      <c r="AKU220" s="21"/>
      <c r="AKV220" s="21"/>
      <c r="AKW220" s="21"/>
      <c r="AKX220" s="21"/>
      <c r="AKY220" s="21"/>
      <c r="AKZ220" s="21"/>
      <c r="ALA220" s="21"/>
      <c r="ALB220" s="21"/>
      <c r="ALC220" s="21"/>
      <c r="ALD220" s="21"/>
      <c r="ALE220" s="21"/>
      <c r="ALF220" s="21"/>
      <c r="ALG220" s="21"/>
      <c r="ALH220" s="21"/>
      <c r="ALI220" s="21"/>
      <c r="ALJ220" s="21"/>
      <c r="ALK220" s="21"/>
      <c r="ALL220" s="21"/>
      <c r="ALM220" s="21"/>
      <c r="ALN220" s="21"/>
      <c r="ALO220" s="21"/>
      <c r="ALP220" s="21"/>
      <c r="ALQ220" s="21"/>
      <c r="ALR220" s="21"/>
      <c r="ALS220" s="21"/>
      <c r="ALT220" s="21"/>
      <c r="ALU220" s="21"/>
      <c r="ALV220" s="21"/>
      <c r="ALW220" s="21"/>
      <c r="ALX220" s="21"/>
      <c r="ALY220" s="21"/>
      <c r="ALZ220" s="21"/>
      <c r="AMA220" s="21"/>
      <c r="AMB220" s="21"/>
      <c r="AMC220" s="21"/>
      <c r="AMD220" s="21"/>
      <c r="AME220" s="21"/>
      <c r="AMF220" s="21"/>
      <c r="AMG220" s="21"/>
      <c r="AMH220" s="21"/>
      <c r="AMI220" s="21"/>
      <c r="AMJ220" s="21"/>
      <c r="AMK220" s="21"/>
    </row>
    <row r="221" spans="1:1025" ht="28.5" customHeight="1" x14ac:dyDescent="0.2">
      <c r="A221" s="222"/>
      <c r="B221" s="215" t="str">
        <f>"Ich übergebe "&amp; Antragsformular!$A$61 &amp; " % Anteile meiner bisherigen Stelle im Ausmaß von einer Kassenstelle, daher ergibt sich umgerechnet auf die Erweitung auf " &amp; Antragsformular!$A$11 &amp;  " Stellen eine anteilige Firmenwertalöse von"</f>
        <v>Ich übergebe 100 % Anteile meiner bisherigen Stelle im Ausmaß von einer Kassenstelle, daher ergibt sich umgerechnet auf die Erweitung auf  Stellen eine anteilige Firmenwertalöse von</v>
      </c>
      <c r="C221" s="215"/>
      <c r="D221" s="217">
        <f>IF((Antragsformular!A11*Antragsformular!A61/100-(Antragsformular!A11-1))&lt;=0,0,(Antragsformular!A11*Antragsformular!A61/100-(Antragsformular!A11-1))*IF($E$208="JA",$D$208,$D$209))</f>
        <v>0</v>
      </c>
      <c r="E221" s="245" t="str">
        <f>IF(C167&lt;=0,"Es ist vom Juniorpartner KEINE Firmenwertablöse zu bezahlen.", "")</f>
        <v/>
      </c>
      <c r="F221" s="246"/>
      <c r="G221" s="147"/>
      <c r="H221" s="147"/>
      <c r="I221" s="147"/>
      <c r="J221" s="147"/>
      <c r="K221" s="147"/>
      <c r="L221" s="147"/>
      <c r="M221" s="147"/>
      <c r="N221" s="147"/>
      <c r="O221" s="147"/>
      <c r="P221" s="147"/>
      <c r="Q221" s="147"/>
      <c r="R221" s="147"/>
      <c r="S221" s="147"/>
      <c r="T221" s="147"/>
      <c r="U221" s="147"/>
      <c r="V221" s="147"/>
      <c r="W221" s="147"/>
      <c r="X221" s="147"/>
      <c r="Y221" s="147"/>
      <c r="Z221" s="147"/>
      <c r="AA221" s="147"/>
      <c r="AB221" s="147"/>
      <c r="AC221" s="147"/>
      <c r="AD221" s="147"/>
      <c r="AE221" s="147"/>
      <c r="AF221" s="147"/>
      <c r="AG221" s="147"/>
      <c r="AH221" s="147"/>
      <c r="AI221" s="147"/>
      <c r="AJ221" s="147"/>
      <c r="AK221" s="147"/>
      <c r="AL221" s="147"/>
      <c r="AM221" s="147"/>
      <c r="AN221" s="147"/>
      <c r="AO221" s="147"/>
      <c r="AP221" s="147"/>
      <c r="AQ221" s="147"/>
      <c r="AR221" s="147"/>
      <c r="AS221" s="147"/>
      <c r="AT221" s="147"/>
      <c r="AU221" s="147"/>
      <c r="AV221" s="147"/>
      <c r="AW221" s="147"/>
      <c r="AX221" s="147"/>
      <c r="AY221" s="147"/>
      <c r="AZ221" s="147"/>
      <c r="BA221" s="147"/>
      <c r="BB221" s="147"/>
      <c r="BC221" s="147"/>
      <c r="BD221" s="147"/>
      <c r="BE221" s="147"/>
      <c r="BF221" s="147"/>
      <c r="BG221" s="147"/>
      <c r="BH221" s="147"/>
      <c r="BI221" s="147"/>
      <c r="BJ221" s="147"/>
      <c r="BK221" s="147"/>
      <c r="BL221" s="147"/>
      <c r="BM221" s="147"/>
      <c r="BN221" s="147"/>
      <c r="BO221" s="147"/>
      <c r="BP221" s="147"/>
      <c r="BQ221" s="147"/>
      <c r="BR221" s="147"/>
      <c r="BS221" s="147"/>
      <c r="BT221" s="147"/>
      <c r="BU221" s="147"/>
      <c r="BV221" s="147"/>
      <c r="BW221" s="147"/>
      <c r="BX221" s="147"/>
      <c r="BY221" s="147"/>
      <c r="BZ221" s="147"/>
      <c r="CA221" s="147"/>
      <c r="CB221" s="147"/>
      <c r="CC221" s="147"/>
      <c r="CD221" s="147"/>
      <c r="CE221" s="147"/>
      <c r="CF221" s="147"/>
      <c r="CG221" s="147"/>
      <c r="CH221" s="147"/>
      <c r="CI221" s="147"/>
      <c r="CJ221" s="147"/>
      <c r="CK221" s="147"/>
      <c r="CL221" s="147"/>
      <c r="CM221" s="147"/>
      <c r="CN221" s="147"/>
      <c r="CO221" s="147"/>
      <c r="CP221" s="147"/>
      <c r="CQ221" s="147"/>
      <c r="CR221" s="147"/>
      <c r="CS221" s="147"/>
      <c r="CT221" s="147"/>
      <c r="CU221" s="147"/>
      <c r="CV221" s="147"/>
      <c r="CW221" s="147"/>
      <c r="CX221" s="147"/>
      <c r="CY221" s="147"/>
      <c r="CZ221" s="147"/>
      <c r="DA221" s="147"/>
      <c r="DB221" s="147"/>
      <c r="DC221" s="147"/>
      <c r="DD221" s="147"/>
      <c r="DE221" s="147"/>
      <c r="DF221" s="147"/>
      <c r="DG221" s="147"/>
      <c r="DH221" s="147"/>
      <c r="DI221" s="147"/>
      <c r="DJ221" s="147"/>
      <c r="DK221" s="147"/>
      <c r="DL221" s="147"/>
      <c r="DM221" s="147"/>
      <c r="DN221" s="147"/>
      <c r="DO221" s="147"/>
      <c r="DP221" s="147"/>
      <c r="DQ221" s="147"/>
      <c r="DR221" s="147"/>
      <c r="DS221" s="147"/>
      <c r="DT221" s="147"/>
      <c r="DU221" s="147"/>
      <c r="DV221" s="147"/>
      <c r="DW221" s="147"/>
      <c r="DX221" s="147"/>
      <c r="DY221" s="147"/>
      <c r="DZ221" s="147"/>
      <c r="EA221" s="147"/>
      <c r="EB221" s="147"/>
      <c r="EC221" s="147"/>
      <c r="ED221" s="147"/>
      <c r="EE221" s="147"/>
      <c r="EF221" s="147"/>
      <c r="EG221" s="147"/>
      <c r="EH221" s="147"/>
      <c r="EI221" s="147"/>
      <c r="EJ221" s="147"/>
      <c r="EK221" s="147"/>
      <c r="EL221" s="147"/>
      <c r="EM221" s="147"/>
      <c r="EN221" s="147"/>
      <c r="EO221" s="147"/>
      <c r="EP221" s="147"/>
      <c r="EQ221" s="147"/>
      <c r="ER221" s="147"/>
      <c r="ES221" s="147"/>
      <c r="ET221" s="147"/>
      <c r="EU221" s="147"/>
      <c r="EV221" s="147"/>
      <c r="EW221" s="147"/>
      <c r="EX221" s="147"/>
      <c r="EY221" s="147"/>
      <c r="EZ221" s="147"/>
      <c r="FA221" s="147"/>
      <c r="FB221" s="147"/>
      <c r="FC221" s="147"/>
      <c r="FD221" s="147"/>
      <c r="FE221" s="147"/>
      <c r="FF221" s="147"/>
      <c r="FG221" s="147"/>
      <c r="FH221" s="147"/>
      <c r="FI221" s="147"/>
      <c r="FJ221" s="147"/>
      <c r="FK221" s="147"/>
      <c r="FL221" s="147"/>
      <c r="FM221" s="147"/>
      <c r="FN221" s="147"/>
      <c r="FO221" s="147"/>
      <c r="FP221" s="147"/>
      <c r="FQ221" s="147"/>
      <c r="FR221" s="147"/>
      <c r="FS221" s="147"/>
      <c r="FT221" s="147"/>
      <c r="FU221" s="147"/>
      <c r="FV221" s="147"/>
      <c r="FW221" s="147"/>
      <c r="FX221" s="147"/>
      <c r="FY221" s="147"/>
      <c r="FZ221" s="147"/>
      <c r="GA221" s="147"/>
      <c r="GB221" s="147"/>
      <c r="GC221" s="147"/>
      <c r="GD221" s="147"/>
      <c r="GE221" s="147"/>
      <c r="GF221" s="147"/>
    </row>
    <row r="222" spans="1:1025" ht="15.75" customHeight="1" x14ac:dyDescent="0.2">
      <c r="A222" s="222"/>
      <c r="B222" s="215"/>
      <c r="C222" s="215"/>
      <c r="D222" s="217"/>
      <c r="E222" s="245"/>
      <c r="F222" s="246"/>
      <c r="G222" s="147"/>
      <c r="H222" s="147"/>
      <c r="I222" s="147"/>
      <c r="J222" s="147"/>
      <c r="K222" s="147"/>
      <c r="L222" s="147"/>
      <c r="M222" s="147"/>
      <c r="N222" s="147"/>
      <c r="O222" s="147"/>
      <c r="P222" s="147"/>
      <c r="Q222" s="147"/>
      <c r="R222" s="147"/>
      <c r="S222" s="147"/>
      <c r="T222" s="147"/>
      <c r="U222" s="147"/>
      <c r="V222" s="147"/>
      <c r="W222" s="147"/>
      <c r="X222" s="147"/>
      <c r="Y222" s="147"/>
      <c r="Z222" s="147"/>
      <c r="AA222" s="147"/>
      <c r="AB222" s="147"/>
      <c r="AC222" s="147"/>
      <c r="AD222" s="147"/>
      <c r="AE222" s="147"/>
      <c r="AF222" s="147"/>
      <c r="AG222" s="147"/>
      <c r="AH222" s="147"/>
      <c r="AI222" s="147"/>
      <c r="AJ222" s="147"/>
      <c r="AK222" s="147"/>
      <c r="AL222" s="147"/>
      <c r="AM222" s="147"/>
      <c r="AN222" s="147"/>
      <c r="AO222" s="147"/>
      <c r="AP222" s="147"/>
      <c r="AQ222" s="147"/>
      <c r="AR222" s="147"/>
      <c r="AS222" s="147"/>
      <c r="AT222" s="147"/>
      <c r="AU222" s="147"/>
      <c r="AV222" s="147"/>
      <c r="AW222" s="147"/>
      <c r="AX222" s="147"/>
      <c r="AY222" s="147"/>
      <c r="AZ222" s="147"/>
      <c r="BA222" s="147"/>
      <c r="BB222" s="147"/>
      <c r="BC222" s="147"/>
      <c r="BD222" s="147"/>
      <c r="BE222" s="147"/>
      <c r="BF222" s="147"/>
      <c r="BG222" s="147"/>
      <c r="BH222" s="147"/>
      <c r="BI222" s="147"/>
      <c r="BJ222" s="147"/>
      <c r="BK222" s="147"/>
      <c r="BL222" s="147"/>
      <c r="BM222" s="147"/>
      <c r="BN222" s="147"/>
      <c r="BO222" s="147"/>
      <c r="BP222" s="147"/>
      <c r="BQ222" s="147"/>
      <c r="BR222" s="147"/>
      <c r="BS222" s="147"/>
      <c r="BT222" s="147"/>
      <c r="BU222" s="147"/>
      <c r="BV222" s="147"/>
      <c r="BW222" s="147"/>
      <c r="BX222" s="147"/>
      <c r="BY222" s="147"/>
      <c r="BZ222" s="147"/>
      <c r="CA222" s="147"/>
      <c r="CB222" s="147"/>
      <c r="CC222" s="147"/>
      <c r="CD222" s="147"/>
      <c r="CE222" s="147"/>
      <c r="CF222" s="147"/>
      <c r="CG222" s="147"/>
      <c r="CH222" s="147"/>
      <c r="CI222" s="147"/>
      <c r="CJ222" s="147"/>
      <c r="CK222" s="147"/>
      <c r="CL222" s="147"/>
      <c r="CM222" s="147"/>
      <c r="CN222" s="147"/>
      <c r="CO222" s="147"/>
      <c r="CP222" s="147"/>
      <c r="CQ222" s="147"/>
      <c r="CR222" s="147"/>
      <c r="CS222" s="147"/>
      <c r="CT222" s="147"/>
      <c r="CU222" s="147"/>
      <c r="CV222" s="147"/>
      <c r="CW222" s="147"/>
      <c r="CX222" s="147"/>
      <c r="CY222" s="147"/>
      <c r="CZ222" s="147"/>
      <c r="DA222" s="147"/>
      <c r="DB222" s="147"/>
      <c r="DC222" s="147"/>
      <c r="DD222" s="147"/>
      <c r="DE222" s="147"/>
      <c r="DF222" s="147"/>
      <c r="DG222" s="147"/>
      <c r="DH222" s="147"/>
      <c r="DI222" s="147"/>
      <c r="DJ222" s="147"/>
      <c r="DK222" s="147"/>
      <c r="DL222" s="147"/>
      <c r="DM222" s="147"/>
      <c r="DN222" s="147"/>
      <c r="DO222" s="147"/>
      <c r="DP222" s="147"/>
      <c r="DQ222" s="147"/>
      <c r="DR222" s="147"/>
      <c r="DS222" s="147"/>
      <c r="DT222" s="147"/>
      <c r="DU222" s="147"/>
      <c r="DV222" s="147"/>
      <c r="DW222" s="147"/>
      <c r="DX222" s="147"/>
      <c r="DY222" s="147"/>
      <c r="DZ222" s="147"/>
      <c r="EA222" s="147"/>
      <c r="EB222" s="147"/>
      <c r="EC222" s="147"/>
      <c r="ED222" s="147"/>
      <c r="EE222" s="147"/>
      <c r="EF222" s="147"/>
      <c r="EG222" s="147"/>
      <c r="EH222" s="147"/>
      <c r="EI222" s="147"/>
      <c r="EJ222" s="147"/>
      <c r="EK222" s="147"/>
      <c r="EL222" s="147"/>
      <c r="EM222" s="147"/>
      <c r="EN222" s="147"/>
      <c r="EO222" s="147"/>
      <c r="EP222" s="147"/>
      <c r="EQ222" s="147"/>
      <c r="ER222" s="147"/>
      <c r="ES222" s="147"/>
      <c r="ET222" s="147"/>
      <c r="EU222" s="147"/>
      <c r="EV222" s="147"/>
      <c r="EW222" s="147"/>
      <c r="EX222" s="147"/>
      <c r="EY222" s="147"/>
      <c r="EZ222" s="147"/>
      <c r="FA222" s="147"/>
      <c r="FB222" s="147"/>
      <c r="FC222" s="147"/>
      <c r="FD222" s="147"/>
      <c r="FE222" s="147"/>
      <c r="FF222" s="147"/>
      <c r="FG222" s="147"/>
      <c r="FH222" s="147"/>
      <c r="FI222" s="147"/>
      <c r="FJ222" s="147"/>
      <c r="FK222" s="147"/>
      <c r="FL222" s="147"/>
      <c r="FM222" s="147"/>
      <c r="FN222" s="147"/>
      <c r="FO222" s="147"/>
      <c r="FP222" s="147"/>
      <c r="FQ222" s="147"/>
      <c r="FR222" s="147"/>
      <c r="FS222" s="147"/>
      <c r="FT222" s="147"/>
      <c r="FU222" s="147"/>
      <c r="FV222" s="147"/>
      <c r="FW222" s="147"/>
      <c r="FX222" s="147"/>
      <c r="FY222" s="147"/>
      <c r="FZ222" s="147"/>
      <c r="GA222" s="147"/>
      <c r="GB222" s="147"/>
      <c r="GC222" s="147"/>
      <c r="GD222" s="147"/>
      <c r="GE222" s="147"/>
      <c r="GF222" s="147"/>
    </row>
    <row r="223" spans="1:1025" ht="8.25" customHeight="1" x14ac:dyDescent="0.2">
      <c r="A223" s="105"/>
      <c r="B223" s="37"/>
      <c r="C223" s="37"/>
      <c r="D223" s="37"/>
      <c r="E223" s="36"/>
      <c r="F223" s="9"/>
      <c r="G223" s="147"/>
      <c r="H223" s="147"/>
      <c r="I223" s="147"/>
      <c r="J223" s="147"/>
      <c r="K223" s="147"/>
      <c r="L223" s="147"/>
      <c r="M223" s="147"/>
      <c r="N223" s="147"/>
      <c r="O223" s="147"/>
      <c r="P223" s="147"/>
      <c r="Q223" s="147"/>
      <c r="R223" s="147"/>
      <c r="S223" s="147"/>
      <c r="T223" s="147"/>
      <c r="U223" s="147"/>
      <c r="V223" s="147"/>
      <c r="W223" s="147"/>
      <c r="X223" s="147"/>
      <c r="Y223" s="147"/>
      <c r="Z223" s="147"/>
      <c r="AA223" s="147"/>
      <c r="AB223" s="147"/>
      <c r="AC223" s="147"/>
      <c r="AD223" s="147"/>
      <c r="AE223" s="147"/>
      <c r="AF223" s="147"/>
      <c r="AG223" s="147"/>
      <c r="AH223" s="147"/>
      <c r="AI223" s="147"/>
      <c r="AJ223" s="147"/>
      <c r="AK223" s="147"/>
      <c r="AL223" s="147"/>
      <c r="AM223" s="147"/>
      <c r="AN223" s="147"/>
      <c r="AO223" s="147"/>
      <c r="AP223" s="147"/>
      <c r="AQ223" s="147"/>
      <c r="AR223" s="147"/>
      <c r="AS223" s="147"/>
      <c r="AT223" s="147"/>
      <c r="AU223" s="147"/>
      <c r="AV223" s="147"/>
      <c r="AW223" s="147"/>
      <c r="AX223" s="147"/>
      <c r="AY223" s="147"/>
      <c r="AZ223" s="147"/>
      <c r="BA223" s="147"/>
      <c r="BB223" s="147"/>
      <c r="BC223" s="147"/>
      <c r="BD223" s="147"/>
      <c r="BE223" s="147"/>
      <c r="BF223" s="147"/>
      <c r="BG223" s="147"/>
      <c r="BH223" s="147"/>
      <c r="BI223" s="147"/>
      <c r="BJ223" s="147"/>
      <c r="BK223" s="147"/>
      <c r="BL223" s="147"/>
      <c r="BM223" s="147"/>
      <c r="BN223" s="147"/>
      <c r="BO223" s="147"/>
      <c r="BP223" s="147"/>
      <c r="BQ223" s="147"/>
      <c r="BR223" s="147"/>
      <c r="BS223" s="147"/>
      <c r="BT223" s="147"/>
      <c r="BU223" s="147"/>
      <c r="BV223" s="147"/>
      <c r="BW223" s="147"/>
      <c r="BX223" s="147"/>
      <c r="BY223" s="147"/>
      <c r="BZ223" s="147"/>
      <c r="CA223" s="147"/>
      <c r="CB223" s="147"/>
      <c r="CC223" s="147"/>
      <c r="CD223" s="147"/>
      <c r="CE223" s="147"/>
      <c r="CF223" s="147"/>
      <c r="CG223" s="147"/>
      <c r="CH223" s="147"/>
      <c r="CI223" s="147"/>
      <c r="CJ223" s="147"/>
      <c r="CK223" s="147"/>
      <c r="CL223" s="147"/>
      <c r="CM223" s="147"/>
      <c r="CN223" s="147"/>
      <c r="CO223" s="147"/>
      <c r="CP223" s="147"/>
      <c r="CQ223" s="147"/>
      <c r="CR223" s="147"/>
      <c r="CS223" s="147"/>
      <c r="CT223" s="147"/>
      <c r="CU223" s="147"/>
      <c r="CV223" s="147"/>
      <c r="CW223" s="147"/>
      <c r="CX223" s="147"/>
      <c r="CY223" s="147"/>
      <c r="CZ223" s="147"/>
      <c r="DA223" s="147"/>
      <c r="DB223" s="147"/>
      <c r="DC223" s="147"/>
      <c r="DD223" s="147"/>
      <c r="DE223" s="147"/>
      <c r="DF223" s="147"/>
      <c r="DG223" s="147"/>
      <c r="DH223" s="147"/>
      <c r="DI223" s="147"/>
      <c r="DJ223" s="147"/>
      <c r="DK223" s="147"/>
      <c r="DL223" s="147"/>
      <c r="DM223" s="147"/>
      <c r="DN223" s="147"/>
      <c r="DO223" s="147"/>
      <c r="DP223" s="147"/>
      <c r="DQ223" s="147"/>
      <c r="DR223" s="147"/>
      <c r="DS223" s="147"/>
      <c r="DT223" s="147"/>
      <c r="DU223" s="147"/>
      <c r="DV223" s="147"/>
      <c r="DW223" s="147"/>
      <c r="DX223" s="147"/>
      <c r="DY223" s="147"/>
      <c r="DZ223" s="147"/>
      <c r="EA223" s="147"/>
      <c r="EB223" s="147"/>
      <c r="EC223" s="147"/>
      <c r="ED223" s="147"/>
      <c r="EE223" s="147"/>
      <c r="EF223" s="147"/>
      <c r="EG223" s="147"/>
      <c r="EH223" s="147"/>
      <c r="EI223" s="147"/>
      <c r="EJ223" s="147"/>
      <c r="EK223" s="147"/>
      <c r="EL223" s="147"/>
      <c r="EM223" s="147"/>
      <c r="EN223" s="147"/>
      <c r="EO223" s="147"/>
      <c r="EP223" s="147"/>
      <c r="EQ223" s="147"/>
      <c r="ER223" s="147"/>
      <c r="ES223" s="147"/>
      <c r="ET223" s="147"/>
      <c r="EU223" s="147"/>
      <c r="EV223" s="147"/>
      <c r="EW223" s="147"/>
      <c r="EX223" s="147"/>
      <c r="EY223" s="147"/>
      <c r="EZ223" s="147"/>
      <c r="FA223" s="147"/>
      <c r="FB223" s="147"/>
      <c r="FC223" s="147"/>
      <c r="FD223" s="147"/>
      <c r="FE223" s="147"/>
      <c r="FF223" s="147"/>
      <c r="FG223" s="147"/>
      <c r="FH223" s="147"/>
      <c r="FI223" s="147"/>
      <c r="FJ223" s="147"/>
      <c r="FK223" s="147"/>
      <c r="FL223" s="147"/>
      <c r="FM223" s="147"/>
      <c r="FN223" s="147"/>
      <c r="FO223" s="147"/>
      <c r="FP223" s="147"/>
      <c r="FQ223" s="147"/>
      <c r="FR223" s="147"/>
      <c r="FS223" s="147"/>
      <c r="FT223" s="147"/>
      <c r="FU223" s="147"/>
      <c r="FV223" s="147"/>
      <c r="FW223" s="147"/>
      <c r="FX223" s="147"/>
      <c r="FY223" s="147"/>
      <c r="FZ223" s="147"/>
      <c r="GA223" s="147"/>
      <c r="GB223" s="147"/>
      <c r="GC223" s="147"/>
      <c r="GD223" s="147"/>
      <c r="GE223" s="147"/>
      <c r="GF223" s="147"/>
    </row>
    <row r="224" spans="1:1025" ht="18" x14ac:dyDescent="0.2">
      <c r="A224" s="104"/>
      <c r="B224" s="215" t="str">
        <f>"Gesamtablöse für den Verkauf von "&amp; Antragsformular!$A$61 &amp; " %"</f>
        <v>Gesamtablöse für den Verkauf von 100 %</v>
      </c>
      <c r="C224" s="215"/>
      <c r="D224" s="24">
        <f>D219+D221</f>
        <v>0</v>
      </c>
      <c r="E224" s="36"/>
      <c r="F224" s="9"/>
      <c r="G224" s="147"/>
      <c r="H224" s="147"/>
      <c r="I224" s="147"/>
      <c r="J224" s="147"/>
      <c r="K224" s="147"/>
      <c r="L224" s="147"/>
      <c r="M224" s="147"/>
      <c r="N224" s="147"/>
      <c r="O224" s="147"/>
      <c r="P224" s="147"/>
      <c r="Q224" s="147"/>
      <c r="R224" s="147"/>
      <c r="S224" s="147"/>
      <c r="T224" s="147"/>
      <c r="U224" s="147"/>
      <c r="V224" s="147"/>
      <c r="W224" s="147"/>
      <c r="X224" s="147"/>
      <c r="Y224" s="147"/>
      <c r="Z224" s="147"/>
      <c r="AA224" s="147"/>
      <c r="AB224" s="147"/>
      <c r="AC224" s="147"/>
      <c r="AD224" s="147"/>
      <c r="AE224" s="147"/>
      <c r="AF224" s="147"/>
      <c r="AG224" s="147"/>
      <c r="AH224" s="147"/>
      <c r="AI224" s="147"/>
      <c r="AJ224" s="147"/>
      <c r="AK224" s="147"/>
      <c r="AL224" s="147"/>
      <c r="AM224" s="147"/>
      <c r="AN224" s="147"/>
      <c r="AO224" s="147"/>
      <c r="AP224" s="147"/>
      <c r="AQ224" s="147"/>
      <c r="AR224" s="147"/>
      <c r="AS224" s="147"/>
      <c r="AT224" s="147"/>
      <c r="AU224" s="147"/>
      <c r="AV224" s="147"/>
      <c r="AW224" s="147"/>
      <c r="AX224" s="147"/>
      <c r="AY224" s="147"/>
      <c r="AZ224" s="147"/>
      <c r="BA224" s="147"/>
      <c r="BB224" s="147"/>
      <c r="BC224" s="147"/>
      <c r="BD224" s="147"/>
      <c r="BE224" s="147"/>
      <c r="BF224" s="147"/>
      <c r="BG224" s="147"/>
      <c r="BH224" s="147"/>
      <c r="BI224" s="147"/>
      <c r="BJ224" s="147"/>
      <c r="BK224" s="147"/>
      <c r="BL224" s="147"/>
      <c r="BM224" s="147"/>
      <c r="BN224" s="147"/>
      <c r="BO224" s="147"/>
      <c r="BP224" s="147"/>
      <c r="BQ224" s="147"/>
      <c r="BR224" s="147"/>
      <c r="BS224" s="147"/>
      <c r="BT224" s="147"/>
      <c r="BU224" s="147"/>
      <c r="BV224" s="147"/>
      <c r="BW224" s="147"/>
      <c r="BX224" s="147"/>
      <c r="BY224" s="147"/>
      <c r="BZ224" s="147"/>
      <c r="CA224" s="147"/>
      <c r="CB224" s="147"/>
      <c r="CC224" s="147"/>
      <c r="CD224" s="147"/>
      <c r="CE224" s="147"/>
      <c r="CF224" s="147"/>
      <c r="CG224" s="147"/>
      <c r="CH224" s="147"/>
      <c r="CI224" s="147"/>
      <c r="CJ224" s="147"/>
      <c r="CK224" s="147"/>
      <c r="CL224" s="147"/>
      <c r="CM224" s="147"/>
      <c r="CN224" s="147"/>
      <c r="CO224" s="147"/>
      <c r="CP224" s="147"/>
      <c r="CQ224" s="147"/>
      <c r="CR224" s="147"/>
      <c r="CS224" s="147"/>
      <c r="CT224" s="147"/>
      <c r="CU224" s="147"/>
      <c r="CV224" s="147"/>
      <c r="CW224" s="147"/>
      <c r="CX224" s="147"/>
      <c r="CY224" s="147"/>
      <c r="CZ224" s="147"/>
      <c r="DA224" s="147"/>
      <c r="DB224" s="147"/>
      <c r="DC224" s="147"/>
      <c r="DD224" s="147"/>
      <c r="DE224" s="147"/>
      <c r="DF224" s="147"/>
      <c r="DG224" s="147"/>
      <c r="DH224" s="147"/>
      <c r="DI224" s="147"/>
      <c r="DJ224" s="147"/>
      <c r="DK224" s="147"/>
      <c r="DL224" s="147"/>
      <c r="DM224" s="147"/>
      <c r="DN224" s="147"/>
      <c r="DO224" s="147"/>
      <c r="DP224" s="147"/>
      <c r="DQ224" s="147"/>
      <c r="DR224" s="147"/>
      <c r="DS224" s="147"/>
      <c r="DT224" s="147"/>
      <c r="DU224" s="147"/>
      <c r="DV224" s="147"/>
      <c r="DW224" s="147"/>
      <c r="DX224" s="147"/>
      <c r="DY224" s="147"/>
      <c r="DZ224" s="147"/>
      <c r="EA224" s="147"/>
      <c r="EB224" s="147"/>
      <c r="EC224" s="147"/>
      <c r="ED224" s="147"/>
      <c r="EE224" s="147"/>
      <c r="EF224" s="147"/>
      <c r="EG224" s="147"/>
      <c r="EH224" s="147"/>
      <c r="EI224" s="147"/>
      <c r="EJ224" s="147"/>
      <c r="EK224" s="147"/>
      <c r="EL224" s="147"/>
      <c r="EM224" s="147"/>
      <c r="EN224" s="147"/>
      <c r="EO224" s="147"/>
      <c r="EP224" s="147"/>
      <c r="EQ224" s="147"/>
      <c r="ER224" s="147"/>
      <c r="ES224" s="147"/>
      <c r="ET224" s="147"/>
      <c r="EU224" s="147"/>
      <c r="EV224" s="147"/>
      <c r="EW224" s="147"/>
      <c r="EX224" s="147"/>
      <c r="EY224" s="147"/>
      <c r="EZ224" s="147"/>
      <c r="FA224" s="147"/>
      <c r="FB224" s="147"/>
      <c r="FC224" s="147"/>
      <c r="FD224" s="147"/>
      <c r="FE224" s="147"/>
      <c r="FF224" s="147"/>
      <c r="FG224" s="147"/>
      <c r="FH224" s="147"/>
      <c r="FI224" s="147"/>
      <c r="FJ224" s="147"/>
      <c r="FK224" s="147"/>
      <c r="FL224" s="147"/>
      <c r="FM224" s="147"/>
      <c r="FN224" s="147"/>
      <c r="FO224" s="147"/>
      <c r="FP224" s="147"/>
      <c r="FQ224" s="147"/>
      <c r="FR224" s="147"/>
      <c r="FS224" s="147"/>
      <c r="FT224" s="147"/>
      <c r="FU224" s="147"/>
      <c r="FV224" s="147"/>
      <c r="FW224" s="147"/>
      <c r="FX224" s="147"/>
      <c r="FY224" s="147"/>
      <c r="FZ224" s="147"/>
      <c r="GA224" s="147"/>
      <c r="GB224" s="147"/>
      <c r="GC224" s="147"/>
      <c r="GD224" s="147"/>
      <c r="GE224" s="147"/>
      <c r="GF224" s="147"/>
    </row>
    <row r="225" spans="1:188" ht="8.25" customHeight="1" x14ac:dyDescent="0.2">
      <c r="A225" s="106"/>
      <c r="B225" s="200"/>
      <c r="C225" s="200"/>
      <c r="D225" s="22"/>
      <c r="E225" s="8"/>
      <c r="F225" s="9"/>
      <c r="G225" s="147"/>
      <c r="H225" s="147"/>
      <c r="I225" s="147"/>
      <c r="J225" s="147"/>
      <c r="K225" s="147"/>
      <c r="L225" s="147"/>
      <c r="M225" s="147"/>
      <c r="N225" s="147"/>
      <c r="O225" s="147"/>
      <c r="P225" s="147"/>
      <c r="Q225" s="147"/>
      <c r="R225" s="147"/>
      <c r="S225" s="147"/>
      <c r="T225" s="147"/>
      <c r="U225" s="147"/>
      <c r="V225" s="147"/>
      <c r="W225" s="147"/>
      <c r="X225" s="147"/>
      <c r="Y225" s="147"/>
      <c r="Z225" s="147"/>
      <c r="AA225" s="147"/>
      <c r="AB225" s="147"/>
      <c r="AC225" s="147"/>
      <c r="AD225" s="147"/>
      <c r="AE225" s="147"/>
      <c r="AF225" s="147"/>
      <c r="AG225" s="147"/>
      <c r="AH225" s="147"/>
      <c r="AI225" s="147"/>
      <c r="AJ225" s="147"/>
      <c r="AK225" s="147"/>
      <c r="AL225" s="147"/>
      <c r="AM225" s="147"/>
      <c r="AN225" s="147"/>
      <c r="AO225" s="147"/>
      <c r="AP225" s="147"/>
      <c r="AQ225" s="147"/>
      <c r="AR225" s="147"/>
      <c r="AS225" s="147"/>
      <c r="AT225" s="147"/>
      <c r="AU225" s="147"/>
      <c r="AV225" s="147"/>
      <c r="AW225" s="147"/>
      <c r="AX225" s="147"/>
      <c r="AY225" s="147"/>
      <c r="AZ225" s="147"/>
      <c r="BA225" s="147"/>
      <c r="BB225" s="147"/>
      <c r="BC225" s="147"/>
      <c r="BD225" s="147"/>
      <c r="BE225" s="147"/>
      <c r="BF225" s="147"/>
      <c r="BG225" s="147"/>
      <c r="BH225" s="147"/>
      <c r="BI225" s="147"/>
      <c r="BJ225" s="147"/>
      <c r="BK225" s="147"/>
      <c r="BL225" s="147"/>
      <c r="BM225" s="147"/>
      <c r="BN225" s="147"/>
      <c r="BO225" s="147"/>
      <c r="BP225" s="147"/>
      <c r="BQ225" s="147"/>
      <c r="BR225" s="147"/>
      <c r="BS225" s="147"/>
      <c r="BT225" s="147"/>
      <c r="BU225" s="147"/>
      <c r="BV225" s="147"/>
      <c r="BW225" s="147"/>
      <c r="BX225" s="147"/>
      <c r="BY225" s="147"/>
      <c r="BZ225" s="147"/>
      <c r="CA225" s="147"/>
      <c r="CB225" s="147"/>
      <c r="CC225" s="147"/>
      <c r="CD225" s="147"/>
      <c r="CE225" s="147"/>
      <c r="CF225" s="147"/>
      <c r="CG225" s="147"/>
      <c r="CH225" s="147"/>
      <c r="CI225" s="147"/>
      <c r="CJ225" s="147"/>
      <c r="CK225" s="147"/>
      <c r="CL225" s="147"/>
      <c r="CM225" s="147"/>
      <c r="CN225" s="147"/>
      <c r="CO225" s="147"/>
      <c r="CP225" s="147"/>
      <c r="CQ225" s="147"/>
      <c r="CR225" s="147"/>
      <c r="CS225" s="147"/>
      <c r="CT225" s="147"/>
      <c r="CU225" s="147"/>
      <c r="CV225" s="147"/>
      <c r="CW225" s="147"/>
      <c r="CX225" s="147"/>
      <c r="CY225" s="147"/>
      <c r="CZ225" s="147"/>
      <c r="DA225" s="147"/>
      <c r="DB225" s="147"/>
      <c r="DC225" s="147"/>
      <c r="DD225" s="147"/>
      <c r="DE225" s="147"/>
      <c r="DF225" s="147"/>
      <c r="DG225" s="147"/>
      <c r="DH225" s="147"/>
      <c r="DI225" s="147"/>
      <c r="DJ225" s="147"/>
      <c r="DK225" s="147"/>
      <c r="DL225" s="147"/>
      <c r="DM225" s="147"/>
      <c r="DN225" s="147"/>
      <c r="DO225" s="147"/>
      <c r="DP225" s="147"/>
      <c r="DQ225" s="147"/>
      <c r="DR225" s="147"/>
      <c r="DS225" s="147"/>
      <c r="DT225" s="147"/>
      <c r="DU225" s="147"/>
      <c r="DV225" s="147"/>
      <c r="DW225" s="147"/>
      <c r="DX225" s="147"/>
      <c r="DY225" s="147"/>
      <c r="DZ225" s="147"/>
      <c r="EA225" s="147"/>
      <c r="EB225" s="147"/>
      <c r="EC225" s="147"/>
      <c r="ED225" s="147"/>
      <c r="EE225" s="147"/>
      <c r="EF225" s="147"/>
      <c r="EG225" s="147"/>
      <c r="EH225" s="147"/>
      <c r="EI225" s="147"/>
      <c r="EJ225" s="147"/>
      <c r="EK225" s="147"/>
      <c r="EL225" s="147"/>
      <c r="EM225" s="147"/>
      <c r="EN225" s="147"/>
      <c r="EO225" s="147"/>
      <c r="EP225" s="147"/>
      <c r="EQ225" s="147"/>
      <c r="ER225" s="147"/>
      <c r="ES225" s="147"/>
      <c r="ET225" s="147"/>
      <c r="EU225" s="147"/>
      <c r="EV225" s="147"/>
      <c r="EW225" s="147"/>
      <c r="EX225" s="147"/>
      <c r="EY225" s="147"/>
      <c r="EZ225" s="147"/>
      <c r="FA225" s="147"/>
      <c r="FB225" s="147"/>
      <c r="FC225" s="147"/>
      <c r="FD225" s="147"/>
      <c r="FE225" s="147"/>
      <c r="FF225" s="147"/>
      <c r="FG225" s="147"/>
      <c r="FH225" s="147"/>
      <c r="FI225" s="147"/>
      <c r="FJ225" s="147"/>
      <c r="FK225" s="147"/>
      <c r="FL225" s="147"/>
      <c r="FM225" s="147"/>
      <c r="FN225" s="147"/>
      <c r="FO225" s="147"/>
      <c r="FP225" s="147"/>
      <c r="FQ225" s="147"/>
      <c r="FR225" s="147"/>
      <c r="FS225" s="147"/>
      <c r="FT225" s="147"/>
      <c r="FU225" s="147"/>
      <c r="FV225" s="147"/>
      <c r="FW225" s="147"/>
      <c r="FX225" s="147"/>
      <c r="FY225" s="147"/>
      <c r="FZ225" s="147"/>
      <c r="GA225" s="147"/>
      <c r="GB225" s="147"/>
      <c r="GC225" s="147"/>
      <c r="GD225" s="147"/>
      <c r="GE225" s="147"/>
      <c r="GF225" s="147"/>
    </row>
    <row r="226" spans="1:188" ht="83.25" customHeight="1" x14ac:dyDescent="0.2">
      <c r="A226" s="201" t="s">
        <v>97</v>
      </c>
      <c r="B226" s="202"/>
      <c r="C226" s="202"/>
      <c r="D226" s="202"/>
      <c r="E226" s="202"/>
      <c r="F226" s="203"/>
      <c r="G226" s="147"/>
      <c r="H226" s="147"/>
      <c r="I226" s="147"/>
      <c r="J226" s="147"/>
      <c r="K226" s="147"/>
      <c r="L226" s="147"/>
      <c r="M226" s="147"/>
      <c r="N226" s="147"/>
      <c r="O226" s="147"/>
      <c r="P226" s="147"/>
      <c r="Q226" s="147"/>
      <c r="R226" s="147"/>
      <c r="S226" s="147"/>
      <c r="T226" s="147"/>
      <c r="U226" s="147"/>
      <c r="V226" s="147"/>
      <c r="W226" s="147"/>
      <c r="X226" s="147"/>
      <c r="Y226" s="147"/>
      <c r="Z226" s="147"/>
      <c r="AA226" s="147"/>
      <c r="AB226" s="147"/>
      <c r="AC226" s="147"/>
      <c r="AD226" s="147"/>
      <c r="AE226" s="147"/>
      <c r="AF226" s="147"/>
      <c r="AG226" s="147"/>
      <c r="AH226" s="147"/>
      <c r="AI226" s="147"/>
      <c r="AJ226" s="147"/>
      <c r="AK226" s="147"/>
      <c r="AL226" s="147"/>
      <c r="AM226" s="147"/>
      <c r="AN226" s="147"/>
      <c r="AO226" s="147"/>
      <c r="AP226" s="147"/>
      <c r="AQ226" s="147"/>
      <c r="AR226" s="147"/>
      <c r="AS226" s="147"/>
      <c r="AT226" s="147"/>
      <c r="AU226" s="147"/>
      <c r="AV226" s="147"/>
      <c r="AW226" s="147"/>
      <c r="AX226" s="147"/>
      <c r="AY226" s="147"/>
      <c r="AZ226" s="147"/>
      <c r="BA226" s="147"/>
      <c r="BB226" s="147"/>
      <c r="BC226" s="147"/>
      <c r="BD226" s="147"/>
      <c r="BE226" s="147"/>
      <c r="BF226" s="147"/>
      <c r="BG226" s="147"/>
      <c r="BH226" s="147"/>
      <c r="BI226" s="147"/>
      <c r="BJ226" s="147"/>
      <c r="BK226" s="147"/>
      <c r="BL226" s="147"/>
      <c r="BM226" s="147"/>
      <c r="BN226" s="147"/>
      <c r="BO226" s="147"/>
      <c r="BP226" s="147"/>
      <c r="BQ226" s="147"/>
      <c r="BR226" s="147"/>
      <c r="BS226" s="147"/>
      <c r="BT226" s="147"/>
      <c r="BU226" s="147"/>
      <c r="BV226" s="147"/>
      <c r="BW226" s="147"/>
      <c r="BX226" s="147"/>
      <c r="BY226" s="147"/>
      <c r="BZ226" s="147"/>
      <c r="CA226" s="147"/>
      <c r="CB226" s="147"/>
      <c r="CC226" s="147"/>
      <c r="CD226" s="147"/>
      <c r="CE226" s="147"/>
      <c r="CF226" s="147"/>
      <c r="CG226" s="147"/>
      <c r="CH226" s="147"/>
      <c r="CI226" s="147"/>
      <c r="CJ226" s="147"/>
      <c r="CK226" s="147"/>
      <c r="CL226" s="147"/>
      <c r="CM226" s="147"/>
      <c r="CN226" s="147"/>
      <c r="CO226" s="147"/>
      <c r="CP226" s="147"/>
      <c r="CQ226" s="147"/>
      <c r="CR226" s="147"/>
      <c r="CS226" s="147"/>
      <c r="CT226" s="147"/>
      <c r="CU226" s="147"/>
      <c r="CV226" s="147"/>
      <c r="CW226" s="147"/>
      <c r="CX226" s="147"/>
      <c r="CY226" s="147"/>
      <c r="CZ226" s="147"/>
      <c r="DA226" s="147"/>
      <c r="DB226" s="147"/>
      <c r="DC226" s="147"/>
      <c r="DD226" s="147"/>
      <c r="DE226" s="147"/>
      <c r="DF226" s="147"/>
      <c r="DG226" s="147"/>
      <c r="DH226" s="147"/>
      <c r="DI226" s="147"/>
      <c r="DJ226" s="147"/>
      <c r="DK226" s="147"/>
      <c r="DL226" s="147"/>
      <c r="DM226" s="147"/>
      <c r="DN226" s="147"/>
      <c r="DO226" s="147"/>
      <c r="DP226" s="147"/>
      <c r="DQ226" s="147"/>
      <c r="DR226" s="147"/>
      <c r="DS226" s="147"/>
      <c r="DT226" s="147"/>
      <c r="DU226" s="147"/>
      <c r="DV226" s="147"/>
      <c r="DW226" s="147"/>
      <c r="DX226" s="147"/>
      <c r="DY226" s="147"/>
      <c r="DZ226" s="147"/>
      <c r="EA226" s="147"/>
      <c r="EB226" s="147"/>
      <c r="EC226" s="147"/>
      <c r="ED226" s="147"/>
      <c r="EE226" s="147"/>
      <c r="EF226" s="147"/>
      <c r="EG226" s="147"/>
      <c r="EH226" s="147"/>
      <c r="EI226" s="147"/>
      <c r="EJ226" s="147"/>
      <c r="EK226" s="147"/>
      <c r="EL226" s="147"/>
      <c r="EM226" s="147"/>
      <c r="EN226" s="147"/>
      <c r="EO226" s="147"/>
      <c r="EP226" s="147"/>
      <c r="EQ226" s="147"/>
      <c r="ER226" s="147"/>
      <c r="ES226" s="147"/>
      <c r="ET226" s="147"/>
      <c r="EU226" s="147"/>
      <c r="EV226" s="147"/>
      <c r="EW226" s="147"/>
      <c r="EX226" s="147"/>
      <c r="EY226" s="147"/>
      <c r="EZ226" s="147"/>
      <c r="FA226" s="147"/>
      <c r="FB226" s="147"/>
      <c r="FC226" s="147"/>
      <c r="FD226" s="147"/>
      <c r="FE226" s="147"/>
      <c r="FF226" s="147"/>
      <c r="FG226" s="147"/>
      <c r="FH226" s="147"/>
      <c r="FI226" s="147"/>
      <c r="FJ226" s="147"/>
      <c r="FK226" s="147"/>
      <c r="FL226" s="147"/>
      <c r="FM226" s="147"/>
      <c r="FN226" s="147"/>
      <c r="FO226" s="147"/>
      <c r="FP226" s="147"/>
      <c r="FQ226" s="147"/>
      <c r="FR226" s="147"/>
      <c r="FS226" s="147"/>
      <c r="FT226" s="147"/>
      <c r="FU226" s="147"/>
      <c r="FV226" s="147"/>
      <c r="FW226" s="147"/>
      <c r="FX226" s="147"/>
      <c r="FY226" s="147"/>
      <c r="FZ226" s="147"/>
      <c r="GA226" s="147"/>
      <c r="GB226" s="147"/>
      <c r="GC226" s="147"/>
      <c r="GD226" s="147"/>
      <c r="GE226" s="147"/>
      <c r="GF226" s="147"/>
    </row>
    <row r="227" spans="1:188" ht="15" x14ac:dyDescent="0.2">
      <c r="A227" s="107"/>
      <c r="B227" s="8"/>
      <c r="C227" s="36"/>
      <c r="D227" s="8"/>
      <c r="E227" s="8"/>
      <c r="F227" s="108"/>
      <c r="G227" s="147"/>
      <c r="H227" s="147"/>
      <c r="I227" s="147"/>
      <c r="J227" s="147"/>
      <c r="K227" s="147"/>
      <c r="L227" s="147"/>
      <c r="M227" s="147"/>
      <c r="N227" s="147"/>
      <c r="O227" s="147"/>
      <c r="P227" s="147"/>
      <c r="Q227" s="147"/>
      <c r="R227" s="147"/>
      <c r="S227" s="147"/>
      <c r="T227" s="147"/>
      <c r="U227" s="147"/>
      <c r="V227" s="147"/>
      <c r="W227" s="147"/>
      <c r="X227" s="147"/>
      <c r="Y227" s="147"/>
      <c r="Z227" s="147"/>
      <c r="AA227" s="147"/>
      <c r="AB227" s="147"/>
      <c r="AC227" s="147"/>
      <c r="AD227" s="147"/>
      <c r="AE227" s="147"/>
      <c r="AF227" s="147"/>
      <c r="AG227" s="147"/>
      <c r="AH227" s="147"/>
      <c r="AI227" s="147"/>
      <c r="AJ227" s="147"/>
      <c r="AK227" s="147"/>
      <c r="AL227" s="147"/>
      <c r="AM227" s="147"/>
      <c r="AN227" s="147"/>
      <c r="AO227" s="147"/>
      <c r="AP227" s="147"/>
      <c r="AQ227" s="147"/>
      <c r="AR227" s="147"/>
      <c r="AS227" s="147"/>
      <c r="AT227" s="147"/>
      <c r="AU227" s="147"/>
      <c r="AV227" s="147"/>
      <c r="AW227" s="147"/>
      <c r="AX227" s="147"/>
      <c r="AY227" s="147"/>
      <c r="AZ227" s="147"/>
      <c r="BA227" s="147"/>
      <c r="BB227" s="147"/>
      <c r="BC227" s="147"/>
      <c r="BD227" s="147"/>
      <c r="BE227" s="147"/>
      <c r="BF227" s="147"/>
      <c r="BG227" s="147"/>
      <c r="BH227" s="147"/>
      <c r="BI227" s="147"/>
      <c r="BJ227" s="147"/>
      <c r="BK227" s="147"/>
      <c r="BL227" s="147"/>
      <c r="BM227" s="147"/>
      <c r="BN227" s="147"/>
      <c r="BO227" s="147"/>
      <c r="BP227" s="147"/>
      <c r="BQ227" s="147"/>
      <c r="BR227" s="147"/>
      <c r="BS227" s="147"/>
      <c r="BT227" s="147"/>
      <c r="BU227" s="147"/>
      <c r="BV227" s="147"/>
      <c r="BW227" s="147"/>
      <c r="BX227" s="147"/>
      <c r="BY227" s="147"/>
      <c r="BZ227" s="147"/>
      <c r="CA227" s="147"/>
      <c r="CB227" s="147"/>
      <c r="CC227" s="147"/>
      <c r="CD227" s="147"/>
      <c r="CE227" s="147"/>
      <c r="CF227" s="147"/>
      <c r="CG227" s="147"/>
      <c r="CH227" s="147"/>
      <c r="CI227" s="147"/>
      <c r="CJ227" s="147"/>
      <c r="CK227" s="147"/>
      <c r="CL227" s="147"/>
      <c r="CM227" s="147"/>
      <c r="CN227" s="147"/>
      <c r="CO227" s="147"/>
      <c r="CP227" s="147"/>
      <c r="CQ227" s="147"/>
      <c r="CR227" s="147"/>
      <c r="CS227" s="147"/>
      <c r="CT227" s="147"/>
      <c r="CU227" s="147"/>
      <c r="CV227" s="147"/>
      <c r="CW227" s="147"/>
      <c r="CX227" s="147"/>
      <c r="CY227" s="147"/>
      <c r="CZ227" s="147"/>
      <c r="DA227" s="147"/>
      <c r="DB227" s="147"/>
      <c r="DC227" s="147"/>
      <c r="DD227" s="147"/>
      <c r="DE227" s="147"/>
      <c r="DF227" s="147"/>
      <c r="DG227" s="147"/>
      <c r="DH227" s="147"/>
      <c r="DI227" s="147"/>
      <c r="DJ227" s="147"/>
      <c r="DK227" s="147"/>
      <c r="DL227" s="147"/>
      <c r="DM227" s="147"/>
      <c r="DN227" s="147"/>
      <c r="DO227" s="147"/>
      <c r="DP227" s="147"/>
      <c r="DQ227" s="147"/>
      <c r="DR227" s="147"/>
      <c r="DS227" s="147"/>
      <c r="DT227" s="147"/>
      <c r="DU227" s="147"/>
      <c r="DV227" s="147"/>
      <c r="DW227" s="147"/>
      <c r="DX227" s="147"/>
      <c r="DY227" s="147"/>
      <c r="DZ227" s="147"/>
      <c r="EA227" s="147"/>
      <c r="EB227" s="147"/>
      <c r="EC227" s="147"/>
      <c r="ED227" s="147"/>
      <c r="EE227" s="147"/>
      <c r="EF227" s="147"/>
      <c r="EG227" s="147"/>
      <c r="EH227" s="147"/>
      <c r="EI227" s="147"/>
      <c r="EJ227" s="147"/>
      <c r="EK227" s="147"/>
      <c r="EL227" s="147"/>
      <c r="EM227" s="147"/>
      <c r="EN227" s="147"/>
      <c r="EO227" s="147"/>
      <c r="EP227" s="147"/>
      <c r="EQ227" s="147"/>
      <c r="ER227" s="147"/>
      <c r="ES227" s="147"/>
      <c r="ET227" s="147"/>
      <c r="EU227" s="147"/>
      <c r="EV227" s="147"/>
      <c r="EW227" s="147"/>
      <c r="EX227" s="147"/>
      <c r="EY227" s="147"/>
      <c r="EZ227" s="147"/>
      <c r="FA227" s="147"/>
      <c r="FB227" s="147"/>
      <c r="FC227" s="147"/>
      <c r="FD227" s="147"/>
      <c r="FE227" s="147"/>
      <c r="FF227" s="147"/>
      <c r="FG227" s="147"/>
      <c r="FH227" s="147"/>
      <c r="FI227" s="147"/>
      <c r="FJ227" s="147"/>
      <c r="FK227" s="147"/>
      <c r="FL227" s="147"/>
      <c r="FM227" s="147"/>
      <c r="FN227" s="147"/>
      <c r="FO227" s="147"/>
      <c r="FP227" s="147"/>
      <c r="FQ227" s="147"/>
      <c r="FR227" s="147"/>
      <c r="FS227" s="147"/>
      <c r="FT227" s="147"/>
      <c r="FU227" s="147"/>
      <c r="FV227" s="147"/>
      <c r="FW227" s="147"/>
      <c r="FX227" s="147"/>
      <c r="FY227" s="147"/>
      <c r="FZ227" s="147"/>
      <c r="GA227" s="147"/>
      <c r="GB227" s="147"/>
      <c r="GC227" s="147"/>
      <c r="GD227" s="147"/>
      <c r="GE227" s="147"/>
      <c r="GF227" s="147"/>
    </row>
    <row r="228" spans="1:188" ht="15" x14ac:dyDescent="0.2">
      <c r="A228" s="107"/>
      <c r="B228" s="8"/>
      <c r="C228" s="36"/>
      <c r="D228" s="8"/>
      <c r="E228" s="8"/>
      <c r="F228" s="108"/>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7"/>
      <c r="AY228" s="147"/>
      <c r="AZ228" s="147"/>
      <c r="BA228" s="147"/>
      <c r="BB228" s="147"/>
      <c r="BC228" s="147"/>
      <c r="BD228" s="147"/>
      <c r="BE228" s="147"/>
      <c r="BF228" s="147"/>
      <c r="BG228" s="147"/>
      <c r="BH228" s="147"/>
      <c r="BI228" s="147"/>
      <c r="BJ228" s="147"/>
      <c r="BK228" s="147"/>
      <c r="BL228" s="147"/>
      <c r="BM228" s="147"/>
      <c r="BN228" s="147"/>
      <c r="BO228" s="147"/>
      <c r="BP228" s="147"/>
      <c r="BQ228" s="147"/>
      <c r="BR228" s="147"/>
      <c r="BS228" s="147"/>
      <c r="BT228" s="147"/>
      <c r="BU228" s="147"/>
      <c r="BV228" s="147"/>
      <c r="BW228" s="147"/>
      <c r="BX228" s="147"/>
      <c r="BY228" s="147"/>
      <c r="BZ228" s="147"/>
      <c r="CA228" s="147"/>
      <c r="CB228" s="147"/>
      <c r="CC228" s="147"/>
      <c r="CD228" s="147"/>
      <c r="CE228" s="147"/>
      <c r="CF228" s="147"/>
      <c r="CG228" s="147"/>
      <c r="CH228" s="147"/>
      <c r="CI228" s="147"/>
      <c r="CJ228" s="147"/>
      <c r="CK228" s="147"/>
      <c r="CL228" s="147"/>
      <c r="CM228" s="147"/>
      <c r="CN228" s="147"/>
      <c r="CO228" s="147"/>
      <c r="CP228" s="147"/>
      <c r="CQ228" s="147"/>
      <c r="CR228" s="147"/>
      <c r="CS228" s="147"/>
      <c r="CT228" s="147"/>
      <c r="CU228" s="147"/>
      <c r="CV228" s="147"/>
      <c r="CW228" s="147"/>
      <c r="CX228" s="147"/>
      <c r="CY228" s="147"/>
      <c r="CZ228" s="147"/>
      <c r="DA228" s="147"/>
      <c r="DB228" s="147"/>
      <c r="DC228" s="147"/>
      <c r="DD228" s="147"/>
      <c r="DE228" s="147"/>
      <c r="DF228" s="147"/>
      <c r="DG228" s="147"/>
      <c r="DH228" s="147"/>
      <c r="DI228" s="147"/>
      <c r="DJ228" s="147"/>
      <c r="DK228" s="147"/>
      <c r="DL228" s="147"/>
      <c r="DM228" s="147"/>
      <c r="DN228" s="147"/>
      <c r="DO228" s="147"/>
      <c r="DP228" s="147"/>
      <c r="DQ228" s="147"/>
      <c r="DR228" s="147"/>
      <c r="DS228" s="147"/>
      <c r="DT228" s="147"/>
      <c r="DU228" s="147"/>
      <c r="DV228" s="147"/>
      <c r="DW228" s="147"/>
      <c r="DX228" s="147"/>
      <c r="DY228" s="147"/>
      <c r="DZ228" s="147"/>
      <c r="EA228" s="147"/>
      <c r="EB228" s="147"/>
      <c r="EC228" s="147"/>
      <c r="ED228" s="147"/>
      <c r="EE228" s="147"/>
      <c r="EF228" s="147"/>
      <c r="EG228" s="147"/>
      <c r="EH228" s="147"/>
      <c r="EI228" s="147"/>
      <c r="EJ228" s="147"/>
      <c r="EK228" s="147"/>
      <c r="EL228" s="147"/>
      <c r="EM228" s="147"/>
      <c r="EN228" s="147"/>
      <c r="EO228" s="147"/>
      <c r="EP228" s="147"/>
      <c r="EQ228" s="147"/>
      <c r="ER228" s="147"/>
      <c r="ES228" s="147"/>
      <c r="ET228" s="147"/>
      <c r="EU228" s="147"/>
      <c r="EV228" s="147"/>
      <c r="EW228" s="147"/>
      <c r="EX228" s="147"/>
      <c r="EY228" s="147"/>
      <c r="EZ228" s="147"/>
      <c r="FA228" s="147"/>
      <c r="FB228" s="147"/>
      <c r="FC228" s="147"/>
      <c r="FD228" s="147"/>
      <c r="FE228" s="147"/>
      <c r="FF228" s="147"/>
      <c r="FG228" s="147"/>
      <c r="FH228" s="147"/>
      <c r="FI228" s="147"/>
      <c r="FJ228" s="147"/>
      <c r="FK228" s="147"/>
      <c r="FL228" s="147"/>
      <c r="FM228" s="147"/>
      <c r="FN228" s="147"/>
      <c r="FO228" s="147"/>
      <c r="FP228" s="147"/>
      <c r="FQ228" s="147"/>
      <c r="FR228" s="147"/>
      <c r="FS228" s="147"/>
      <c r="FT228" s="147"/>
      <c r="FU228" s="147"/>
      <c r="FV228" s="147"/>
      <c r="FW228" s="147"/>
      <c r="FX228" s="147"/>
      <c r="FY228" s="147"/>
      <c r="FZ228" s="147"/>
      <c r="GA228" s="147"/>
      <c r="GB228" s="147"/>
      <c r="GC228" s="147"/>
      <c r="GD228" s="147"/>
      <c r="GE228" s="147"/>
      <c r="GF228" s="147"/>
    </row>
    <row r="229" spans="1:188" ht="15" x14ac:dyDescent="0.2">
      <c r="A229" s="107"/>
      <c r="B229" s="269"/>
      <c r="C229" s="36"/>
      <c r="D229" s="269"/>
      <c r="E229" s="269"/>
      <c r="F229" s="108"/>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c r="BZ229" s="147"/>
      <c r="CA229" s="147"/>
      <c r="CB229" s="147"/>
      <c r="CC229" s="147"/>
      <c r="CD229" s="147"/>
      <c r="CE229" s="147"/>
      <c r="CF229" s="147"/>
      <c r="CG229" s="147"/>
      <c r="CH229" s="147"/>
      <c r="CI229" s="147"/>
      <c r="CJ229" s="147"/>
      <c r="CK229" s="147"/>
      <c r="CL229" s="147"/>
      <c r="CM229" s="147"/>
      <c r="CN229" s="147"/>
      <c r="CO229" s="147"/>
      <c r="CP229" s="147"/>
      <c r="CQ229" s="147"/>
      <c r="CR229" s="147"/>
      <c r="CS229" s="147"/>
      <c r="CT229" s="147"/>
      <c r="CU229" s="147"/>
      <c r="CV229" s="147"/>
      <c r="CW229" s="147"/>
      <c r="CX229" s="147"/>
      <c r="CY229" s="147"/>
      <c r="CZ229" s="147"/>
      <c r="DA229" s="147"/>
      <c r="DB229" s="147"/>
      <c r="DC229" s="147"/>
      <c r="DD229" s="147"/>
      <c r="DE229" s="147"/>
      <c r="DF229" s="147"/>
      <c r="DG229" s="147"/>
      <c r="DH229" s="147"/>
      <c r="DI229" s="147"/>
      <c r="DJ229" s="147"/>
      <c r="DK229" s="147"/>
      <c r="DL229" s="147"/>
      <c r="DM229" s="147"/>
      <c r="DN229" s="147"/>
      <c r="DO229" s="147"/>
      <c r="DP229" s="147"/>
      <c r="DQ229" s="147"/>
      <c r="DR229" s="147"/>
      <c r="DS229" s="147"/>
      <c r="DT229" s="147"/>
      <c r="DU229" s="147"/>
      <c r="DV229" s="147"/>
      <c r="DW229" s="147"/>
      <c r="DX229" s="147"/>
      <c r="DY229" s="147"/>
      <c r="DZ229" s="147"/>
      <c r="EA229" s="147"/>
      <c r="EB229" s="147"/>
      <c r="EC229" s="147"/>
      <c r="ED229" s="147"/>
      <c r="EE229" s="147"/>
      <c r="EF229" s="147"/>
      <c r="EG229" s="147"/>
      <c r="EH229" s="147"/>
      <c r="EI229" s="147"/>
      <c r="EJ229" s="147"/>
      <c r="EK229" s="147"/>
      <c r="EL229" s="147"/>
      <c r="EM229" s="147"/>
      <c r="EN229" s="147"/>
      <c r="EO229" s="147"/>
      <c r="EP229" s="147"/>
      <c r="EQ229" s="147"/>
      <c r="ER229" s="147"/>
      <c r="ES229" s="147"/>
      <c r="ET229" s="147"/>
      <c r="EU229" s="147"/>
      <c r="EV229" s="147"/>
      <c r="EW229" s="147"/>
      <c r="EX229" s="147"/>
      <c r="EY229" s="147"/>
      <c r="EZ229" s="147"/>
      <c r="FA229" s="147"/>
      <c r="FB229" s="147"/>
      <c r="FC229" s="147"/>
      <c r="FD229" s="147"/>
      <c r="FE229" s="147"/>
      <c r="FF229" s="147"/>
      <c r="FG229" s="147"/>
      <c r="FH229" s="147"/>
      <c r="FI229" s="147"/>
      <c r="FJ229" s="147"/>
      <c r="FK229" s="147"/>
      <c r="FL229" s="147"/>
      <c r="FM229" s="147"/>
      <c r="FN229" s="147"/>
      <c r="FO229" s="147"/>
      <c r="FP229" s="147"/>
      <c r="FQ229" s="147"/>
      <c r="FR229" s="147"/>
      <c r="FS229" s="147"/>
      <c r="FT229" s="147"/>
      <c r="FU229" s="147"/>
      <c r="FV229" s="147"/>
      <c r="FW229" s="147"/>
      <c r="FX229" s="147"/>
      <c r="FY229" s="147"/>
      <c r="FZ229" s="147"/>
      <c r="GA229" s="147"/>
      <c r="GB229" s="147"/>
      <c r="GC229" s="147"/>
      <c r="GD229" s="147"/>
      <c r="GE229" s="147"/>
      <c r="GF229" s="147"/>
    </row>
    <row r="230" spans="1:188" ht="15" x14ac:dyDescent="0.2">
      <c r="A230" s="107"/>
      <c r="B230" s="269"/>
      <c r="C230" s="36"/>
      <c r="D230" s="269"/>
      <c r="E230" s="269"/>
      <c r="F230" s="108"/>
      <c r="G230" s="147"/>
      <c r="H230" s="147"/>
      <c r="I230" s="147"/>
      <c r="J230" s="147"/>
      <c r="K230" s="147"/>
      <c r="L230" s="147"/>
      <c r="M230" s="147"/>
      <c r="N230" s="147"/>
      <c r="O230" s="147"/>
      <c r="P230" s="147"/>
      <c r="Q230" s="147"/>
      <c r="R230" s="147"/>
      <c r="S230" s="147"/>
      <c r="T230" s="147"/>
      <c r="U230" s="147"/>
      <c r="V230" s="147"/>
      <c r="W230" s="147"/>
      <c r="X230" s="147"/>
      <c r="Y230" s="147"/>
      <c r="Z230" s="147"/>
      <c r="AA230" s="147"/>
      <c r="AB230" s="147"/>
      <c r="AC230" s="147"/>
      <c r="AD230" s="147"/>
      <c r="AE230" s="147"/>
      <c r="AF230" s="147"/>
      <c r="AG230" s="147"/>
      <c r="AH230" s="147"/>
      <c r="AI230" s="147"/>
      <c r="AJ230" s="147"/>
      <c r="AK230" s="147"/>
      <c r="AL230" s="147"/>
      <c r="AM230" s="147"/>
      <c r="AN230" s="147"/>
      <c r="AO230" s="147"/>
      <c r="AP230" s="147"/>
      <c r="AQ230" s="147"/>
      <c r="AR230" s="147"/>
      <c r="AS230" s="147"/>
      <c r="AT230" s="147"/>
      <c r="AU230" s="147"/>
      <c r="AV230" s="147"/>
      <c r="AW230" s="147"/>
      <c r="AX230" s="147"/>
      <c r="AY230" s="147"/>
      <c r="AZ230" s="147"/>
      <c r="BA230" s="147"/>
      <c r="BB230" s="147"/>
      <c r="BC230" s="147"/>
      <c r="BD230" s="147"/>
      <c r="BE230" s="147"/>
      <c r="BF230" s="147"/>
      <c r="BG230" s="147"/>
      <c r="BH230" s="147"/>
      <c r="BI230" s="147"/>
      <c r="BJ230" s="147"/>
      <c r="BK230" s="147"/>
      <c r="BL230" s="147"/>
      <c r="BM230" s="147"/>
      <c r="BN230" s="147"/>
      <c r="BO230" s="147"/>
      <c r="BP230" s="147"/>
      <c r="BQ230" s="147"/>
      <c r="BR230" s="147"/>
      <c r="BS230" s="147"/>
      <c r="BT230" s="147"/>
      <c r="BU230" s="147"/>
      <c r="BV230" s="147"/>
      <c r="BW230" s="147"/>
      <c r="BX230" s="147"/>
      <c r="BY230" s="147"/>
      <c r="BZ230" s="147"/>
      <c r="CA230" s="147"/>
      <c r="CB230" s="147"/>
      <c r="CC230" s="147"/>
      <c r="CD230" s="147"/>
      <c r="CE230" s="147"/>
      <c r="CF230" s="147"/>
      <c r="CG230" s="147"/>
      <c r="CH230" s="147"/>
      <c r="CI230" s="147"/>
      <c r="CJ230" s="147"/>
      <c r="CK230" s="147"/>
      <c r="CL230" s="147"/>
      <c r="CM230" s="147"/>
      <c r="CN230" s="147"/>
      <c r="CO230" s="147"/>
      <c r="CP230" s="147"/>
      <c r="CQ230" s="147"/>
      <c r="CR230" s="147"/>
      <c r="CS230" s="147"/>
      <c r="CT230" s="147"/>
      <c r="CU230" s="147"/>
      <c r="CV230" s="147"/>
      <c r="CW230" s="147"/>
      <c r="CX230" s="147"/>
      <c r="CY230" s="147"/>
      <c r="CZ230" s="147"/>
      <c r="DA230" s="147"/>
      <c r="DB230" s="147"/>
      <c r="DC230" s="147"/>
      <c r="DD230" s="147"/>
      <c r="DE230" s="147"/>
      <c r="DF230" s="147"/>
      <c r="DG230" s="147"/>
      <c r="DH230" s="147"/>
      <c r="DI230" s="147"/>
      <c r="DJ230" s="147"/>
      <c r="DK230" s="147"/>
      <c r="DL230" s="147"/>
      <c r="DM230" s="147"/>
      <c r="DN230" s="147"/>
      <c r="DO230" s="147"/>
      <c r="DP230" s="147"/>
      <c r="DQ230" s="147"/>
      <c r="DR230" s="147"/>
      <c r="DS230" s="147"/>
      <c r="DT230" s="147"/>
      <c r="DU230" s="147"/>
      <c r="DV230" s="147"/>
      <c r="DW230" s="147"/>
      <c r="DX230" s="147"/>
      <c r="DY230" s="147"/>
      <c r="DZ230" s="147"/>
      <c r="EA230" s="147"/>
      <c r="EB230" s="147"/>
      <c r="EC230" s="147"/>
      <c r="ED230" s="147"/>
      <c r="EE230" s="147"/>
      <c r="EF230" s="147"/>
      <c r="EG230" s="147"/>
      <c r="EH230" s="147"/>
      <c r="EI230" s="147"/>
      <c r="EJ230" s="147"/>
      <c r="EK230" s="147"/>
      <c r="EL230" s="147"/>
      <c r="EM230" s="147"/>
      <c r="EN230" s="147"/>
      <c r="EO230" s="147"/>
      <c r="EP230" s="147"/>
      <c r="EQ230" s="147"/>
      <c r="ER230" s="147"/>
      <c r="ES230" s="147"/>
      <c r="ET230" s="147"/>
      <c r="EU230" s="147"/>
      <c r="EV230" s="147"/>
      <c r="EW230" s="147"/>
      <c r="EX230" s="147"/>
      <c r="EY230" s="147"/>
      <c r="EZ230" s="147"/>
      <c r="FA230" s="147"/>
      <c r="FB230" s="147"/>
      <c r="FC230" s="147"/>
      <c r="FD230" s="147"/>
      <c r="FE230" s="147"/>
      <c r="FF230" s="147"/>
      <c r="FG230" s="147"/>
      <c r="FH230" s="147"/>
      <c r="FI230" s="147"/>
      <c r="FJ230" s="147"/>
      <c r="FK230" s="147"/>
      <c r="FL230" s="147"/>
      <c r="FM230" s="147"/>
      <c r="FN230" s="147"/>
      <c r="FO230" s="147"/>
      <c r="FP230" s="147"/>
      <c r="FQ230" s="147"/>
      <c r="FR230" s="147"/>
      <c r="FS230" s="147"/>
      <c r="FT230" s="147"/>
      <c r="FU230" s="147"/>
      <c r="FV230" s="147"/>
      <c r="FW230" s="147"/>
      <c r="FX230" s="147"/>
      <c r="FY230" s="147"/>
      <c r="FZ230" s="147"/>
      <c r="GA230" s="147"/>
      <c r="GB230" s="147"/>
      <c r="GC230" s="147"/>
      <c r="GD230" s="147"/>
      <c r="GE230" s="147"/>
      <c r="GF230" s="147"/>
    </row>
    <row r="231" spans="1:188" ht="15.75" x14ac:dyDescent="0.2">
      <c r="A231" s="104"/>
      <c r="B231" s="42"/>
      <c r="C231" s="62"/>
      <c r="D231" s="42"/>
      <c r="E231" s="42"/>
      <c r="F231" s="108"/>
      <c r="G231" s="147"/>
      <c r="H231" s="147"/>
      <c r="I231" s="147"/>
      <c r="J231" s="147"/>
      <c r="K231" s="147"/>
      <c r="L231" s="147"/>
      <c r="M231" s="147"/>
      <c r="N231" s="147"/>
      <c r="O231" s="147"/>
      <c r="P231" s="147"/>
      <c r="Q231" s="147"/>
      <c r="R231" s="147"/>
      <c r="S231" s="147"/>
      <c r="T231" s="147"/>
      <c r="U231" s="147"/>
      <c r="V231" s="147"/>
      <c r="W231" s="147"/>
      <c r="X231" s="147"/>
      <c r="Y231" s="147"/>
      <c r="Z231" s="147"/>
      <c r="AA231" s="147"/>
      <c r="AB231" s="147"/>
      <c r="AC231" s="147"/>
      <c r="AD231" s="147"/>
      <c r="AE231" s="147"/>
      <c r="AF231" s="147"/>
      <c r="AG231" s="147"/>
      <c r="AH231" s="147"/>
      <c r="AI231" s="147"/>
      <c r="AJ231" s="147"/>
      <c r="AK231" s="147"/>
      <c r="AL231" s="147"/>
      <c r="AM231" s="147"/>
      <c r="AN231" s="147"/>
      <c r="AO231" s="147"/>
      <c r="AP231" s="147"/>
      <c r="AQ231" s="147"/>
      <c r="AR231" s="147"/>
      <c r="AS231" s="147"/>
      <c r="AT231" s="147"/>
      <c r="AU231" s="147"/>
      <c r="AV231" s="147"/>
      <c r="AW231" s="147"/>
      <c r="AX231" s="147"/>
      <c r="AY231" s="147"/>
      <c r="AZ231" s="147"/>
      <c r="BA231" s="147"/>
      <c r="BB231" s="147"/>
      <c r="BC231" s="147"/>
      <c r="BD231" s="147"/>
      <c r="BE231" s="147"/>
      <c r="BF231" s="147"/>
      <c r="BG231" s="147"/>
      <c r="BH231" s="147"/>
      <c r="BI231" s="147"/>
      <c r="BJ231" s="147"/>
      <c r="BK231" s="147"/>
      <c r="BL231" s="147"/>
      <c r="BM231" s="147"/>
      <c r="BN231" s="147"/>
      <c r="BO231" s="147"/>
      <c r="BP231" s="147"/>
      <c r="BQ231" s="147"/>
      <c r="BR231" s="147"/>
      <c r="BS231" s="147"/>
      <c r="BT231" s="147"/>
      <c r="BU231" s="147"/>
      <c r="BV231" s="147"/>
      <c r="BW231" s="147"/>
      <c r="BX231" s="147"/>
      <c r="BY231" s="147"/>
      <c r="BZ231" s="147"/>
      <c r="CA231" s="147"/>
      <c r="CB231" s="147"/>
      <c r="CC231" s="147"/>
      <c r="CD231" s="147"/>
      <c r="CE231" s="147"/>
      <c r="CF231" s="147"/>
      <c r="CG231" s="147"/>
      <c r="CH231" s="147"/>
      <c r="CI231" s="147"/>
      <c r="CJ231" s="147"/>
      <c r="CK231" s="147"/>
      <c r="CL231" s="147"/>
      <c r="CM231" s="147"/>
      <c r="CN231" s="147"/>
      <c r="CO231" s="147"/>
      <c r="CP231" s="147"/>
      <c r="CQ231" s="147"/>
      <c r="CR231" s="147"/>
      <c r="CS231" s="147"/>
      <c r="CT231" s="147"/>
      <c r="CU231" s="147"/>
      <c r="CV231" s="147"/>
      <c r="CW231" s="147"/>
      <c r="CX231" s="147"/>
      <c r="CY231" s="147"/>
      <c r="CZ231" s="147"/>
      <c r="DA231" s="147"/>
      <c r="DB231" s="147"/>
      <c r="DC231" s="147"/>
      <c r="DD231" s="147"/>
      <c r="DE231" s="147"/>
      <c r="DF231" s="147"/>
      <c r="DG231" s="147"/>
      <c r="DH231" s="147"/>
      <c r="DI231" s="147"/>
      <c r="DJ231" s="147"/>
      <c r="DK231" s="147"/>
      <c r="DL231" s="147"/>
      <c r="DM231" s="147"/>
      <c r="DN231" s="147"/>
      <c r="DO231" s="147"/>
      <c r="DP231" s="147"/>
      <c r="DQ231" s="147"/>
      <c r="DR231" s="147"/>
      <c r="DS231" s="147"/>
      <c r="DT231" s="147"/>
      <c r="DU231" s="147"/>
      <c r="DV231" s="147"/>
      <c r="DW231" s="147"/>
      <c r="DX231" s="147"/>
      <c r="DY231" s="147"/>
      <c r="DZ231" s="147"/>
      <c r="EA231" s="147"/>
      <c r="EB231" s="147"/>
      <c r="EC231" s="147"/>
      <c r="ED231" s="147"/>
      <c r="EE231" s="147"/>
      <c r="EF231" s="147"/>
      <c r="EG231" s="147"/>
      <c r="EH231" s="147"/>
      <c r="EI231" s="147"/>
      <c r="EJ231" s="147"/>
      <c r="EK231" s="147"/>
      <c r="EL231" s="147"/>
      <c r="EM231" s="147"/>
      <c r="EN231" s="147"/>
      <c r="EO231" s="147"/>
      <c r="EP231" s="147"/>
      <c r="EQ231" s="147"/>
      <c r="ER231" s="147"/>
      <c r="ES231" s="147"/>
      <c r="ET231" s="147"/>
      <c r="EU231" s="147"/>
      <c r="EV231" s="147"/>
      <c r="EW231" s="147"/>
      <c r="EX231" s="147"/>
      <c r="EY231" s="147"/>
      <c r="EZ231" s="147"/>
      <c r="FA231" s="147"/>
      <c r="FB231" s="147"/>
      <c r="FC231" s="147"/>
      <c r="FD231" s="147"/>
      <c r="FE231" s="147"/>
      <c r="FF231" s="147"/>
      <c r="FG231" s="147"/>
      <c r="FH231" s="147"/>
      <c r="FI231" s="147"/>
      <c r="FJ231" s="147"/>
      <c r="FK231" s="147"/>
      <c r="FL231" s="147"/>
      <c r="FM231" s="147"/>
      <c r="FN231" s="147"/>
      <c r="FO231" s="147"/>
      <c r="FP231" s="147"/>
      <c r="FQ231" s="147"/>
      <c r="FR231" s="147"/>
      <c r="FS231" s="147"/>
      <c r="FT231" s="147"/>
      <c r="FU231" s="147"/>
      <c r="FV231" s="147"/>
      <c r="FW231" s="147"/>
      <c r="FX231" s="147"/>
      <c r="FY231" s="147"/>
      <c r="FZ231" s="147"/>
      <c r="GA231" s="147"/>
      <c r="GB231" s="147"/>
      <c r="GC231" s="147"/>
      <c r="GD231" s="147"/>
      <c r="GE231" s="147"/>
      <c r="GF231" s="147"/>
    </row>
    <row r="232" spans="1:188" x14ac:dyDescent="0.2">
      <c r="A232" s="104"/>
      <c r="B232" s="72" t="str">
        <f>("Stempel und Unterschrift "&amp;Antragsformular!$B$27)</f>
        <v xml:space="preserve">Stempel und Unterschrift </v>
      </c>
      <c r="C232" s="36"/>
      <c r="D232" s="73" t="str">
        <f>("Stempel und Unterschrift "&amp;Antragsformular!$B$40)</f>
        <v xml:space="preserve">Stempel und Unterschrift </v>
      </c>
      <c r="E232" s="36"/>
      <c r="F232" s="108"/>
      <c r="G232" s="147"/>
      <c r="H232" s="147"/>
      <c r="I232" s="147"/>
      <c r="J232" s="147"/>
      <c r="K232" s="147"/>
      <c r="L232" s="147"/>
      <c r="M232" s="147"/>
      <c r="N232" s="147"/>
      <c r="O232" s="147"/>
      <c r="P232" s="147"/>
      <c r="Q232" s="147"/>
      <c r="R232" s="147"/>
      <c r="S232" s="147"/>
      <c r="T232" s="147"/>
      <c r="U232" s="147"/>
      <c r="V232" s="147"/>
      <c r="W232" s="147"/>
      <c r="X232" s="147"/>
      <c r="Y232" s="147"/>
      <c r="Z232" s="147"/>
      <c r="AA232" s="147"/>
      <c r="AB232" s="147"/>
      <c r="AC232" s="147"/>
      <c r="AD232" s="147"/>
      <c r="AE232" s="147"/>
      <c r="AF232" s="147"/>
      <c r="AG232" s="147"/>
      <c r="AH232" s="147"/>
      <c r="AI232" s="147"/>
      <c r="AJ232" s="147"/>
      <c r="AK232" s="147"/>
      <c r="AL232" s="147"/>
      <c r="AM232" s="147"/>
      <c r="AN232" s="147"/>
      <c r="AO232" s="147"/>
      <c r="AP232" s="147"/>
      <c r="AQ232" s="147"/>
      <c r="AR232" s="147"/>
      <c r="AS232" s="147"/>
      <c r="AT232" s="147"/>
      <c r="AU232" s="147"/>
      <c r="AV232" s="147"/>
      <c r="AW232" s="147"/>
      <c r="AX232" s="147"/>
      <c r="AY232" s="147"/>
      <c r="AZ232" s="147"/>
      <c r="BA232" s="147"/>
      <c r="BB232" s="147"/>
      <c r="BC232" s="147"/>
      <c r="BD232" s="147"/>
      <c r="BE232" s="147"/>
      <c r="BF232" s="147"/>
      <c r="BG232" s="147"/>
      <c r="BH232" s="147"/>
      <c r="BI232" s="147"/>
      <c r="BJ232" s="147"/>
      <c r="BK232" s="147"/>
      <c r="BL232" s="147"/>
      <c r="BM232" s="147"/>
      <c r="BN232" s="147"/>
      <c r="BO232" s="147"/>
      <c r="BP232" s="147"/>
      <c r="BQ232" s="147"/>
      <c r="BR232" s="147"/>
      <c r="BS232" s="147"/>
      <c r="BT232" s="147"/>
      <c r="BU232" s="147"/>
      <c r="BV232" s="147"/>
      <c r="BW232" s="147"/>
      <c r="BX232" s="147"/>
      <c r="BY232" s="147"/>
      <c r="BZ232" s="147"/>
      <c r="CA232" s="147"/>
      <c r="CB232" s="147"/>
      <c r="CC232" s="147"/>
      <c r="CD232" s="147"/>
      <c r="CE232" s="147"/>
      <c r="CF232" s="147"/>
      <c r="CG232" s="147"/>
      <c r="CH232" s="147"/>
      <c r="CI232" s="147"/>
      <c r="CJ232" s="147"/>
      <c r="CK232" s="147"/>
      <c r="CL232" s="147"/>
      <c r="CM232" s="147"/>
      <c r="CN232" s="147"/>
      <c r="CO232" s="147"/>
      <c r="CP232" s="147"/>
      <c r="CQ232" s="147"/>
      <c r="CR232" s="147"/>
      <c r="CS232" s="147"/>
      <c r="CT232" s="147"/>
      <c r="CU232" s="147"/>
      <c r="CV232" s="147"/>
      <c r="CW232" s="147"/>
      <c r="CX232" s="147"/>
      <c r="CY232" s="147"/>
      <c r="CZ232" s="147"/>
      <c r="DA232" s="147"/>
      <c r="DB232" s="147"/>
      <c r="DC232" s="147"/>
      <c r="DD232" s="147"/>
      <c r="DE232" s="147"/>
      <c r="DF232" s="147"/>
      <c r="DG232" s="147"/>
      <c r="DH232" s="147"/>
      <c r="DI232" s="147"/>
      <c r="DJ232" s="147"/>
      <c r="DK232" s="147"/>
      <c r="DL232" s="147"/>
      <c r="DM232" s="147"/>
      <c r="DN232" s="147"/>
      <c r="DO232" s="147"/>
      <c r="DP232" s="147"/>
      <c r="DQ232" s="147"/>
      <c r="DR232" s="147"/>
      <c r="DS232" s="147"/>
      <c r="DT232" s="147"/>
      <c r="DU232" s="147"/>
      <c r="DV232" s="147"/>
      <c r="DW232" s="147"/>
      <c r="DX232" s="147"/>
      <c r="DY232" s="147"/>
      <c r="DZ232" s="147"/>
      <c r="EA232" s="147"/>
      <c r="EB232" s="147"/>
      <c r="EC232" s="147"/>
      <c r="ED232" s="147"/>
      <c r="EE232" s="147"/>
      <c r="EF232" s="147"/>
      <c r="EG232" s="147"/>
      <c r="EH232" s="147"/>
      <c r="EI232" s="147"/>
      <c r="EJ232" s="147"/>
      <c r="EK232" s="147"/>
      <c r="EL232" s="147"/>
      <c r="EM232" s="147"/>
      <c r="EN232" s="147"/>
      <c r="EO232" s="147"/>
      <c r="EP232" s="147"/>
      <c r="EQ232" s="147"/>
      <c r="ER232" s="147"/>
      <c r="ES232" s="147"/>
      <c r="ET232" s="147"/>
      <c r="EU232" s="147"/>
      <c r="EV232" s="147"/>
      <c r="EW232" s="147"/>
      <c r="EX232" s="147"/>
      <c r="EY232" s="147"/>
      <c r="EZ232" s="147"/>
      <c r="FA232" s="147"/>
      <c r="FB232" s="147"/>
      <c r="FC232" s="147"/>
      <c r="FD232" s="147"/>
      <c r="FE232" s="147"/>
      <c r="FF232" s="147"/>
      <c r="FG232" s="147"/>
      <c r="FH232" s="147"/>
      <c r="FI232" s="147"/>
      <c r="FJ232" s="147"/>
      <c r="FK232" s="147"/>
      <c r="FL232" s="147"/>
      <c r="FM232" s="147"/>
      <c r="FN232" s="147"/>
      <c r="FO232" s="147"/>
      <c r="FP232" s="147"/>
      <c r="FQ232" s="147"/>
      <c r="FR232" s="147"/>
      <c r="FS232" s="147"/>
      <c r="FT232" s="147"/>
      <c r="FU232" s="147"/>
      <c r="FV232" s="147"/>
      <c r="FW232" s="147"/>
      <c r="FX232" s="147"/>
      <c r="FY232" s="147"/>
      <c r="FZ232" s="147"/>
      <c r="GA232" s="147"/>
      <c r="GB232" s="147"/>
      <c r="GC232" s="147"/>
      <c r="GD232" s="147"/>
      <c r="GE232" s="147"/>
      <c r="GF232" s="147"/>
    </row>
    <row r="233" spans="1:188" ht="15" thickBot="1" x14ac:dyDescent="0.25">
      <c r="A233" s="109"/>
      <c r="B233" s="110"/>
      <c r="C233" s="110"/>
      <c r="D233" s="110"/>
      <c r="E233" s="110"/>
      <c r="F233" s="111"/>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c r="AM233" s="147"/>
      <c r="AN233" s="147"/>
      <c r="AO233" s="147"/>
      <c r="AP233" s="147"/>
      <c r="AQ233" s="147"/>
      <c r="AR233" s="147"/>
      <c r="AS233" s="147"/>
      <c r="AT233" s="147"/>
      <c r="AU233" s="147"/>
      <c r="AV233" s="147"/>
      <c r="AW233" s="147"/>
      <c r="AX233" s="147"/>
      <c r="AY233" s="147"/>
      <c r="AZ233" s="147"/>
      <c r="BA233" s="147"/>
      <c r="BB233" s="147"/>
      <c r="BC233" s="147"/>
      <c r="BD233" s="147"/>
      <c r="BE233" s="147"/>
      <c r="BF233" s="147"/>
      <c r="BG233" s="147"/>
      <c r="BH233" s="147"/>
      <c r="BI233" s="147"/>
      <c r="BJ233" s="147"/>
      <c r="BK233" s="147"/>
      <c r="BL233" s="147"/>
      <c r="BM233" s="147"/>
      <c r="BN233" s="147"/>
      <c r="BO233" s="147"/>
      <c r="BP233" s="147"/>
      <c r="BQ233" s="147"/>
      <c r="BR233" s="147"/>
      <c r="BS233" s="147"/>
      <c r="BT233" s="147"/>
      <c r="BU233" s="147"/>
      <c r="BV233" s="147"/>
      <c r="BW233" s="147"/>
      <c r="BX233" s="147"/>
      <c r="BY233" s="147"/>
      <c r="BZ233" s="147"/>
      <c r="CA233" s="147"/>
      <c r="CB233" s="147"/>
      <c r="CC233" s="147"/>
      <c r="CD233" s="147"/>
      <c r="CE233" s="147"/>
      <c r="CF233" s="147"/>
      <c r="CG233" s="147"/>
      <c r="CH233" s="147"/>
      <c r="CI233" s="147"/>
      <c r="CJ233" s="147"/>
      <c r="CK233" s="147"/>
      <c r="CL233" s="147"/>
      <c r="CM233" s="147"/>
      <c r="CN233" s="147"/>
      <c r="CO233" s="147"/>
      <c r="CP233" s="147"/>
      <c r="CQ233" s="147"/>
      <c r="CR233" s="147"/>
      <c r="CS233" s="147"/>
      <c r="CT233" s="147"/>
      <c r="CU233" s="147"/>
      <c r="CV233" s="147"/>
      <c r="CW233" s="147"/>
      <c r="CX233" s="147"/>
      <c r="CY233" s="147"/>
      <c r="CZ233" s="147"/>
      <c r="DA233" s="147"/>
      <c r="DB233" s="147"/>
      <c r="DC233" s="147"/>
      <c r="DD233" s="147"/>
      <c r="DE233" s="147"/>
      <c r="DF233" s="147"/>
      <c r="DG233" s="147"/>
      <c r="DH233" s="147"/>
      <c r="DI233" s="147"/>
      <c r="DJ233" s="147"/>
      <c r="DK233" s="147"/>
      <c r="DL233" s="147"/>
      <c r="DM233" s="147"/>
      <c r="DN233" s="147"/>
      <c r="DO233" s="147"/>
      <c r="DP233" s="147"/>
      <c r="DQ233" s="147"/>
      <c r="DR233" s="147"/>
      <c r="DS233" s="147"/>
      <c r="DT233" s="147"/>
      <c r="DU233" s="147"/>
      <c r="DV233" s="147"/>
      <c r="DW233" s="147"/>
      <c r="DX233" s="147"/>
      <c r="DY233" s="147"/>
      <c r="DZ233" s="147"/>
      <c r="EA233" s="147"/>
      <c r="EB233" s="147"/>
      <c r="EC233" s="147"/>
      <c r="ED233" s="147"/>
      <c r="EE233" s="147"/>
      <c r="EF233" s="147"/>
      <c r="EG233" s="147"/>
      <c r="EH233" s="147"/>
      <c r="EI233" s="147"/>
      <c r="EJ233" s="147"/>
      <c r="EK233" s="147"/>
      <c r="EL233" s="147"/>
      <c r="EM233" s="147"/>
      <c r="EN233" s="147"/>
      <c r="EO233" s="147"/>
      <c r="EP233" s="147"/>
      <c r="EQ233" s="147"/>
      <c r="ER233" s="147"/>
      <c r="ES233" s="147"/>
      <c r="ET233" s="147"/>
      <c r="EU233" s="147"/>
      <c r="EV233" s="147"/>
      <c r="EW233" s="147"/>
      <c r="EX233" s="147"/>
      <c r="EY233" s="147"/>
      <c r="EZ233" s="147"/>
      <c r="FA233" s="147"/>
      <c r="FB233" s="147"/>
      <c r="FC233" s="147"/>
      <c r="FD233" s="147"/>
      <c r="FE233" s="147"/>
      <c r="FF233" s="147"/>
      <c r="FG233" s="147"/>
      <c r="FH233" s="147"/>
      <c r="FI233" s="147"/>
      <c r="FJ233" s="147"/>
      <c r="FK233" s="147"/>
      <c r="FL233" s="147"/>
      <c r="FM233" s="147"/>
      <c r="FN233" s="147"/>
      <c r="FO233" s="147"/>
      <c r="FP233" s="147"/>
      <c r="FQ233" s="147"/>
      <c r="FR233" s="147"/>
      <c r="FS233" s="147"/>
      <c r="FT233" s="147"/>
      <c r="FU233" s="147"/>
      <c r="FV233" s="147"/>
      <c r="FW233" s="147"/>
      <c r="FX233" s="147"/>
      <c r="FY233" s="147"/>
      <c r="FZ233" s="147"/>
      <c r="GA233" s="147"/>
      <c r="GB233" s="147"/>
      <c r="GC233" s="147"/>
      <c r="GD233" s="147"/>
      <c r="GE233" s="147"/>
      <c r="GF233" s="147"/>
    </row>
    <row r="234" spans="1:188" x14ac:dyDescent="0.2">
      <c r="A234" s="198"/>
      <c r="B234" s="198"/>
      <c r="C234" s="198"/>
      <c r="D234" s="198"/>
      <c r="E234" s="198"/>
      <c r="F234" s="198"/>
      <c r="G234" s="147"/>
      <c r="H234" s="147"/>
      <c r="I234" s="147"/>
      <c r="J234" s="147"/>
      <c r="K234" s="147"/>
      <c r="L234" s="147"/>
      <c r="M234" s="147"/>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147"/>
      <c r="AL234" s="147"/>
      <c r="AM234" s="147"/>
      <c r="AN234" s="147"/>
      <c r="AO234" s="147"/>
      <c r="AP234" s="147"/>
      <c r="AQ234" s="147"/>
      <c r="AR234" s="147"/>
      <c r="AS234" s="147"/>
      <c r="AT234" s="147"/>
      <c r="AU234" s="147"/>
      <c r="AV234" s="147"/>
      <c r="AW234" s="147"/>
      <c r="AX234" s="147"/>
      <c r="AY234" s="147"/>
      <c r="AZ234" s="147"/>
      <c r="BA234" s="147"/>
      <c r="BB234" s="147"/>
      <c r="BC234" s="147"/>
      <c r="BD234" s="147"/>
      <c r="BE234" s="147"/>
      <c r="BF234" s="147"/>
      <c r="BG234" s="147"/>
      <c r="BH234" s="147"/>
      <c r="BI234" s="147"/>
      <c r="BJ234" s="147"/>
      <c r="BK234" s="147"/>
      <c r="BL234" s="147"/>
      <c r="BM234" s="147"/>
      <c r="BN234" s="147"/>
      <c r="BO234" s="147"/>
      <c r="BP234" s="147"/>
      <c r="BQ234" s="147"/>
      <c r="BR234" s="147"/>
      <c r="BS234" s="147"/>
      <c r="BT234" s="147"/>
      <c r="BU234" s="147"/>
      <c r="BV234" s="147"/>
      <c r="BW234" s="147"/>
      <c r="BX234" s="147"/>
      <c r="BY234" s="147"/>
      <c r="BZ234" s="147"/>
      <c r="CA234" s="147"/>
      <c r="CB234" s="147"/>
      <c r="CC234" s="147"/>
      <c r="CD234" s="147"/>
      <c r="CE234" s="147"/>
      <c r="CF234" s="147"/>
      <c r="CG234" s="147"/>
      <c r="CH234" s="147"/>
      <c r="CI234" s="147"/>
      <c r="CJ234" s="147"/>
      <c r="CK234" s="147"/>
      <c r="CL234" s="147"/>
      <c r="CM234" s="147"/>
      <c r="CN234" s="147"/>
      <c r="CO234" s="147"/>
      <c r="CP234" s="147"/>
      <c r="CQ234" s="147"/>
      <c r="CR234" s="147"/>
      <c r="CS234" s="147"/>
      <c r="CT234" s="147"/>
      <c r="CU234" s="147"/>
      <c r="CV234" s="147"/>
      <c r="CW234" s="147"/>
      <c r="CX234" s="147"/>
      <c r="CY234" s="147"/>
      <c r="CZ234" s="147"/>
      <c r="DA234" s="147"/>
      <c r="DB234" s="147"/>
      <c r="DC234" s="147"/>
      <c r="DD234" s="147"/>
      <c r="DE234" s="147"/>
      <c r="DF234" s="147"/>
      <c r="DG234" s="147"/>
      <c r="DH234" s="147"/>
      <c r="DI234" s="147"/>
      <c r="DJ234" s="147"/>
      <c r="DK234" s="147"/>
      <c r="DL234" s="147"/>
      <c r="DM234" s="147"/>
      <c r="DN234" s="147"/>
      <c r="DO234" s="147"/>
      <c r="DP234" s="147"/>
      <c r="DQ234" s="147"/>
      <c r="DR234" s="147"/>
      <c r="DS234" s="147"/>
      <c r="DT234" s="147"/>
      <c r="DU234" s="147"/>
      <c r="DV234" s="147"/>
      <c r="DW234" s="147"/>
      <c r="DX234" s="147"/>
      <c r="DY234" s="147"/>
      <c r="DZ234" s="147"/>
      <c r="EA234" s="147"/>
      <c r="EB234" s="147"/>
      <c r="EC234" s="147"/>
      <c r="ED234" s="147"/>
      <c r="EE234" s="147"/>
      <c r="EF234" s="147"/>
      <c r="EG234" s="147"/>
      <c r="EH234" s="147"/>
      <c r="EI234" s="147"/>
      <c r="EJ234" s="147"/>
      <c r="EK234" s="147"/>
      <c r="EL234" s="147"/>
      <c r="EM234" s="147"/>
      <c r="EN234" s="147"/>
      <c r="EO234" s="147"/>
      <c r="EP234" s="147"/>
      <c r="EQ234" s="147"/>
      <c r="ER234" s="147"/>
      <c r="ES234" s="147"/>
      <c r="ET234" s="147"/>
      <c r="EU234" s="147"/>
      <c r="EV234" s="147"/>
      <c r="EW234" s="147"/>
      <c r="EX234" s="147"/>
      <c r="EY234" s="147"/>
      <c r="EZ234" s="147"/>
      <c r="FA234" s="147"/>
      <c r="FB234" s="147"/>
      <c r="FC234" s="147"/>
      <c r="FD234" s="147"/>
      <c r="FE234" s="147"/>
      <c r="FF234" s="147"/>
      <c r="FG234" s="147"/>
      <c r="FH234" s="147"/>
      <c r="FI234" s="147"/>
      <c r="FJ234" s="147"/>
      <c r="FK234" s="147"/>
      <c r="FL234" s="147"/>
      <c r="FM234" s="147"/>
      <c r="FN234" s="147"/>
      <c r="FO234" s="147"/>
      <c r="FP234" s="147"/>
      <c r="FQ234" s="147"/>
      <c r="FR234" s="147"/>
      <c r="FS234" s="147"/>
      <c r="FT234" s="147"/>
      <c r="FU234" s="147"/>
      <c r="FV234" s="147"/>
      <c r="FW234" s="147"/>
      <c r="FX234" s="147"/>
      <c r="FY234" s="147"/>
      <c r="FZ234" s="147"/>
      <c r="GA234" s="147"/>
      <c r="GB234" s="147"/>
      <c r="GC234" s="147"/>
      <c r="GD234" s="147"/>
      <c r="GE234" s="147"/>
      <c r="GF234" s="147"/>
    </row>
    <row r="235" spans="1:188" x14ac:dyDescent="0.2">
      <c r="A235" s="199"/>
      <c r="B235" s="199"/>
      <c r="C235" s="199"/>
      <c r="D235" s="199"/>
      <c r="E235" s="199"/>
      <c r="F235" s="199"/>
      <c r="G235" s="147"/>
      <c r="H235" s="147"/>
      <c r="I235" s="147"/>
      <c r="J235" s="147"/>
      <c r="K235" s="147"/>
      <c r="L235" s="147"/>
      <c r="M235" s="147"/>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147"/>
      <c r="AL235" s="147"/>
      <c r="AM235" s="147"/>
      <c r="AN235" s="147"/>
      <c r="AO235" s="147"/>
      <c r="AP235" s="147"/>
      <c r="AQ235" s="147"/>
      <c r="AR235" s="147"/>
      <c r="AS235" s="147"/>
      <c r="AT235" s="147"/>
      <c r="AU235" s="147"/>
      <c r="AV235" s="147"/>
      <c r="AW235" s="147"/>
      <c r="AX235" s="147"/>
      <c r="AY235" s="147"/>
      <c r="AZ235" s="147"/>
      <c r="BA235" s="147"/>
      <c r="BB235" s="147"/>
      <c r="BC235" s="147"/>
      <c r="BD235" s="147"/>
      <c r="BE235" s="147"/>
      <c r="BF235" s="147"/>
      <c r="BG235" s="147"/>
      <c r="BH235" s="147"/>
      <c r="BI235" s="147"/>
      <c r="BJ235" s="147"/>
      <c r="BK235" s="147"/>
      <c r="BL235" s="147"/>
      <c r="BM235" s="147"/>
      <c r="BN235" s="147"/>
      <c r="BO235" s="147"/>
      <c r="BP235" s="147"/>
      <c r="BQ235" s="147"/>
      <c r="BR235" s="147"/>
      <c r="BS235" s="147"/>
      <c r="BT235" s="147"/>
      <c r="BU235" s="147"/>
      <c r="BV235" s="147"/>
      <c r="BW235" s="147"/>
      <c r="BX235" s="147"/>
      <c r="BY235" s="147"/>
      <c r="BZ235" s="147"/>
      <c r="CA235" s="147"/>
      <c r="CB235" s="147"/>
      <c r="CC235" s="147"/>
      <c r="CD235" s="147"/>
      <c r="CE235" s="147"/>
      <c r="CF235" s="147"/>
      <c r="CG235" s="147"/>
      <c r="CH235" s="147"/>
      <c r="CI235" s="147"/>
      <c r="CJ235" s="147"/>
      <c r="CK235" s="147"/>
      <c r="CL235" s="147"/>
      <c r="CM235" s="147"/>
      <c r="CN235" s="147"/>
      <c r="CO235" s="147"/>
      <c r="CP235" s="147"/>
      <c r="CQ235" s="147"/>
      <c r="CR235" s="147"/>
      <c r="CS235" s="147"/>
      <c r="CT235" s="147"/>
      <c r="CU235" s="147"/>
      <c r="CV235" s="147"/>
      <c r="CW235" s="147"/>
      <c r="CX235" s="147"/>
      <c r="CY235" s="147"/>
      <c r="CZ235" s="147"/>
      <c r="DA235" s="147"/>
      <c r="DB235" s="147"/>
      <c r="DC235" s="147"/>
      <c r="DD235" s="147"/>
      <c r="DE235" s="147"/>
      <c r="DF235" s="147"/>
      <c r="DG235" s="147"/>
      <c r="DH235" s="147"/>
      <c r="DI235" s="147"/>
      <c r="DJ235" s="147"/>
      <c r="DK235" s="147"/>
      <c r="DL235" s="147"/>
      <c r="DM235" s="147"/>
      <c r="DN235" s="147"/>
      <c r="DO235" s="147"/>
      <c r="DP235" s="147"/>
      <c r="DQ235" s="147"/>
      <c r="DR235" s="147"/>
      <c r="DS235" s="147"/>
      <c r="DT235" s="147"/>
      <c r="DU235" s="147"/>
      <c r="DV235" s="147"/>
      <c r="DW235" s="147"/>
      <c r="DX235" s="147"/>
      <c r="DY235" s="147"/>
      <c r="DZ235" s="147"/>
      <c r="EA235" s="147"/>
      <c r="EB235" s="147"/>
      <c r="EC235" s="147"/>
      <c r="ED235" s="147"/>
      <c r="EE235" s="147"/>
      <c r="EF235" s="147"/>
      <c r="EG235" s="147"/>
      <c r="EH235" s="147"/>
      <c r="EI235" s="147"/>
      <c r="EJ235" s="147"/>
      <c r="EK235" s="147"/>
      <c r="EL235" s="147"/>
      <c r="EM235" s="147"/>
      <c r="EN235" s="147"/>
      <c r="EO235" s="147"/>
      <c r="EP235" s="147"/>
      <c r="EQ235" s="147"/>
      <c r="ER235" s="147"/>
      <c r="ES235" s="147"/>
      <c r="ET235" s="147"/>
      <c r="EU235" s="147"/>
      <c r="EV235" s="147"/>
      <c r="EW235" s="147"/>
      <c r="EX235" s="147"/>
      <c r="EY235" s="147"/>
      <c r="EZ235" s="147"/>
      <c r="FA235" s="147"/>
      <c r="FB235" s="147"/>
      <c r="FC235" s="147"/>
      <c r="FD235" s="147"/>
      <c r="FE235" s="147"/>
      <c r="FF235" s="147"/>
      <c r="FG235" s="147"/>
      <c r="FH235" s="147"/>
      <c r="FI235" s="147"/>
      <c r="FJ235" s="147"/>
      <c r="FK235" s="147"/>
      <c r="FL235" s="147"/>
      <c r="FM235" s="147"/>
      <c r="FN235" s="147"/>
      <c r="FO235" s="147"/>
      <c r="FP235" s="147"/>
      <c r="FQ235" s="147"/>
      <c r="FR235" s="147"/>
      <c r="FS235" s="147"/>
      <c r="FT235" s="147"/>
      <c r="FU235" s="147"/>
      <c r="FV235" s="147"/>
      <c r="FW235" s="147"/>
      <c r="FX235" s="147"/>
      <c r="FY235" s="147"/>
      <c r="FZ235" s="147"/>
      <c r="GA235" s="147"/>
      <c r="GB235" s="147"/>
      <c r="GC235" s="147"/>
      <c r="GD235" s="147"/>
      <c r="GE235" s="147"/>
      <c r="GF235" s="147"/>
    </row>
    <row r="236" spans="1:188" x14ac:dyDescent="0.2">
      <c r="A236" s="199"/>
      <c r="B236" s="199"/>
      <c r="C236" s="199"/>
      <c r="D236" s="199"/>
      <c r="E236" s="199"/>
      <c r="F236" s="199"/>
      <c r="G236" s="147"/>
      <c r="H236" s="147"/>
      <c r="I236" s="147"/>
      <c r="J236" s="147"/>
      <c r="K236" s="147"/>
      <c r="L236" s="147"/>
      <c r="M236" s="147"/>
      <c r="N236" s="147"/>
      <c r="O236" s="147"/>
      <c r="P236" s="147"/>
      <c r="Q236" s="147"/>
      <c r="R236" s="147"/>
      <c r="S236" s="147"/>
      <c r="T236" s="147"/>
      <c r="U236" s="147"/>
      <c r="V236" s="147"/>
      <c r="W236" s="147"/>
      <c r="X236" s="147"/>
      <c r="Y236" s="147"/>
      <c r="Z236" s="147"/>
      <c r="AA236" s="147"/>
      <c r="AB236" s="147"/>
      <c r="AC236" s="147"/>
      <c r="AD236" s="147"/>
      <c r="AE236" s="147"/>
      <c r="AF236" s="147"/>
      <c r="AG236" s="147"/>
      <c r="AH236" s="147"/>
      <c r="AI236" s="147"/>
      <c r="AJ236" s="147"/>
      <c r="AK236" s="147"/>
      <c r="AL236" s="147"/>
      <c r="AM236" s="147"/>
      <c r="AN236" s="147"/>
      <c r="AO236" s="147"/>
      <c r="AP236" s="147"/>
      <c r="AQ236" s="147"/>
      <c r="AR236" s="147"/>
      <c r="AS236" s="147"/>
      <c r="AT236" s="147"/>
      <c r="AU236" s="147"/>
      <c r="AV236" s="147"/>
      <c r="AW236" s="147"/>
      <c r="AX236" s="147"/>
      <c r="AY236" s="147"/>
      <c r="AZ236" s="147"/>
      <c r="BA236" s="147"/>
      <c r="BB236" s="147"/>
      <c r="BC236" s="147"/>
      <c r="BD236" s="147"/>
      <c r="BE236" s="147"/>
      <c r="BF236" s="147"/>
      <c r="BG236" s="147"/>
      <c r="BH236" s="147"/>
      <c r="BI236" s="147"/>
      <c r="BJ236" s="147"/>
      <c r="BK236" s="147"/>
      <c r="BL236" s="147"/>
      <c r="BM236" s="147"/>
      <c r="BN236" s="147"/>
      <c r="BO236" s="147"/>
      <c r="BP236" s="147"/>
      <c r="BQ236" s="147"/>
      <c r="BR236" s="147"/>
      <c r="BS236" s="147"/>
      <c r="BT236" s="147"/>
      <c r="BU236" s="147"/>
      <c r="BV236" s="147"/>
      <c r="BW236" s="147"/>
      <c r="BX236" s="147"/>
      <c r="BY236" s="147"/>
      <c r="BZ236" s="147"/>
      <c r="CA236" s="147"/>
      <c r="CB236" s="147"/>
      <c r="CC236" s="147"/>
      <c r="CD236" s="147"/>
      <c r="CE236" s="147"/>
      <c r="CF236" s="147"/>
      <c r="CG236" s="147"/>
      <c r="CH236" s="147"/>
      <c r="CI236" s="147"/>
      <c r="CJ236" s="147"/>
      <c r="CK236" s="147"/>
      <c r="CL236" s="147"/>
      <c r="CM236" s="147"/>
      <c r="CN236" s="147"/>
      <c r="CO236" s="147"/>
      <c r="CP236" s="147"/>
      <c r="CQ236" s="147"/>
      <c r="CR236" s="147"/>
      <c r="CS236" s="147"/>
      <c r="CT236" s="147"/>
      <c r="CU236" s="147"/>
      <c r="CV236" s="147"/>
      <c r="CW236" s="147"/>
      <c r="CX236" s="147"/>
      <c r="CY236" s="147"/>
      <c r="CZ236" s="147"/>
      <c r="DA236" s="147"/>
      <c r="DB236" s="147"/>
      <c r="DC236" s="147"/>
      <c r="DD236" s="147"/>
      <c r="DE236" s="147"/>
      <c r="DF236" s="147"/>
      <c r="DG236" s="147"/>
      <c r="DH236" s="147"/>
      <c r="DI236" s="147"/>
      <c r="DJ236" s="147"/>
      <c r="DK236" s="147"/>
      <c r="DL236" s="147"/>
      <c r="DM236" s="147"/>
      <c r="DN236" s="147"/>
      <c r="DO236" s="147"/>
      <c r="DP236" s="147"/>
      <c r="DQ236" s="147"/>
      <c r="DR236" s="147"/>
      <c r="DS236" s="147"/>
      <c r="DT236" s="147"/>
      <c r="DU236" s="147"/>
      <c r="DV236" s="147"/>
      <c r="DW236" s="147"/>
      <c r="DX236" s="147"/>
      <c r="DY236" s="147"/>
      <c r="DZ236" s="147"/>
      <c r="EA236" s="147"/>
      <c r="EB236" s="147"/>
      <c r="EC236" s="147"/>
      <c r="ED236" s="147"/>
      <c r="EE236" s="147"/>
      <c r="EF236" s="147"/>
      <c r="EG236" s="147"/>
      <c r="EH236" s="147"/>
      <c r="EI236" s="147"/>
      <c r="EJ236" s="147"/>
      <c r="EK236" s="147"/>
      <c r="EL236" s="147"/>
      <c r="EM236" s="147"/>
      <c r="EN236" s="147"/>
      <c r="EO236" s="147"/>
      <c r="EP236" s="147"/>
      <c r="EQ236" s="147"/>
      <c r="ER236" s="147"/>
      <c r="ES236" s="147"/>
      <c r="ET236" s="147"/>
      <c r="EU236" s="147"/>
      <c r="EV236" s="147"/>
      <c r="EW236" s="147"/>
      <c r="EX236" s="147"/>
      <c r="EY236" s="147"/>
      <c r="EZ236" s="147"/>
      <c r="FA236" s="147"/>
      <c r="FB236" s="147"/>
      <c r="FC236" s="147"/>
      <c r="FD236" s="147"/>
      <c r="FE236" s="147"/>
      <c r="FF236" s="147"/>
      <c r="FG236" s="147"/>
      <c r="FH236" s="147"/>
      <c r="FI236" s="147"/>
      <c r="FJ236" s="147"/>
      <c r="FK236" s="147"/>
      <c r="FL236" s="147"/>
      <c r="FM236" s="147"/>
      <c r="FN236" s="147"/>
      <c r="FO236" s="147"/>
      <c r="FP236" s="147"/>
      <c r="FQ236" s="147"/>
      <c r="FR236" s="147"/>
      <c r="FS236" s="147"/>
      <c r="FT236" s="147"/>
      <c r="FU236" s="147"/>
      <c r="FV236" s="147"/>
      <c r="FW236" s="147"/>
      <c r="FX236" s="147"/>
      <c r="FY236" s="147"/>
      <c r="FZ236" s="147"/>
      <c r="GA236" s="147"/>
      <c r="GB236" s="147"/>
      <c r="GC236" s="147"/>
      <c r="GD236" s="147"/>
      <c r="GE236" s="147"/>
      <c r="GF236" s="147"/>
    </row>
    <row r="237" spans="1:188" x14ac:dyDescent="0.2">
      <c r="A237" s="199"/>
      <c r="B237" s="199"/>
      <c r="C237" s="199"/>
      <c r="D237" s="199"/>
      <c r="E237" s="199"/>
      <c r="F237" s="199"/>
      <c r="G237" s="147"/>
      <c r="H237" s="147"/>
      <c r="I237" s="147"/>
      <c r="J237" s="147"/>
      <c r="K237" s="147"/>
      <c r="L237" s="147"/>
      <c r="M237" s="147"/>
      <c r="N237" s="147"/>
      <c r="O237" s="147"/>
      <c r="P237" s="147"/>
      <c r="Q237" s="147"/>
      <c r="R237" s="147"/>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7"/>
      <c r="BC237" s="147"/>
      <c r="BD237" s="147"/>
      <c r="BE237" s="147"/>
      <c r="BF237" s="147"/>
      <c r="BG237" s="147"/>
      <c r="BH237" s="147"/>
      <c r="BI237" s="147"/>
      <c r="BJ237" s="147"/>
      <c r="BK237" s="147"/>
      <c r="BL237" s="147"/>
      <c r="BM237" s="147"/>
      <c r="BN237" s="147"/>
      <c r="BO237" s="147"/>
      <c r="BP237" s="147"/>
      <c r="BQ237" s="147"/>
      <c r="BR237" s="147"/>
      <c r="BS237" s="147"/>
      <c r="BT237" s="147"/>
      <c r="BU237" s="147"/>
      <c r="BV237" s="147"/>
      <c r="BW237" s="147"/>
      <c r="BX237" s="147"/>
      <c r="BY237" s="147"/>
      <c r="BZ237" s="147"/>
      <c r="CA237" s="147"/>
      <c r="CB237" s="147"/>
      <c r="CC237" s="147"/>
      <c r="CD237" s="147"/>
      <c r="CE237" s="147"/>
      <c r="CF237" s="147"/>
      <c r="CG237" s="147"/>
      <c r="CH237" s="147"/>
      <c r="CI237" s="147"/>
      <c r="CJ237" s="147"/>
      <c r="CK237" s="147"/>
      <c r="CL237" s="147"/>
      <c r="CM237" s="147"/>
      <c r="CN237" s="147"/>
      <c r="CO237" s="147"/>
      <c r="CP237" s="147"/>
      <c r="CQ237" s="147"/>
      <c r="CR237" s="147"/>
      <c r="CS237" s="147"/>
      <c r="CT237" s="147"/>
      <c r="CU237" s="147"/>
      <c r="CV237" s="147"/>
      <c r="CW237" s="147"/>
      <c r="CX237" s="147"/>
      <c r="CY237" s="147"/>
      <c r="CZ237" s="147"/>
      <c r="DA237" s="147"/>
      <c r="DB237" s="147"/>
      <c r="DC237" s="147"/>
      <c r="DD237" s="147"/>
      <c r="DE237" s="147"/>
      <c r="DF237" s="147"/>
      <c r="DG237" s="147"/>
      <c r="DH237" s="147"/>
      <c r="DI237" s="147"/>
      <c r="DJ237" s="147"/>
      <c r="DK237" s="147"/>
      <c r="DL237" s="147"/>
      <c r="DM237" s="147"/>
      <c r="DN237" s="147"/>
      <c r="DO237" s="147"/>
      <c r="DP237" s="147"/>
      <c r="DQ237" s="147"/>
      <c r="DR237" s="147"/>
      <c r="DS237" s="147"/>
      <c r="DT237" s="147"/>
      <c r="DU237" s="147"/>
      <c r="DV237" s="147"/>
      <c r="DW237" s="147"/>
      <c r="DX237" s="147"/>
      <c r="DY237" s="147"/>
      <c r="DZ237" s="147"/>
      <c r="EA237" s="147"/>
      <c r="EB237" s="147"/>
      <c r="EC237" s="147"/>
      <c r="ED237" s="147"/>
      <c r="EE237" s="147"/>
      <c r="EF237" s="147"/>
      <c r="EG237" s="147"/>
      <c r="EH237" s="147"/>
      <c r="EI237" s="147"/>
      <c r="EJ237" s="147"/>
      <c r="EK237" s="147"/>
      <c r="EL237" s="147"/>
      <c r="EM237" s="147"/>
      <c r="EN237" s="147"/>
      <c r="EO237" s="147"/>
      <c r="EP237" s="147"/>
      <c r="EQ237" s="147"/>
      <c r="ER237" s="147"/>
      <c r="ES237" s="147"/>
      <c r="ET237" s="147"/>
      <c r="EU237" s="147"/>
      <c r="EV237" s="147"/>
      <c r="EW237" s="147"/>
      <c r="EX237" s="147"/>
      <c r="EY237" s="147"/>
      <c r="EZ237" s="147"/>
      <c r="FA237" s="147"/>
      <c r="FB237" s="147"/>
      <c r="FC237" s="147"/>
      <c r="FD237" s="147"/>
      <c r="FE237" s="147"/>
      <c r="FF237" s="147"/>
      <c r="FG237" s="147"/>
      <c r="FH237" s="147"/>
      <c r="FI237" s="147"/>
      <c r="FJ237" s="147"/>
      <c r="FK237" s="147"/>
      <c r="FL237" s="147"/>
      <c r="FM237" s="147"/>
      <c r="FN237" s="147"/>
      <c r="FO237" s="147"/>
      <c r="FP237" s="147"/>
      <c r="FQ237" s="147"/>
      <c r="FR237" s="147"/>
      <c r="FS237" s="147"/>
      <c r="FT237" s="147"/>
      <c r="FU237" s="147"/>
      <c r="FV237" s="147"/>
      <c r="FW237" s="147"/>
      <c r="FX237" s="147"/>
      <c r="FY237" s="147"/>
      <c r="FZ237" s="147"/>
      <c r="GA237" s="147"/>
      <c r="GB237" s="147"/>
      <c r="GC237" s="147"/>
      <c r="GD237" s="147"/>
      <c r="GE237" s="147"/>
      <c r="GF237" s="147"/>
    </row>
    <row r="238" spans="1:188" x14ac:dyDescent="0.2">
      <c r="A238" s="199"/>
      <c r="B238" s="199"/>
      <c r="C238" s="199"/>
      <c r="D238" s="199"/>
      <c r="E238" s="199"/>
      <c r="F238" s="199"/>
      <c r="G238" s="147"/>
      <c r="H238" s="147"/>
      <c r="I238" s="147"/>
      <c r="J238" s="147"/>
      <c r="K238" s="147"/>
      <c r="L238" s="147"/>
      <c r="M238" s="147"/>
      <c r="N238" s="147"/>
      <c r="O238" s="147"/>
      <c r="P238" s="147"/>
      <c r="Q238" s="147"/>
      <c r="R238" s="147"/>
      <c r="S238" s="147"/>
      <c r="T238" s="147"/>
      <c r="U238" s="147"/>
      <c r="V238" s="147"/>
      <c r="W238" s="147"/>
      <c r="X238" s="147"/>
      <c r="Y238" s="147"/>
      <c r="Z238" s="147"/>
      <c r="AA238" s="147"/>
      <c r="AB238" s="147"/>
      <c r="AC238" s="147"/>
      <c r="AD238" s="147"/>
      <c r="AE238" s="147"/>
      <c r="AF238" s="147"/>
      <c r="AG238" s="147"/>
      <c r="AH238" s="147"/>
      <c r="AI238" s="147"/>
      <c r="AJ238" s="147"/>
      <c r="AK238" s="147"/>
      <c r="AL238" s="147"/>
      <c r="AM238" s="147"/>
      <c r="AN238" s="147"/>
      <c r="AO238" s="147"/>
      <c r="AP238" s="147"/>
      <c r="AQ238" s="147"/>
      <c r="AR238" s="147"/>
      <c r="AS238" s="147"/>
      <c r="AT238" s="147"/>
      <c r="AU238" s="147"/>
      <c r="AV238" s="147"/>
      <c r="AW238" s="147"/>
      <c r="AX238" s="147"/>
      <c r="AY238" s="147"/>
      <c r="AZ238" s="147"/>
      <c r="BA238" s="147"/>
      <c r="BB238" s="147"/>
      <c r="BC238" s="147"/>
      <c r="BD238" s="147"/>
      <c r="BE238" s="147"/>
      <c r="BF238" s="147"/>
      <c r="BG238" s="147"/>
      <c r="BH238" s="147"/>
      <c r="BI238" s="147"/>
      <c r="BJ238" s="147"/>
      <c r="BK238" s="147"/>
      <c r="BL238" s="147"/>
      <c r="BM238" s="147"/>
      <c r="BN238" s="147"/>
      <c r="BO238" s="147"/>
      <c r="BP238" s="147"/>
      <c r="BQ238" s="147"/>
      <c r="BR238" s="147"/>
      <c r="BS238" s="147"/>
      <c r="BT238" s="147"/>
      <c r="BU238" s="147"/>
      <c r="BV238" s="147"/>
      <c r="BW238" s="147"/>
      <c r="BX238" s="147"/>
      <c r="BY238" s="147"/>
      <c r="BZ238" s="147"/>
      <c r="CA238" s="147"/>
      <c r="CB238" s="147"/>
      <c r="CC238" s="147"/>
      <c r="CD238" s="147"/>
      <c r="CE238" s="147"/>
      <c r="CF238" s="147"/>
      <c r="CG238" s="147"/>
      <c r="CH238" s="147"/>
      <c r="CI238" s="147"/>
      <c r="CJ238" s="147"/>
      <c r="CK238" s="147"/>
      <c r="CL238" s="147"/>
      <c r="CM238" s="147"/>
      <c r="CN238" s="147"/>
      <c r="CO238" s="147"/>
      <c r="CP238" s="147"/>
      <c r="CQ238" s="147"/>
      <c r="CR238" s="147"/>
      <c r="CS238" s="147"/>
      <c r="CT238" s="147"/>
      <c r="CU238" s="147"/>
      <c r="CV238" s="147"/>
      <c r="CW238" s="147"/>
      <c r="CX238" s="147"/>
      <c r="CY238" s="147"/>
      <c r="CZ238" s="147"/>
      <c r="DA238" s="147"/>
      <c r="DB238" s="147"/>
      <c r="DC238" s="147"/>
      <c r="DD238" s="147"/>
      <c r="DE238" s="147"/>
      <c r="DF238" s="147"/>
      <c r="DG238" s="147"/>
      <c r="DH238" s="147"/>
      <c r="DI238" s="147"/>
      <c r="DJ238" s="147"/>
      <c r="DK238" s="147"/>
      <c r="DL238" s="147"/>
      <c r="DM238" s="147"/>
      <c r="DN238" s="147"/>
      <c r="DO238" s="147"/>
      <c r="DP238" s="147"/>
      <c r="DQ238" s="147"/>
      <c r="DR238" s="147"/>
      <c r="DS238" s="147"/>
      <c r="DT238" s="147"/>
      <c r="DU238" s="147"/>
      <c r="DV238" s="147"/>
      <c r="DW238" s="147"/>
      <c r="DX238" s="147"/>
      <c r="DY238" s="147"/>
      <c r="DZ238" s="147"/>
      <c r="EA238" s="147"/>
      <c r="EB238" s="147"/>
      <c r="EC238" s="147"/>
      <c r="ED238" s="147"/>
      <c r="EE238" s="147"/>
      <c r="EF238" s="147"/>
      <c r="EG238" s="147"/>
      <c r="EH238" s="147"/>
      <c r="EI238" s="147"/>
      <c r="EJ238" s="147"/>
      <c r="EK238" s="147"/>
      <c r="EL238" s="147"/>
      <c r="EM238" s="147"/>
      <c r="EN238" s="147"/>
      <c r="EO238" s="147"/>
      <c r="EP238" s="147"/>
      <c r="EQ238" s="147"/>
      <c r="ER238" s="147"/>
      <c r="ES238" s="147"/>
      <c r="ET238" s="147"/>
      <c r="EU238" s="147"/>
      <c r="EV238" s="147"/>
      <c r="EW238" s="147"/>
      <c r="EX238" s="147"/>
      <c r="EY238" s="147"/>
      <c r="EZ238" s="147"/>
      <c r="FA238" s="147"/>
      <c r="FB238" s="147"/>
      <c r="FC238" s="147"/>
      <c r="FD238" s="147"/>
      <c r="FE238" s="147"/>
      <c r="FF238" s="147"/>
      <c r="FG238" s="147"/>
      <c r="FH238" s="147"/>
      <c r="FI238" s="147"/>
      <c r="FJ238" s="147"/>
      <c r="FK238" s="147"/>
      <c r="FL238" s="147"/>
      <c r="FM238" s="147"/>
      <c r="FN238" s="147"/>
      <c r="FO238" s="147"/>
      <c r="FP238" s="147"/>
      <c r="FQ238" s="147"/>
      <c r="FR238" s="147"/>
      <c r="FS238" s="147"/>
      <c r="FT238" s="147"/>
      <c r="FU238" s="147"/>
      <c r="FV238" s="147"/>
      <c r="FW238" s="147"/>
      <c r="FX238" s="147"/>
      <c r="FY238" s="147"/>
      <c r="FZ238" s="147"/>
      <c r="GA238" s="147"/>
      <c r="GB238" s="147"/>
      <c r="GC238" s="147"/>
      <c r="GD238" s="147"/>
      <c r="GE238" s="147"/>
      <c r="GF238" s="147"/>
    </row>
    <row r="239" spans="1:188" x14ac:dyDescent="0.2">
      <c r="A239" s="199"/>
      <c r="B239" s="199"/>
      <c r="C239" s="199"/>
      <c r="D239" s="199"/>
      <c r="E239" s="199"/>
      <c r="F239" s="199"/>
      <c r="G239" s="147"/>
      <c r="H239" s="147"/>
      <c r="I239" s="147"/>
      <c r="J239" s="147"/>
      <c r="K239" s="147"/>
      <c r="L239" s="147"/>
      <c r="M239" s="147"/>
      <c r="N239" s="147"/>
      <c r="O239" s="147"/>
      <c r="P239" s="147"/>
      <c r="Q239" s="147"/>
      <c r="R239" s="147"/>
      <c r="S239" s="147"/>
      <c r="T239" s="147"/>
      <c r="U239" s="147"/>
      <c r="V239" s="147"/>
      <c r="W239" s="147"/>
      <c r="X239" s="147"/>
      <c r="Y239" s="147"/>
      <c r="Z239" s="147"/>
      <c r="AA239" s="147"/>
      <c r="AB239" s="147"/>
      <c r="AC239" s="147"/>
      <c r="AD239" s="147"/>
      <c r="AE239" s="147"/>
      <c r="AF239" s="147"/>
      <c r="AG239" s="147"/>
      <c r="AH239" s="147"/>
      <c r="AI239" s="147"/>
      <c r="AJ239" s="147"/>
      <c r="AK239" s="147"/>
      <c r="AL239" s="147"/>
      <c r="AM239" s="147"/>
      <c r="AN239" s="147"/>
      <c r="AO239" s="147"/>
      <c r="AP239" s="147"/>
      <c r="AQ239" s="147"/>
      <c r="AR239" s="147"/>
      <c r="AS239" s="147"/>
      <c r="AT239" s="147"/>
      <c r="AU239" s="147"/>
      <c r="AV239" s="147"/>
      <c r="AW239" s="147"/>
      <c r="AX239" s="147"/>
      <c r="AY239" s="147"/>
      <c r="AZ239" s="147"/>
      <c r="BA239" s="147"/>
      <c r="BB239" s="147"/>
      <c r="BC239" s="147"/>
      <c r="BD239" s="147"/>
      <c r="BE239" s="147"/>
      <c r="BF239" s="147"/>
      <c r="BG239" s="147"/>
      <c r="BH239" s="147"/>
      <c r="BI239" s="147"/>
      <c r="BJ239" s="147"/>
      <c r="BK239" s="147"/>
      <c r="BL239" s="147"/>
      <c r="BM239" s="147"/>
      <c r="BN239" s="147"/>
      <c r="BO239" s="147"/>
      <c r="BP239" s="147"/>
      <c r="BQ239" s="147"/>
      <c r="BR239" s="147"/>
      <c r="BS239" s="147"/>
      <c r="BT239" s="147"/>
      <c r="BU239" s="147"/>
      <c r="BV239" s="147"/>
      <c r="BW239" s="147"/>
      <c r="BX239" s="147"/>
      <c r="BY239" s="147"/>
      <c r="BZ239" s="147"/>
      <c r="CA239" s="147"/>
      <c r="CB239" s="147"/>
      <c r="CC239" s="147"/>
      <c r="CD239" s="147"/>
      <c r="CE239" s="147"/>
      <c r="CF239" s="147"/>
      <c r="CG239" s="147"/>
      <c r="CH239" s="147"/>
      <c r="CI239" s="147"/>
      <c r="CJ239" s="147"/>
      <c r="CK239" s="147"/>
      <c r="CL239" s="147"/>
      <c r="CM239" s="147"/>
      <c r="CN239" s="147"/>
      <c r="CO239" s="147"/>
      <c r="CP239" s="147"/>
      <c r="CQ239" s="147"/>
      <c r="CR239" s="147"/>
      <c r="CS239" s="147"/>
      <c r="CT239" s="147"/>
      <c r="CU239" s="147"/>
      <c r="CV239" s="147"/>
      <c r="CW239" s="147"/>
      <c r="CX239" s="147"/>
      <c r="CY239" s="147"/>
      <c r="CZ239" s="147"/>
      <c r="DA239" s="147"/>
      <c r="DB239" s="147"/>
      <c r="DC239" s="147"/>
      <c r="DD239" s="147"/>
      <c r="DE239" s="147"/>
      <c r="DF239" s="147"/>
      <c r="DG239" s="147"/>
      <c r="DH239" s="147"/>
      <c r="DI239" s="147"/>
      <c r="DJ239" s="147"/>
      <c r="DK239" s="147"/>
      <c r="DL239" s="147"/>
      <c r="DM239" s="147"/>
      <c r="DN239" s="147"/>
      <c r="DO239" s="147"/>
      <c r="DP239" s="147"/>
      <c r="DQ239" s="147"/>
      <c r="DR239" s="147"/>
      <c r="DS239" s="147"/>
      <c r="DT239" s="147"/>
      <c r="DU239" s="147"/>
      <c r="DV239" s="147"/>
      <c r="DW239" s="147"/>
      <c r="DX239" s="147"/>
      <c r="DY239" s="147"/>
      <c r="DZ239" s="147"/>
      <c r="EA239" s="147"/>
      <c r="EB239" s="147"/>
      <c r="EC239" s="147"/>
      <c r="ED239" s="147"/>
      <c r="EE239" s="147"/>
      <c r="EF239" s="147"/>
      <c r="EG239" s="147"/>
      <c r="EH239" s="147"/>
      <c r="EI239" s="147"/>
      <c r="EJ239" s="147"/>
      <c r="EK239" s="147"/>
      <c r="EL239" s="147"/>
      <c r="EM239" s="147"/>
      <c r="EN239" s="147"/>
      <c r="EO239" s="147"/>
      <c r="EP239" s="147"/>
      <c r="EQ239" s="147"/>
      <c r="ER239" s="147"/>
      <c r="ES239" s="147"/>
      <c r="ET239" s="147"/>
      <c r="EU239" s="147"/>
      <c r="EV239" s="147"/>
      <c r="EW239" s="147"/>
      <c r="EX239" s="147"/>
      <c r="EY239" s="147"/>
      <c r="EZ239" s="147"/>
      <c r="FA239" s="147"/>
      <c r="FB239" s="147"/>
      <c r="FC239" s="147"/>
      <c r="FD239" s="147"/>
      <c r="FE239" s="147"/>
      <c r="FF239" s="147"/>
      <c r="FG239" s="147"/>
      <c r="FH239" s="147"/>
      <c r="FI239" s="147"/>
      <c r="FJ239" s="147"/>
      <c r="FK239" s="147"/>
      <c r="FL239" s="147"/>
      <c r="FM239" s="147"/>
      <c r="FN239" s="147"/>
      <c r="FO239" s="147"/>
      <c r="FP239" s="147"/>
      <c r="FQ239" s="147"/>
      <c r="FR239" s="147"/>
      <c r="FS239" s="147"/>
      <c r="FT239" s="147"/>
      <c r="FU239" s="147"/>
      <c r="FV239" s="147"/>
      <c r="FW239" s="147"/>
      <c r="FX239" s="147"/>
      <c r="FY239" s="147"/>
      <c r="FZ239" s="147"/>
      <c r="GA239" s="147"/>
      <c r="GB239" s="147"/>
      <c r="GC239" s="147"/>
      <c r="GD239" s="147"/>
      <c r="GE239" s="147"/>
      <c r="GF239" s="147"/>
    </row>
    <row r="240" spans="1:188" x14ac:dyDescent="0.2">
      <c r="A240" s="199"/>
      <c r="B240" s="199"/>
      <c r="C240" s="199"/>
      <c r="D240" s="199"/>
      <c r="E240" s="199"/>
      <c r="F240" s="199"/>
      <c r="G240" s="147"/>
      <c r="H240" s="147"/>
      <c r="I240" s="147"/>
      <c r="J240" s="147"/>
      <c r="K240" s="147"/>
      <c r="L240" s="147"/>
      <c r="M240" s="147"/>
      <c r="N240" s="147"/>
      <c r="O240" s="147"/>
      <c r="P240" s="147"/>
      <c r="Q240" s="147"/>
      <c r="R240" s="147"/>
      <c r="S240" s="147"/>
      <c r="T240" s="147"/>
      <c r="U240" s="147"/>
      <c r="V240" s="147"/>
      <c r="W240" s="147"/>
      <c r="X240" s="147"/>
      <c r="Y240" s="147"/>
      <c r="Z240" s="147"/>
      <c r="AA240" s="147"/>
      <c r="AB240" s="147"/>
      <c r="AC240" s="147"/>
      <c r="AD240" s="147"/>
      <c r="AE240" s="147"/>
      <c r="AF240" s="147"/>
      <c r="AG240" s="147"/>
      <c r="AH240" s="147"/>
      <c r="AI240" s="147"/>
      <c r="AJ240" s="147"/>
      <c r="AK240" s="147"/>
      <c r="AL240" s="147"/>
      <c r="AM240" s="147"/>
      <c r="AN240" s="147"/>
      <c r="AO240" s="147"/>
      <c r="AP240" s="147"/>
      <c r="AQ240" s="147"/>
      <c r="AR240" s="147"/>
      <c r="AS240" s="147"/>
      <c r="AT240" s="147"/>
      <c r="AU240" s="147"/>
      <c r="AV240" s="147"/>
      <c r="AW240" s="147"/>
      <c r="AX240" s="147"/>
      <c r="AY240" s="147"/>
      <c r="AZ240" s="147"/>
      <c r="BA240" s="147"/>
      <c r="BB240" s="147"/>
      <c r="BC240" s="147"/>
      <c r="BD240" s="147"/>
      <c r="BE240" s="147"/>
      <c r="BF240" s="147"/>
      <c r="BG240" s="147"/>
      <c r="BH240" s="147"/>
      <c r="BI240" s="147"/>
      <c r="BJ240" s="147"/>
      <c r="BK240" s="147"/>
      <c r="BL240" s="147"/>
      <c r="BM240" s="147"/>
      <c r="BN240" s="147"/>
      <c r="BO240" s="147"/>
      <c r="BP240" s="147"/>
      <c r="BQ240" s="147"/>
      <c r="BR240" s="147"/>
      <c r="BS240" s="147"/>
      <c r="BT240" s="147"/>
      <c r="BU240" s="147"/>
      <c r="BV240" s="147"/>
      <c r="BW240" s="147"/>
      <c r="BX240" s="147"/>
      <c r="BY240" s="147"/>
      <c r="BZ240" s="147"/>
      <c r="CA240" s="147"/>
      <c r="CB240" s="147"/>
      <c r="CC240" s="147"/>
      <c r="CD240" s="147"/>
      <c r="CE240" s="147"/>
      <c r="CF240" s="147"/>
      <c r="CG240" s="147"/>
      <c r="CH240" s="147"/>
      <c r="CI240" s="147"/>
      <c r="CJ240" s="147"/>
      <c r="CK240" s="147"/>
      <c r="CL240" s="147"/>
      <c r="CM240" s="147"/>
      <c r="CN240" s="147"/>
      <c r="CO240" s="147"/>
      <c r="CP240" s="147"/>
      <c r="CQ240" s="147"/>
      <c r="CR240" s="147"/>
      <c r="CS240" s="147"/>
      <c r="CT240" s="147"/>
      <c r="CU240" s="147"/>
      <c r="CV240" s="147"/>
      <c r="CW240" s="147"/>
      <c r="CX240" s="147"/>
      <c r="CY240" s="147"/>
      <c r="CZ240" s="147"/>
      <c r="DA240" s="147"/>
      <c r="DB240" s="147"/>
      <c r="DC240" s="147"/>
      <c r="DD240" s="147"/>
      <c r="DE240" s="147"/>
      <c r="DF240" s="147"/>
      <c r="DG240" s="147"/>
      <c r="DH240" s="147"/>
      <c r="DI240" s="147"/>
      <c r="DJ240" s="147"/>
      <c r="DK240" s="147"/>
      <c r="DL240" s="147"/>
      <c r="DM240" s="147"/>
      <c r="DN240" s="147"/>
      <c r="DO240" s="147"/>
      <c r="DP240" s="147"/>
      <c r="DQ240" s="147"/>
      <c r="DR240" s="147"/>
      <c r="DS240" s="147"/>
      <c r="DT240" s="147"/>
      <c r="DU240" s="147"/>
      <c r="DV240" s="147"/>
      <c r="DW240" s="147"/>
      <c r="DX240" s="147"/>
      <c r="DY240" s="147"/>
      <c r="DZ240" s="147"/>
      <c r="EA240" s="147"/>
      <c r="EB240" s="147"/>
      <c r="EC240" s="147"/>
      <c r="ED240" s="147"/>
      <c r="EE240" s="147"/>
      <c r="EF240" s="147"/>
      <c r="EG240" s="147"/>
      <c r="EH240" s="147"/>
      <c r="EI240" s="147"/>
      <c r="EJ240" s="147"/>
      <c r="EK240" s="147"/>
      <c r="EL240" s="147"/>
      <c r="EM240" s="147"/>
      <c r="EN240" s="147"/>
      <c r="EO240" s="147"/>
      <c r="EP240" s="147"/>
      <c r="EQ240" s="147"/>
      <c r="ER240" s="147"/>
      <c r="ES240" s="147"/>
      <c r="ET240" s="147"/>
      <c r="EU240" s="147"/>
      <c r="EV240" s="147"/>
      <c r="EW240" s="147"/>
      <c r="EX240" s="147"/>
      <c r="EY240" s="147"/>
      <c r="EZ240" s="147"/>
      <c r="FA240" s="147"/>
      <c r="FB240" s="147"/>
      <c r="FC240" s="147"/>
      <c r="FD240" s="147"/>
      <c r="FE240" s="147"/>
      <c r="FF240" s="147"/>
      <c r="FG240" s="147"/>
      <c r="FH240" s="147"/>
      <c r="FI240" s="147"/>
      <c r="FJ240" s="147"/>
      <c r="FK240" s="147"/>
      <c r="FL240" s="147"/>
      <c r="FM240" s="147"/>
      <c r="FN240" s="147"/>
      <c r="FO240" s="147"/>
      <c r="FP240" s="147"/>
      <c r="FQ240" s="147"/>
      <c r="FR240" s="147"/>
      <c r="FS240" s="147"/>
      <c r="FT240" s="147"/>
      <c r="FU240" s="147"/>
      <c r="FV240" s="147"/>
      <c r="FW240" s="147"/>
      <c r="FX240" s="147"/>
      <c r="FY240" s="147"/>
      <c r="FZ240" s="147"/>
      <c r="GA240" s="147"/>
      <c r="GB240" s="147"/>
      <c r="GC240" s="147"/>
      <c r="GD240" s="147"/>
      <c r="GE240" s="147"/>
      <c r="GF240" s="147"/>
    </row>
    <row r="241" spans="1:188" x14ac:dyDescent="0.2">
      <c r="A241" s="199"/>
      <c r="B241" s="199"/>
      <c r="C241" s="199"/>
      <c r="D241" s="199"/>
      <c r="E241" s="199"/>
      <c r="F241" s="199"/>
      <c r="G241" s="147"/>
      <c r="H241" s="147"/>
      <c r="I241" s="147"/>
      <c r="J241" s="147"/>
      <c r="K241" s="147"/>
      <c r="L241" s="147"/>
      <c r="M241" s="147"/>
      <c r="N241" s="147"/>
      <c r="O241" s="147"/>
      <c r="P241" s="147"/>
      <c r="Q241" s="147"/>
      <c r="R241" s="147"/>
      <c r="S241" s="147"/>
      <c r="T241" s="147"/>
      <c r="U241" s="147"/>
      <c r="V241" s="147"/>
      <c r="W241" s="147"/>
      <c r="X241" s="147"/>
      <c r="Y241" s="147"/>
      <c r="Z241" s="147"/>
      <c r="AA241" s="147"/>
      <c r="AB241" s="147"/>
      <c r="AC241" s="147"/>
      <c r="AD241" s="147"/>
      <c r="AE241" s="147"/>
      <c r="AF241" s="147"/>
      <c r="AG241" s="147"/>
      <c r="AH241" s="147"/>
      <c r="AI241" s="147"/>
      <c r="AJ241" s="147"/>
      <c r="AK241" s="147"/>
      <c r="AL241" s="147"/>
      <c r="AM241" s="147"/>
      <c r="AN241" s="147"/>
      <c r="AO241" s="147"/>
      <c r="AP241" s="147"/>
      <c r="AQ241" s="147"/>
      <c r="AR241" s="147"/>
      <c r="AS241" s="147"/>
      <c r="AT241" s="147"/>
      <c r="AU241" s="147"/>
      <c r="AV241" s="147"/>
      <c r="AW241" s="147"/>
      <c r="AX241" s="147"/>
      <c r="AY241" s="147"/>
      <c r="AZ241" s="147"/>
      <c r="BA241" s="147"/>
      <c r="BB241" s="147"/>
      <c r="BC241" s="147"/>
      <c r="BD241" s="147"/>
      <c r="BE241" s="147"/>
      <c r="BF241" s="147"/>
      <c r="BG241" s="147"/>
      <c r="BH241" s="147"/>
      <c r="BI241" s="147"/>
      <c r="BJ241" s="147"/>
      <c r="BK241" s="147"/>
      <c r="BL241" s="147"/>
      <c r="BM241" s="147"/>
      <c r="BN241" s="147"/>
      <c r="BO241" s="147"/>
      <c r="BP241" s="147"/>
      <c r="BQ241" s="147"/>
      <c r="BR241" s="147"/>
      <c r="BS241" s="147"/>
      <c r="BT241" s="147"/>
      <c r="BU241" s="147"/>
      <c r="BV241" s="147"/>
      <c r="BW241" s="147"/>
      <c r="BX241" s="147"/>
      <c r="BY241" s="147"/>
      <c r="BZ241" s="147"/>
      <c r="CA241" s="147"/>
      <c r="CB241" s="147"/>
      <c r="CC241" s="147"/>
      <c r="CD241" s="147"/>
      <c r="CE241" s="147"/>
      <c r="CF241" s="147"/>
      <c r="CG241" s="147"/>
      <c r="CH241" s="147"/>
      <c r="CI241" s="147"/>
      <c r="CJ241" s="147"/>
      <c r="CK241" s="147"/>
      <c r="CL241" s="147"/>
      <c r="CM241" s="147"/>
      <c r="CN241" s="147"/>
      <c r="CO241" s="147"/>
      <c r="CP241" s="147"/>
      <c r="CQ241" s="147"/>
      <c r="CR241" s="147"/>
      <c r="CS241" s="147"/>
      <c r="CT241" s="147"/>
      <c r="CU241" s="147"/>
      <c r="CV241" s="147"/>
      <c r="CW241" s="147"/>
      <c r="CX241" s="147"/>
      <c r="CY241" s="147"/>
      <c r="CZ241" s="147"/>
      <c r="DA241" s="147"/>
      <c r="DB241" s="147"/>
      <c r="DC241" s="147"/>
      <c r="DD241" s="147"/>
      <c r="DE241" s="147"/>
      <c r="DF241" s="147"/>
      <c r="DG241" s="147"/>
      <c r="DH241" s="147"/>
      <c r="DI241" s="147"/>
      <c r="DJ241" s="147"/>
      <c r="DK241" s="147"/>
      <c r="DL241" s="147"/>
      <c r="DM241" s="147"/>
      <c r="DN241" s="147"/>
      <c r="DO241" s="147"/>
      <c r="DP241" s="147"/>
      <c r="DQ241" s="147"/>
      <c r="DR241" s="147"/>
      <c r="DS241" s="147"/>
      <c r="DT241" s="147"/>
      <c r="DU241" s="147"/>
      <c r="DV241" s="147"/>
      <c r="DW241" s="147"/>
      <c r="DX241" s="147"/>
      <c r="DY241" s="147"/>
      <c r="DZ241" s="147"/>
      <c r="EA241" s="147"/>
      <c r="EB241" s="147"/>
      <c r="EC241" s="147"/>
      <c r="ED241" s="147"/>
      <c r="EE241" s="147"/>
      <c r="EF241" s="147"/>
      <c r="EG241" s="147"/>
      <c r="EH241" s="147"/>
      <c r="EI241" s="147"/>
      <c r="EJ241" s="147"/>
      <c r="EK241" s="147"/>
      <c r="EL241" s="147"/>
      <c r="EM241" s="147"/>
      <c r="EN241" s="147"/>
      <c r="EO241" s="147"/>
      <c r="EP241" s="147"/>
      <c r="EQ241" s="147"/>
      <c r="ER241" s="147"/>
      <c r="ES241" s="147"/>
      <c r="ET241" s="147"/>
      <c r="EU241" s="147"/>
      <c r="EV241" s="147"/>
      <c r="EW241" s="147"/>
      <c r="EX241" s="147"/>
      <c r="EY241" s="147"/>
      <c r="EZ241" s="147"/>
      <c r="FA241" s="147"/>
      <c r="FB241" s="147"/>
      <c r="FC241" s="147"/>
      <c r="FD241" s="147"/>
      <c r="FE241" s="147"/>
      <c r="FF241" s="147"/>
      <c r="FG241" s="147"/>
      <c r="FH241" s="147"/>
      <c r="FI241" s="147"/>
      <c r="FJ241" s="147"/>
      <c r="FK241" s="147"/>
      <c r="FL241" s="147"/>
      <c r="FM241" s="147"/>
      <c r="FN241" s="147"/>
      <c r="FO241" s="147"/>
      <c r="FP241" s="147"/>
      <c r="FQ241" s="147"/>
      <c r="FR241" s="147"/>
      <c r="FS241" s="147"/>
      <c r="FT241" s="147"/>
      <c r="FU241" s="147"/>
      <c r="FV241" s="147"/>
      <c r="FW241" s="147"/>
      <c r="FX241" s="147"/>
      <c r="FY241" s="147"/>
      <c r="FZ241" s="147"/>
      <c r="GA241" s="147"/>
      <c r="GB241" s="147"/>
      <c r="GC241" s="147"/>
      <c r="GD241" s="147"/>
      <c r="GE241" s="147"/>
      <c r="GF241" s="147"/>
    </row>
    <row r="242" spans="1:188" x14ac:dyDescent="0.2">
      <c r="A242" s="199"/>
      <c r="B242" s="199"/>
      <c r="C242" s="199"/>
      <c r="D242" s="199"/>
      <c r="E242" s="199"/>
      <c r="F242" s="199"/>
      <c r="G242" s="147"/>
      <c r="H242" s="147"/>
      <c r="I242" s="147"/>
      <c r="J242" s="147"/>
      <c r="K242" s="147"/>
      <c r="L242" s="147"/>
      <c r="M242" s="147"/>
      <c r="N242" s="147"/>
      <c r="O242" s="147"/>
      <c r="P242" s="147"/>
      <c r="Q242" s="147"/>
      <c r="R242" s="147"/>
      <c r="S242" s="147"/>
      <c r="T242" s="147"/>
      <c r="U242" s="147"/>
      <c r="V242" s="147"/>
      <c r="W242" s="147"/>
      <c r="X242" s="147"/>
      <c r="Y242" s="147"/>
      <c r="Z242" s="147"/>
      <c r="AA242" s="147"/>
      <c r="AB242" s="147"/>
      <c r="AC242" s="147"/>
      <c r="AD242" s="147"/>
      <c r="AE242" s="147"/>
      <c r="AF242" s="147"/>
      <c r="AG242" s="147"/>
      <c r="AH242" s="147"/>
      <c r="AI242" s="147"/>
      <c r="AJ242" s="147"/>
      <c r="AK242" s="147"/>
      <c r="AL242" s="147"/>
      <c r="AM242" s="147"/>
      <c r="AN242" s="147"/>
      <c r="AO242" s="147"/>
      <c r="AP242" s="147"/>
      <c r="AQ242" s="147"/>
      <c r="AR242" s="147"/>
      <c r="AS242" s="147"/>
      <c r="AT242" s="147"/>
      <c r="AU242" s="147"/>
      <c r="AV242" s="147"/>
      <c r="AW242" s="147"/>
      <c r="AX242" s="147"/>
      <c r="AY242" s="147"/>
      <c r="AZ242" s="147"/>
      <c r="BA242" s="147"/>
      <c r="BB242" s="147"/>
      <c r="BC242" s="147"/>
      <c r="BD242" s="147"/>
      <c r="BE242" s="147"/>
      <c r="BF242" s="147"/>
      <c r="BG242" s="147"/>
      <c r="BH242" s="147"/>
      <c r="BI242" s="147"/>
      <c r="BJ242" s="147"/>
      <c r="BK242" s="147"/>
      <c r="BL242" s="147"/>
      <c r="BM242" s="147"/>
      <c r="BN242" s="147"/>
      <c r="BO242" s="147"/>
      <c r="BP242" s="147"/>
      <c r="BQ242" s="147"/>
      <c r="BR242" s="147"/>
      <c r="BS242" s="147"/>
      <c r="BT242" s="147"/>
      <c r="BU242" s="147"/>
      <c r="BV242" s="147"/>
      <c r="BW242" s="147"/>
      <c r="BX242" s="147"/>
      <c r="BY242" s="147"/>
      <c r="BZ242" s="147"/>
      <c r="CA242" s="147"/>
      <c r="CB242" s="147"/>
      <c r="CC242" s="147"/>
      <c r="CD242" s="147"/>
      <c r="CE242" s="147"/>
      <c r="CF242" s="147"/>
      <c r="CG242" s="147"/>
      <c r="CH242" s="147"/>
      <c r="CI242" s="147"/>
      <c r="CJ242" s="147"/>
      <c r="CK242" s="147"/>
      <c r="CL242" s="147"/>
      <c r="CM242" s="147"/>
      <c r="CN242" s="147"/>
      <c r="CO242" s="147"/>
      <c r="CP242" s="147"/>
      <c r="CQ242" s="147"/>
      <c r="CR242" s="147"/>
      <c r="CS242" s="147"/>
      <c r="CT242" s="147"/>
      <c r="CU242" s="147"/>
      <c r="CV242" s="147"/>
      <c r="CW242" s="147"/>
      <c r="CX242" s="147"/>
      <c r="CY242" s="147"/>
      <c r="CZ242" s="147"/>
      <c r="DA242" s="147"/>
      <c r="DB242" s="147"/>
      <c r="DC242" s="147"/>
      <c r="DD242" s="147"/>
      <c r="DE242" s="147"/>
      <c r="DF242" s="147"/>
      <c r="DG242" s="147"/>
      <c r="DH242" s="147"/>
      <c r="DI242" s="147"/>
      <c r="DJ242" s="147"/>
      <c r="DK242" s="147"/>
      <c r="DL242" s="147"/>
      <c r="DM242" s="147"/>
      <c r="DN242" s="147"/>
      <c r="DO242" s="147"/>
      <c r="DP242" s="147"/>
      <c r="DQ242" s="147"/>
      <c r="DR242" s="147"/>
      <c r="DS242" s="147"/>
      <c r="DT242" s="147"/>
      <c r="DU242" s="147"/>
      <c r="DV242" s="147"/>
      <c r="DW242" s="147"/>
      <c r="DX242" s="147"/>
      <c r="DY242" s="147"/>
      <c r="DZ242" s="147"/>
      <c r="EA242" s="147"/>
      <c r="EB242" s="147"/>
      <c r="EC242" s="147"/>
      <c r="ED242" s="147"/>
      <c r="EE242" s="147"/>
      <c r="EF242" s="147"/>
      <c r="EG242" s="147"/>
      <c r="EH242" s="147"/>
      <c r="EI242" s="147"/>
      <c r="EJ242" s="147"/>
      <c r="EK242" s="147"/>
      <c r="EL242" s="147"/>
      <c r="EM242" s="147"/>
      <c r="EN242" s="147"/>
      <c r="EO242" s="147"/>
      <c r="EP242" s="147"/>
      <c r="EQ242" s="147"/>
      <c r="ER242" s="147"/>
      <c r="ES242" s="147"/>
      <c r="ET242" s="147"/>
      <c r="EU242" s="147"/>
      <c r="EV242" s="147"/>
      <c r="EW242" s="147"/>
      <c r="EX242" s="147"/>
      <c r="EY242" s="147"/>
      <c r="EZ242" s="147"/>
      <c r="FA242" s="147"/>
      <c r="FB242" s="147"/>
      <c r="FC242" s="147"/>
      <c r="FD242" s="147"/>
      <c r="FE242" s="147"/>
      <c r="FF242" s="147"/>
      <c r="FG242" s="147"/>
      <c r="FH242" s="147"/>
      <c r="FI242" s="147"/>
      <c r="FJ242" s="147"/>
      <c r="FK242" s="147"/>
      <c r="FL242" s="147"/>
      <c r="FM242" s="147"/>
      <c r="FN242" s="147"/>
      <c r="FO242" s="147"/>
      <c r="FP242" s="147"/>
      <c r="FQ242" s="147"/>
      <c r="FR242" s="147"/>
      <c r="FS242" s="147"/>
      <c r="FT242" s="147"/>
      <c r="FU242" s="147"/>
      <c r="FV242" s="147"/>
      <c r="FW242" s="147"/>
      <c r="FX242" s="147"/>
      <c r="FY242" s="147"/>
      <c r="FZ242" s="147"/>
      <c r="GA242" s="147"/>
      <c r="GB242" s="147"/>
      <c r="GC242" s="147"/>
      <c r="GD242" s="147"/>
      <c r="GE242" s="147"/>
      <c r="GF242" s="147"/>
    </row>
    <row r="243" spans="1:188" x14ac:dyDescent="0.2">
      <c r="A243" s="199"/>
      <c r="B243" s="199"/>
      <c r="C243" s="199"/>
      <c r="D243" s="199"/>
      <c r="E243" s="199"/>
      <c r="F243" s="199"/>
      <c r="G243" s="147"/>
      <c r="H243" s="147"/>
      <c r="I243" s="147"/>
      <c r="J243" s="147"/>
      <c r="K243" s="147"/>
      <c r="L243" s="147"/>
      <c r="M243" s="147"/>
      <c r="N243" s="147"/>
      <c r="O243" s="147"/>
      <c r="P243" s="147"/>
      <c r="Q243" s="147"/>
      <c r="R243" s="147"/>
      <c r="S243" s="147"/>
      <c r="T243" s="147"/>
      <c r="U243" s="147"/>
      <c r="V243" s="147"/>
      <c r="W243" s="147"/>
      <c r="X243" s="147"/>
      <c r="Y243" s="147"/>
      <c r="Z243" s="147"/>
      <c r="AA243" s="147"/>
      <c r="AB243" s="147"/>
      <c r="AC243" s="147"/>
      <c r="AD243" s="147"/>
      <c r="AE243" s="147"/>
      <c r="AF243" s="147"/>
      <c r="AG243" s="147"/>
      <c r="AH243" s="147"/>
      <c r="AI243" s="147"/>
      <c r="AJ243" s="147"/>
      <c r="AK243" s="147"/>
      <c r="AL243" s="147"/>
      <c r="AM243" s="147"/>
      <c r="AN243" s="147"/>
      <c r="AO243" s="147"/>
      <c r="AP243" s="147"/>
      <c r="AQ243" s="147"/>
      <c r="AR243" s="147"/>
      <c r="AS243" s="147"/>
      <c r="AT243" s="147"/>
      <c r="AU243" s="147"/>
      <c r="AV243" s="147"/>
      <c r="AW243" s="147"/>
      <c r="AX243" s="147"/>
      <c r="AY243" s="147"/>
      <c r="AZ243" s="147"/>
      <c r="BA243" s="147"/>
      <c r="BB243" s="147"/>
      <c r="BC243" s="147"/>
      <c r="BD243" s="147"/>
      <c r="BE243" s="147"/>
      <c r="BF243" s="147"/>
      <c r="BG243" s="147"/>
      <c r="BH243" s="147"/>
      <c r="BI243" s="147"/>
      <c r="BJ243" s="147"/>
      <c r="BK243" s="147"/>
      <c r="BL243" s="147"/>
      <c r="BM243" s="147"/>
      <c r="BN243" s="147"/>
      <c r="BO243" s="147"/>
      <c r="BP243" s="147"/>
      <c r="BQ243" s="147"/>
      <c r="BR243" s="147"/>
      <c r="BS243" s="147"/>
      <c r="BT243" s="147"/>
      <c r="BU243" s="147"/>
      <c r="BV243" s="147"/>
      <c r="BW243" s="147"/>
      <c r="BX243" s="147"/>
      <c r="BY243" s="147"/>
      <c r="BZ243" s="147"/>
      <c r="CA243" s="147"/>
      <c r="CB243" s="147"/>
      <c r="CC243" s="147"/>
      <c r="CD243" s="147"/>
      <c r="CE243" s="147"/>
      <c r="CF243" s="147"/>
      <c r="CG243" s="147"/>
      <c r="CH243" s="147"/>
      <c r="CI243" s="147"/>
      <c r="CJ243" s="147"/>
      <c r="CK243" s="147"/>
      <c r="CL243" s="147"/>
      <c r="CM243" s="147"/>
      <c r="CN243" s="147"/>
      <c r="CO243" s="147"/>
      <c r="CP243" s="147"/>
      <c r="CQ243" s="147"/>
      <c r="CR243" s="147"/>
      <c r="CS243" s="147"/>
      <c r="CT243" s="147"/>
      <c r="CU243" s="147"/>
      <c r="CV243" s="147"/>
      <c r="CW243" s="147"/>
      <c r="CX243" s="147"/>
      <c r="CY243" s="147"/>
      <c r="CZ243" s="147"/>
      <c r="DA243" s="147"/>
      <c r="DB243" s="147"/>
      <c r="DC243" s="147"/>
      <c r="DD243" s="147"/>
      <c r="DE243" s="147"/>
      <c r="DF243" s="147"/>
      <c r="DG243" s="147"/>
      <c r="DH243" s="147"/>
      <c r="DI243" s="147"/>
      <c r="DJ243" s="147"/>
      <c r="DK243" s="147"/>
      <c r="DL243" s="147"/>
      <c r="DM243" s="147"/>
      <c r="DN243" s="147"/>
      <c r="DO243" s="147"/>
      <c r="DP243" s="147"/>
      <c r="DQ243" s="147"/>
      <c r="DR243" s="147"/>
      <c r="DS243" s="147"/>
      <c r="DT243" s="147"/>
      <c r="DU243" s="147"/>
      <c r="DV243" s="147"/>
      <c r="DW243" s="147"/>
      <c r="DX243" s="147"/>
      <c r="DY243" s="147"/>
      <c r="DZ243" s="147"/>
      <c r="EA243" s="147"/>
      <c r="EB243" s="147"/>
      <c r="EC243" s="147"/>
      <c r="ED243" s="147"/>
      <c r="EE243" s="147"/>
      <c r="EF243" s="147"/>
      <c r="EG243" s="147"/>
      <c r="EH243" s="147"/>
      <c r="EI243" s="147"/>
      <c r="EJ243" s="147"/>
      <c r="EK243" s="147"/>
      <c r="EL243" s="147"/>
      <c r="EM243" s="147"/>
      <c r="EN243" s="147"/>
      <c r="EO243" s="147"/>
      <c r="EP243" s="147"/>
      <c r="EQ243" s="147"/>
      <c r="ER243" s="147"/>
      <c r="ES243" s="147"/>
      <c r="ET243" s="147"/>
      <c r="EU243" s="147"/>
      <c r="EV243" s="147"/>
      <c r="EW243" s="147"/>
      <c r="EX243" s="147"/>
      <c r="EY243" s="147"/>
      <c r="EZ243" s="147"/>
      <c r="FA243" s="147"/>
      <c r="FB243" s="147"/>
      <c r="FC243" s="147"/>
      <c r="FD243" s="147"/>
      <c r="FE243" s="147"/>
      <c r="FF243" s="147"/>
      <c r="FG243" s="147"/>
      <c r="FH243" s="147"/>
      <c r="FI243" s="147"/>
      <c r="FJ243" s="147"/>
      <c r="FK243" s="147"/>
      <c r="FL243" s="147"/>
      <c r="FM243" s="147"/>
      <c r="FN243" s="147"/>
      <c r="FO243" s="147"/>
      <c r="FP243" s="147"/>
      <c r="FQ243" s="147"/>
      <c r="FR243" s="147"/>
      <c r="FS243" s="147"/>
      <c r="FT243" s="147"/>
      <c r="FU243" s="147"/>
      <c r="FV243" s="147"/>
      <c r="FW243" s="147"/>
      <c r="FX243" s="147"/>
      <c r="FY243" s="147"/>
      <c r="FZ243" s="147"/>
      <c r="GA243" s="147"/>
      <c r="GB243" s="147"/>
      <c r="GC243" s="147"/>
      <c r="GD243" s="147"/>
      <c r="GE243" s="147"/>
      <c r="GF243" s="147"/>
    </row>
    <row r="244" spans="1:188" x14ac:dyDescent="0.2">
      <c r="A244" s="199"/>
      <c r="B244" s="199"/>
      <c r="C244" s="199"/>
      <c r="D244" s="199"/>
      <c r="E244" s="199"/>
      <c r="F244" s="199"/>
      <c r="G244" s="147"/>
      <c r="H244" s="147"/>
      <c r="I244" s="147"/>
      <c r="J244" s="147"/>
      <c r="K244" s="147"/>
      <c r="L244" s="147"/>
      <c r="M244" s="147"/>
      <c r="N244" s="147"/>
      <c r="O244" s="147"/>
      <c r="P244" s="147"/>
      <c r="Q244" s="147"/>
      <c r="R244" s="147"/>
      <c r="S244" s="147"/>
      <c r="T244" s="147"/>
      <c r="U244" s="147"/>
      <c r="V244" s="147"/>
      <c r="W244" s="147"/>
      <c r="X244" s="147"/>
      <c r="Y244" s="147"/>
      <c r="Z244" s="147"/>
      <c r="AA244" s="147"/>
      <c r="AB244" s="147"/>
      <c r="AC244" s="147"/>
      <c r="AD244" s="147"/>
      <c r="AE244" s="147"/>
      <c r="AF244" s="147"/>
      <c r="AG244" s="147"/>
      <c r="AH244" s="147"/>
      <c r="AI244" s="147"/>
      <c r="AJ244" s="147"/>
      <c r="AK244" s="147"/>
      <c r="AL244" s="147"/>
      <c r="AM244" s="147"/>
      <c r="AN244" s="147"/>
      <c r="AO244" s="147"/>
      <c r="AP244" s="147"/>
      <c r="AQ244" s="147"/>
      <c r="AR244" s="147"/>
      <c r="AS244" s="147"/>
      <c r="AT244" s="147"/>
      <c r="AU244" s="147"/>
      <c r="AV244" s="147"/>
      <c r="AW244" s="147"/>
      <c r="AX244" s="147"/>
      <c r="AY244" s="147"/>
      <c r="AZ244" s="147"/>
      <c r="BA244" s="147"/>
      <c r="BB244" s="147"/>
      <c r="BC244" s="147"/>
      <c r="BD244" s="147"/>
      <c r="BE244" s="147"/>
      <c r="BF244" s="147"/>
      <c r="BG244" s="147"/>
      <c r="BH244" s="147"/>
      <c r="BI244" s="147"/>
      <c r="BJ244" s="147"/>
      <c r="BK244" s="147"/>
      <c r="BL244" s="147"/>
      <c r="BM244" s="147"/>
      <c r="BN244" s="147"/>
      <c r="BO244" s="147"/>
      <c r="BP244" s="147"/>
      <c r="BQ244" s="147"/>
      <c r="BR244" s="147"/>
      <c r="BS244" s="147"/>
      <c r="BT244" s="147"/>
      <c r="BU244" s="147"/>
      <c r="BV244" s="147"/>
      <c r="BW244" s="147"/>
      <c r="BX244" s="147"/>
      <c r="BY244" s="147"/>
      <c r="BZ244" s="147"/>
      <c r="CA244" s="147"/>
      <c r="CB244" s="147"/>
      <c r="CC244" s="147"/>
      <c r="CD244" s="147"/>
      <c r="CE244" s="147"/>
      <c r="CF244" s="147"/>
      <c r="CG244" s="147"/>
      <c r="CH244" s="147"/>
      <c r="CI244" s="147"/>
      <c r="CJ244" s="147"/>
      <c r="CK244" s="147"/>
      <c r="CL244" s="147"/>
      <c r="CM244" s="147"/>
      <c r="CN244" s="147"/>
      <c r="CO244" s="147"/>
      <c r="CP244" s="147"/>
      <c r="CQ244" s="147"/>
      <c r="CR244" s="147"/>
      <c r="CS244" s="147"/>
      <c r="CT244" s="147"/>
      <c r="CU244" s="147"/>
      <c r="CV244" s="147"/>
      <c r="CW244" s="147"/>
      <c r="CX244" s="147"/>
      <c r="CY244" s="147"/>
      <c r="CZ244" s="147"/>
      <c r="DA244" s="147"/>
      <c r="DB244" s="147"/>
      <c r="DC244" s="147"/>
      <c r="DD244" s="147"/>
      <c r="DE244" s="147"/>
      <c r="DF244" s="147"/>
      <c r="DG244" s="147"/>
      <c r="DH244" s="147"/>
      <c r="DI244" s="147"/>
      <c r="DJ244" s="147"/>
      <c r="DK244" s="147"/>
      <c r="DL244" s="147"/>
      <c r="DM244" s="147"/>
      <c r="DN244" s="147"/>
      <c r="DO244" s="147"/>
      <c r="DP244" s="147"/>
      <c r="DQ244" s="147"/>
      <c r="DR244" s="147"/>
      <c r="DS244" s="147"/>
      <c r="DT244" s="147"/>
      <c r="DU244" s="147"/>
      <c r="DV244" s="147"/>
      <c r="DW244" s="147"/>
      <c r="DX244" s="147"/>
      <c r="DY244" s="147"/>
      <c r="DZ244" s="147"/>
      <c r="EA244" s="147"/>
      <c r="EB244" s="147"/>
      <c r="EC244" s="147"/>
      <c r="ED244" s="147"/>
      <c r="EE244" s="147"/>
      <c r="EF244" s="147"/>
      <c r="EG244" s="147"/>
      <c r="EH244" s="147"/>
      <c r="EI244" s="147"/>
      <c r="EJ244" s="147"/>
      <c r="EK244" s="147"/>
      <c r="EL244" s="147"/>
      <c r="EM244" s="147"/>
      <c r="EN244" s="147"/>
      <c r="EO244" s="147"/>
      <c r="EP244" s="147"/>
      <c r="EQ244" s="147"/>
      <c r="ER244" s="147"/>
      <c r="ES244" s="147"/>
      <c r="ET244" s="147"/>
      <c r="EU244" s="147"/>
      <c r="EV244" s="147"/>
      <c r="EW244" s="147"/>
      <c r="EX244" s="147"/>
      <c r="EY244" s="147"/>
      <c r="EZ244" s="147"/>
      <c r="FA244" s="147"/>
      <c r="FB244" s="147"/>
      <c r="FC244" s="147"/>
      <c r="FD244" s="147"/>
      <c r="FE244" s="147"/>
      <c r="FF244" s="147"/>
      <c r="FG244" s="147"/>
      <c r="FH244" s="147"/>
      <c r="FI244" s="147"/>
      <c r="FJ244" s="147"/>
      <c r="FK244" s="147"/>
      <c r="FL244" s="147"/>
      <c r="FM244" s="147"/>
      <c r="FN244" s="147"/>
      <c r="FO244" s="147"/>
      <c r="FP244" s="147"/>
      <c r="FQ244" s="147"/>
      <c r="FR244" s="147"/>
      <c r="FS244" s="147"/>
      <c r="FT244" s="147"/>
      <c r="FU244" s="147"/>
      <c r="FV244" s="147"/>
      <c r="FW244" s="147"/>
      <c r="FX244" s="147"/>
      <c r="FY244" s="147"/>
      <c r="FZ244" s="147"/>
      <c r="GA244" s="147"/>
      <c r="GB244" s="147"/>
      <c r="GC244" s="147"/>
      <c r="GD244" s="147"/>
      <c r="GE244" s="147"/>
      <c r="GF244" s="147"/>
    </row>
    <row r="245" spans="1:188" x14ac:dyDescent="0.2">
      <c r="A245" s="199"/>
      <c r="B245" s="199"/>
      <c r="C245" s="199"/>
      <c r="D245" s="199"/>
      <c r="E245" s="199"/>
      <c r="F245" s="199"/>
      <c r="G245" s="147"/>
      <c r="H245" s="147"/>
      <c r="I245" s="147"/>
      <c r="J245" s="147"/>
      <c r="K245" s="147"/>
      <c r="L245" s="147"/>
      <c r="M245" s="147"/>
      <c r="N245" s="147"/>
      <c r="O245" s="147"/>
      <c r="P245" s="147"/>
      <c r="Q245" s="147"/>
      <c r="R245" s="147"/>
      <c r="S245" s="147"/>
      <c r="T245" s="147"/>
      <c r="U245" s="147"/>
      <c r="V245" s="147"/>
      <c r="W245" s="147"/>
      <c r="X245" s="147"/>
      <c r="Y245" s="147"/>
      <c r="Z245" s="147"/>
      <c r="AA245" s="147"/>
      <c r="AB245" s="147"/>
      <c r="AC245" s="147"/>
      <c r="AD245" s="147"/>
      <c r="AE245" s="147"/>
      <c r="AF245" s="147"/>
      <c r="AG245" s="147"/>
      <c r="AH245" s="147"/>
      <c r="AI245" s="147"/>
      <c r="AJ245" s="147"/>
      <c r="AK245" s="147"/>
      <c r="AL245" s="147"/>
      <c r="AM245" s="147"/>
      <c r="AN245" s="147"/>
      <c r="AO245" s="147"/>
      <c r="AP245" s="147"/>
      <c r="AQ245" s="147"/>
      <c r="AR245" s="147"/>
      <c r="AS245" s="147"/>
      <c r="AT245" s="147"/>
      <c r="AU245" s="147"/>
      <c r="AV245" s="147"/>
      <c r="AW245" s="147"/>
      <c r="AX245" s="147"/>
      <c r="AY245" s="147"/>
      <c r="AZ245" s="147"/>
      <c r="BA245" s="147"/>
      <c r="BB245" s="147"/>
      <c r="BC245" s="147"/>
      <c r="BD245" s="147"/>
      <c r="BE245" s="147"/>
      <c r="BF245" s="147"/>
      <c r="BG245" s="147"/>
      <c r="BH245" s="147"/>
      <c r="BI245" s="147"/>
      <c r="BJ245" s="147"/>
      <c r="BK245" s="147"/>
      <c r="BL245" s="147"/>
      <c r="BM245" s="147"/>
      <c r="BN245" s="147"/>
      <c r="BO245" s="147"/>
      <c r="BP245" s="147"/>
      <c r="BQ245" s="147"/>
      <c r="BR245" s="147"/>
      <c r="BS245" s="147"/>
      <c r="BT245" s="147"/>
      <c r="BU245" s="147"/>
      <c r="BV245" s="147"/>
      <c r="BW245" s="147"/>
      <c r="BX245" s="147"/>
      <c r="BY245" s="147"/>
      <c r="BZ245" s="147"/>
      <c r="CA245" s="147"/>
      <c r="CB245" s="147"/>
      <c r="CC245" s="147"/>
      <c r="CD245" s="147"/>
      <c r="CE245" s="147"/>
      <c r="CF245" s="147"/>
      <c r="CG245" s="147"/>
      <c r="CH245" s="147"/>
      <c r="CI245" s="147"/>
      <c r="CJ245" s="147"/>
      <c r="CK245" s="147"/>
      <c r="CL245" s="147"/>
      <c r="CM245" s="147"/>
      <c r="CN245" s="147"/>
      <c r="CO245" s="147"/>
      <c r="CP245" s="147"/>
      <c r="CQ245" s="147"/>
      <c r="CR245" s="147"/>
      <c r="CS245" s="147"/>
      <c r="CT245" s="147"/>
      <c r="CU245" s="147"/>
      <c r="CV245" s="147"/>
      <c r="CW245" s="147"/>
      <c r="CX245" s="147"/>
      <c r="CY245" s="147"/>
      <c r="CZ245" s="147"/>
      <c r="DA245" s="147"/>
      <c r="DB245" s="147"/>
      <c r="DC245" s="147"/>
      <c r="DD245" s="147"/>
      <c r="DE245" s="147"/>
      <c r="DF245" s="147"/>
      <c r="DG245" s="147"/>
      <c r="DH245" s="147"/>
      <c r="DI245" s="147"/>
      <c r="DJ245" s="147"/>
      <c r="DK245" s="147"/>
      <c r="DL245" s="147"/>
      <c r="DM245" s="147"/>
      <c r="DN245" s="147"/>
      <c r="DO245" s="147"/>
      <c r="DP245" s="147"/>
      <c r="DQ245" s="147"/>
      <c r="DR245" s="147"/>
      <c r="DS245" s="147"/>
      <c r="DT245" s="147"/>
      <c r="DU245" s="147"/>
      <c r="DV245" s="147"/>
      <c r="DW245" s="147"/>
      <c r="DX245" s="147"/>
      <c r="DY245" s="147"/>
      <c r="DZ245" s="147"/>
      <c r="EA245" s="147"/>
      <c r="EB245" s="147"/>
      <c r="EC245" s="147"/>
      <c r="ED245" s="147"/>
      <c r="EE245" s="147"/>
      <c r="EF245" s="147"/>
      <c r="EG245" s="147"/>
      <c r="EH245" s="147"/>
      <c r="EI245" s="147"/>
      <c r="EJ245" s="147"/>
      <c r="EK245" s="147"/>
      <c r="EL245" s="147"/>
      <c r="EM245" s="147"/>
      <c r="EN245" s="147"/>
      <c r="EO245" s="147"/>
      <c r="EP245" s="147"/>
      <c r="EQ245" s="147"/>
      <c r="ER245" s="147"/>
      <c r="ES245" s="147"/>
      <c r="ET245" s="147"/>
      <c r="EU245" s="147"/>
      <c r="EV245" s="147"/>
      <c r="EW245" s="147"/>
      <c r="EX245" s="147"/>
      <c r="EY245" s="147"/>
      <c r="EZ245" s="147"/>
      <c r="FA245" s="147"/>
      <c r="FB245" s="147"/>
      <c r="FC245" s="147"/>
      <c r="FD245" s="147"/>
      <c r="FE245" s="147"/>
      <c r="FF245" s="147"/>
      <c r="FG245" s="147"/>
      <c r="FH245" s="147"/>
      <c r="FI245" s="147"/>
      <c r="FJ245" s="147"/>
      <c r="FK245" s="147"/>
      <c r="FL245" s="147"/>
      <c r="FM245" s="147"/>
      <c r="FN245" s="147"/>
      <c r="FO245" s="147"/>
      <c r="FP245" s="147"/>
      <c r="FQ245" s="147"/>
      <c r="FR245" s="147"/>
      <c r="FS245" s="147"/>
      <c r="FT245" s="147"/>
      <c r="FU245" s="147"/>
      <c r="FV245" s="147"/>
      <c r="FW245" s="147"/>
      <c r="FX245" s="147"/>
      <c r="FY245" s="147"/>
      <c r="FZ245" s="147"/>
      <c r="GA245" s="147"/>
      <c r="GB245" s="147"/>
      <c r="GC245" s="147"/>
      <c r="GD245" s="147"/>
      <c r="GE245" s="147"/>
      <c r="GF245" s="147"/>
    </row>
    <row r="246" spans="1:188" x14ac:dyDescent="0.2">
      <c r="A246" s="199"/>
      <c r="B246" s="199"/>
      <c r="C246" s="199"/>
      <c r="D246" s="199"/>
      <c r="E246" s="199"/>
      <c r="F246" s="199"/>
      <c r="G246" s="147"/>
      <c r="H246" s="147"/>
      <c r="I246" s="147"/>
      <c r="J246" s="147"/>
      <c r="K246" s="147"/>
      <c r="L246" s="147"/>
      <c r="M246" s="147"/>
      <c r="N246" s="147"/>
      <c r="O246" s="147"/>
      <c r="P246" s="147"/>
      <c r="Q246" s="147"/>
      <c r="R246" s="147"/>
      <c r="S246" s="147"/>
      <c r="T246" s="147"/>
      <c r="U246" s="147"/>
      <c r="V246" s="147"/>
      <c r="W246" s="147"/>
      <c r="X246" s="147"/>
      <c r="Y246" s="147"/>
      <c r="Z246" s="147"/>
      <c r="AA246" s="147"/>
      <c r="AB246" s="147"/>
      <c r="AC246" s="147"/>
      <c r="AD246" s="147"/>
      <c r="AE246" s="147"/>
      <c r="AF246" s="147"/>
      <c r="AG246" s="147"/>
      <c r="AH246" s="147"/>
      <c r="AI246" s="147"/>
      <c r="AJ246" s="147"/>
      <c r="AK246" s="147"/>
      <c r="AL246" s="147"/>
      <c r="AM246" s="147"/>
      <c r="AN246" s="147"/>
      <c r="AO246" s="147"/>
      <c r="AP246" s="147"/>
      <c r="AQ246" s="147"/>
      <c r="AR246" s="147"/>
      <c r="AS246" s="147"/>
      <c r="AT246" s="147"/>
      <c r="AU246" s="147"/>
      <c r="AV246" s="147"/>
      <c r="AW246" s="147"/>
      <c r="AX246" s="147"/>
      <c r="AY246" s="147"/>
      <c r="AZ246" s="147"/>
      <c r="BA246" s="147"/>
      <c r="BB246" s="147"/>
      <c r="BC246" s="147"/>
      <c r="BD246" s="147"/>
      <c r="BE246" s="147"/>
      <c r="BF246" s="147"/>
      <c r="BG246" s="147"/>
      <c r="BH246" s="147"/>
      <c r="BI246" s="147"/>
      <c r="BJ246" s="147"/>
      <c r="BK246" s="147"/>
      <c r="BL246" s="147"/>
      <c r="BM246" s="147"/>
      <c r="BN246" s="147"/>
      <c r="BO246" s="147"/>
      <c r="BP246" s="147"/>
      <c r="BQ246" s="147"/>
      <c r="BR246" s="147"/>
      <c r="BS246" s="147"/>
      <c r="BT246" s="147"/>
      <c r="BU246" s="147"/>
      <c r="BV246" s="147"/>
      <c r="BW246" s="147"/>
      <c r="BX246" s="147"/>
      <c r="BY246" s="147"/>
      <c r="BZ246" s="147"/>
      <c r="CA246" s="147"/>
      <c r="CB246" s="147"/>
      <c r="CC246" s="147"/>
      <c r="CD246" s="147"/>
      <c r="CE246" s="147"/>
      <c r="CF246" s="147"/>
      <c r="CG246" s="147"/>
      <c r="CH246" s="147"/>
      <c r="CI246" s="147"/>
      <c r="CJ246" s="147"/>
      <c r="CK246" s="147"/>
      <c r="CL246" s="147"/>
      <c r="CM246" s="147"/>
      <c r="CN246" s="147"/>
      <c r="CO246" s="147"/>
      <c r="CP246" s="147"/>
      <c r="CQ246" s="147"/>
      <c r="CR246" s="147"/>
      <c r="CS246" s="147"/>
      <c r="CT246" s="147"/>
      <c r="CU246" s="147"/>
      <c r="CV246" s="147"/>
      <c r="CW246" s="147"/>
      <c r="CX246" s="147"/>
      <c r="CY246" s="147"/>
      <c r="CZ246" s="147"/>
      <c r="DA246" s="147"/>
      <c r="DB246" s="147"/>
      <c r="DC246" s="147"/>
      <c r="DD246" s="147"/>
      <c r="DE246" s="147"/>
      <c r="DF246" s="147"/>
      <c r="DG246" s="147"/>
      <c r="DH246" s="147"/>
      <c r="DI246" s="147"/>
      <c r="DJ246" s="147"/>
      <c r="DK246" s="147"/>
      <c r="DL246" s="147"/>
      <c r="DM246" s="147"/>
      <c r="DN246" s="147"/>
      <c r="DO246" s="147"/>
      <c r="DP246" s="147"/>
      <c r="DQ246" s="147"/>
      <c r="DR246" s="147"/>
      <c r="DS246" s="147"/>
      <c r="DT246" s="147"/>
      <c r="DU246" s="147"/>
      <c r="DV246" s="147"/>
      <c r="DW246" s="147"/>
      <c r="DX246" s="147"/>
      <c r="DY246" s="147"/>
      <c r="DZ246" s="147"/>
      <c r="EA246" s="147"/>
      <c r="EB246" s="147"/>
      <c r="EC246" s="147"/>
      <c r="ED246" s="147"/>
      <c r="EE246" s="147"/>
      <c r="EF246" s="147"/>
      <c r="EG246" s="147"/>
      <c r="EH246" s="147"/>
      <c r="EI246" s="147"/>
      <c r="EJ246" s="147"/>
      <c r="EK246" s="147"/>
      <c r="EL246" s="147"/>
      <c r="EM246" s="147"/>
      <c r="EN246" s="147"/>
      <c r="EO246" s="147"/>
      <c r="EP246" s="147"/>
      <c r="EQ246" s="147"/>
      <c r="ER246" s="147"/>
      <c r="ES246" s="147"/>
      <c r="ET246" s="147"/>
      <c r="EU246" s="147"/>
      <c r="EV246" s="147"/>
      <c r="EW246" s="147"/>
      <c r="EX246" s="147"/>
      <c r="EY246" s="147"/>
      <c r="EZ246" s="147"/>
      <c r="FA246" s="147"/>
      <c r="FB246" s="147"/>
      <c r="FC246" s="147"/>
      <c r="FD246" s="147"/>
      <c r="FE246" s="147"/>
      <c r="FF246" s="147"/>
      <c r="FG246" s="147"/>
      <c r="FH246" s="147"/>
      <c r="FI246" s="147"/>
      <c r="FJ246" s="147"/>
      <c r="FK246" s="147"/>
      <c r="FL246" s="147"/>
      <c r="FM246" s="147"/>
      <c r="FN246" s="147"/>
      <c r="FO246" s="147"/>
      <c r="FP246" s="147"/>
      <c r="FQ246" s="147"/>
      <c r="FR246" s="147"/>
      <c r="FS246" s="147"/>
      <c r="FT246" s="147"/>
      <c r="FU246" s="147"/>
      <c r="FV246" s="147"/>
      <c r="FW246" s="147"/>
      <c r="FX246" s="147"/>
      <c r="FY246" s="147"/>
      <c r="FZ246" s="147"/>
      <c r="GA246" s="147"/>
      <c r="GB246" s="147"/>
      <c r="GC246" s="147"/>
      <c r="GD246" s="147"/>
      <c r="GE246" s="147"/>
      <c r="GF246" s="147"/>
    </row>
    <row r="247" spans="1:188" x14ac:dyDescent="0.2">
      <c r="A247" s="199"/>
      <c r="B247" s="199"/>
      <c r="C247" s="199"/>
      <c r="D247" s="199"/>
      <c r="E247" s="199"/>
      <c r="F247" s="199"/>
      <c r="G247" s="147"/>
      <c r="H247" s="147"/>
      <c r="I247" s="147"/>
      <c r="J247" s="147"/>
      <c r="K247" s="147"/>
      <c r="L247" s="147"/>
      <c r="M247" s="147"/>
      <c r="N247" s="147"/>
      <c r="O247" s="147"/>
      <c r="P247" s="147"/>
      <c r="Q247" s="147"/>
      <c r="R247" s="147"/>
      <c r="S247" s="147"/>
      <c r="T247" s="147"/>
      <c r="U247" s="147"/>
      <c r="V247" s="147"/>
      <c r="W247" s="147"/>
      <c r="X247" s="147"/>
      <c r="Y247" s="147"/>
      <c r="Z247" s="147"/>
      <c r="AA247" s="147"/>
      <c r="AB247" s="147"/>
      <c r="AC247" s="147"/>
      <c r="AD247" s="147"/>
      <c r="AE247" s="147"/>
      <c r="AF247" s="147"/>
      <c r="AG247" s="147"/>
      <c r="AH247" s="147"/>
      <c r="AI247" s="147"/>
      <c r="AJ247" s="147"/>
      <c r="AK247" s="147"/>
      <c r="AL247" s="147"/>
      <c r="AM247" s="147"/>
      <c r="AN247" s="147"/>
      <c r="AO247" s="147"/>
      <c r="AP247" s="147"/>
      <c r="AQ247" s="147"/>
      <c r="AR247" s="147"/>
      <c r="AS247" s="147"/>
      <c r="AT247" s="147"/>
      <c r="AU247" s="147"/>
      <c r="AV247" s="147"/>
      <c r="AW247" s="147"/>
      <c r="AX247" s="147"/>
      <c r="AY247" s="147"/>
      <c r="AZ247" s="147"/>
      <c r="BA247" s="147"/>
      <c r="BB247" s="147"/>
      <c r="BC247" s="147"/>
      <c r="BD247" s="147"/>
      <c r="BE247" s="147"/>
      <c r="BF247" s="147"/>
      <c r="BG247" s="147"/>
      <c r="BH247" s="147"/>
      <c r="BI247" s="147"/>
      <c r="BJ247" s="147"/>
      <c r="BK247" s="147"/>
      <c r="BL247" s="147"/>
      <c r="BM247" s="147"/>
      <c r="BN247" s="147"/>
      <c r="BO247" s="147"/>
      <c r="BP247" s="147"/>
      <c r="BQ247" s="147"/>
      <c r="BR247" s="147"/>
      <c r="BS247" s="147"/>
      <c r="BT247" s="147"/>
      <c r="BU247" s="147"/>
      <c r="BV247" s="147"/>
      <c r="BW247" s="147"/>
      <c r="BX247" s="147"/>
      <c r="BY247" s="147"/>
      <c r="BZ247" s="147"/>
      <c r="CA247" s="147"/>
      <c r="CB247" s="147"/>
      <c r="CC247" s="147"/>
      <c r="CD247" s="147"/>
      <c r="CE247" s="147"/>
      <c r="CF247" s="147"/>
      <c r="CG247" s="147"/>
      <c r="CH247" s="147"/>
      <c r="CI247" s="147"/>
      <c r="CJ247" s="147"/>
      <c r="CK247" s="147"/>
      <c r="CL247" s="147"/>
      <c r="CM247" s="147"/>
      <c r="CN247" s="147"/>
      <c r="CO247" s="147"/>
      <c r="CP247" s="147"/>
      <c r="CQ247" s="147"/>
      <c r="CR247" s="147"/>
      <c r="CS247" s="147"/>
      <c r="CT247" s="147"/>
      <c r="CU247" s="147"/>
      <c r="CV247" s="147"/>
      <c r="CW247" s="147"/>
      <c r="CX247" s="147"/>
      <c r="CY247" s="147"/>
      <c r="CZ247" s="147"/>
      <c r="DA247" s="147"/>
      <c r="DB247" s="147"/>
      <c r="DC247" s="147"/>
      <c r="DD247" s="147"/>
      <c r="DE247" s="147"/>
      <c r="DF247" s="147"/>
      <c r="DG247" s="147"/>
      <c r="DH247" s="147"/>
      <c r="DI247" s="147"/>
      <c r="DJ247" s="147"/>
      <c r="DK247" s="147"/>
      <c r="DL247" s="147"/>
      <c r="DM247" s="147"/>
      <c r="DN247" s="147"/>
      <c r="DO247" s="147"/>
      <c r="DP247" s="147"/>
      <c r="DQ247" s="147"/>
      <c r="DR247" s="147"/>
      <c r="DS247" s="147"/>
      <c r="DT247" s="147"/>
      <c r="DU247" s="147"/>
      <c r="DV247" s="147"/>
      <c r="DW247" s="147"/>
      <c r="DX247" s="147"/>
      <c r="DY247" s="147"/>
      <c r="DZ247" s="147"/>
      <c r="EA247" s="147"/>
      <c r="EB247" s="147"/>
      <c r="EC247" s="147"/>
      <c r="ED247" s="147"/>
      <c r="EE247" s="147"/>
      <c r="EF247" s="147"/>
      <c r="EG247" s="147"/>
      <c r="EH247" s="147"/>
      <c r="EI247" s="147"/>
      <c r="EJ247" s="147"/>
      <c r="EK247" s="147"/>
      <c r="EL247" s="147"/>
      <c r="EM247" s="147"/>
      <c r="EN247" s="147"/>
      <c r="EO247" s="147"/>
      <c r="EP247" s="147"/>
      <c r="EQ247" s="147"/>
      <c r="ER247" s="147"/>
      <c r="ES247" s="147"/>
      <c r="ET247" s="147"/>
      <c r="EU247" s="147"/>
      <c r="EV247" s="147"/>
      <c r="EW247" s="147"/>
      <c r="EX247" s="147"/>
      <c r="EY247" s="147"/>
      <c r="EZ247" s="147"/>
      <c r="FA247" s="147"/>
      <c r="FB247" s="147"/>
      <c r="FC247" s="147"/>
      <c r="FD247" s="147"/>
      <c r="FE247" s="147"/>
      <c r="FF247" s="147"/>
      <c r="FG247" s="147"/>
      <c r="FH247" s="147"/>
      <c r="FI247" s="147"/>
      <c r="FJ247" s="147"/>
      <c r="FK247" s="147"/>
      <c r="FL247" s="147"/>
      <c r="FM247" s="147"/>
      <c r="FN247" s="147"/>
      <c r="FO247" s="147"/>
      <c r="FP247" s="147"/>
      <c r="FQ247" s="147"/>
      <c r="FR247" s="147"/>
      <c r="FS247" s="147"/>
      <c r="FT247" s="147"/>
      <c r="FU247" s="147"/>
      <c r="FV247" s="147"/>
      <c r="FW247" s="147"/>
      <c r="FX247" s="147"/>
      <c r="FY247" s="147"/>
      <c r="FZ247" s="147"/>
      <c r="GA247" s="147"/>
      <c r="GB247" s="147"/>
      <c r="GC247" s="147"/>
      <c r="GD247" s="147"/>
      <c r="GE247" s="147"/>
      <c r="GF247" s="147"/>
    </row>
    <row r="248" spans="1:188" x14ac:dyDescent="0.2">
      <c r="A248" s="199"/>
      <c r="B248" s="199"/>
      <c r="C248" s="199"/>
      <c r="D248" s="199"/>
      <c r="E248" s="199"/>
      <c r="F248" s="199"/>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7"/>
      <c r="AY248" s="147"/>
      <c r="AZ248" s="147"/>
      <c r="BA248" s="147"/>
      <c r="BB248" s="147"/>
      <c r="BC248" s="147"/>
      <c r="BD248" s="147"/>
      <c r="BE248" s="147"/>
      <c r="BF248" s="147"/>
      <c r="BG248" s="147"/>
      <c r="BH248" s="147"/>
      <c r="BI248" s="147"/>
      <c r="BJ248" s="147"/>
      <c r="BK248" s="147"/>
      <c r="BL248" s="147"/>
      <c r="BM248" s="147"/>
      <c r="BN248" s="147"/>
      <c r="BO248" s="147"/>
      <c r="BP248" s="147"/>
      <c r="BQ248" s="147"/>
      <c r="BR248" s="147"/>
      <c r="BS248" s="147"/>
      <c r="BT248" s="147"/>
      <c r="BU248" s="147"/>
      <c r="BV248" s="147"/>
      <c r="BW248" s="147"/>
      <c r="BX248" s="147"/>
      <c r="BY248" s="147"/>
      <c r="BZ248" s="147"/>
      <c r="CA248" s="147"/>
      <c r="CB248" s="147"/>
      <c r="CC248" s="147"/>
      <c r="CD248" s="147"/>
      <c r="CE248" s="147"/>
      <c r="CF248" s="147"/>
      <c r="CG248" s="147"/>
      <c r="CH248" s="147"/>
      <c r="CI248" s="147"/>
      <c r="CJ248" s="147"/>
      <c r="CK248" s="147"/>
      <c r="CL248" s="147"/>
      <c r="CM248" s="147"/>
      <c r="CN248" s="147"/>
      <c r="CO248" s="147"/>
      <c r="CP248" s="147"/>
      <c r="CQ248" s="147"/>
      <c r="CR248" s="147"/>
      <c r="CS248" s="147"/>
      <c r="CT248" s="147"/>
      <c r="CU248" s="147"/>
      <c r="CV248" s="147"/>
      <c r="CW248" s="147"/>
      <c r="CX248" s="147"/>
      <c r="CY248" s="147"/>
      <c r="CZ248" s="147"/>
      <c r="DA248" s="147"/>
      <c r="DB248" s="147"/>
      <c r="DC248" s="147"/>
      <c r="DD248" s="147"/>
      <c r="DE248" s="147"/>
      <c r="DF248" s="147"/>
      <c r="DG248" s="147"/>
      <c r="DH248" s="147"/>
      <c r="DI248" s="147"/>
      <c r="DJ248" s="147"/>
      <c r="DK248" s="147"/>
      <c r="DL248" s="147"/>
      <c r="DM248" s="147"/>
      <c r="DN248" s="147"/>
      <c r="DO248" s="147"/>
      <c r="DP248" s="147"/>
      <c r="DQ248" s="147"/>
      <c r="DR248" s="147"/>
      <c r="DS248" s="147"/>
      <c r="DT248" s="147"/>
      <c r="DU248" s="147"/>
      <c r="DV248" s="147"/>
      <c r="DW248" s="147"/>
      <c r="DX248" s="147"/>
      <c r="DY248" s="147"/>
      <c r="DZ248" s="147"/>
      <c r="EA248" s="147"/>
      <c r="EB248" s="147"/>
      <c r="EC248" s="147"/>
      <c r="ED248" s="147"/>
      <c r="EE248" s="147"/>
      <c r="EF248" s="147"/>
      <c r="EG248" s="147"/>
      <c r="EH248" s="147"/>
      <c r="EI248" s="147"/>
      <c r="EJ248" s="147"/>
      <c r="EK248" s="147"/>
      <c r="EL248" s="147"/>
      <c r="EM248" s="147"/>
      <c r="EN248" s="147"/>
      <c r="EO248" s="147"/>
      <c r="EP248" s="147"/>
      <c r="EQ248" s="147"/>
      <c r="ER248" s="147"/>
      <c r="ES248" s="147"/>
      <c r="ET248" s="147"/>
      <c r="EU248" s="147"/>
      <c r="EV248" s="147"/>
      <c r="EW248" s="147"/>
      <c r="EX248" s="147"/>
      <c r="EY248" s="147"/>
      <c r="EZ248" s="147"/>
      <c r="FA248" s="147"/>
      <c r="FB248" s="147"/>
      <c r="FC248" s="147"/>
      <c r="FD248" s="147"/>
      <c r="FE248" s="147"/>
      <c r="FF248" s="147"/>
      <c r="FG248" s="147"/>
      <c r="FH248" s="147"/>
      <c r="FI248" s="147"/>
      <c r="FJ248" s="147"/>
      <c r="FK248" s="147"/>
      <c r="FL248" s="147"/>
      <c r="FM248" s="147"/>
      <c r="FN248" s="147"/>
      <c r="FO248" s="147"/>
      <c r="FP248" s="147"/>
      <c r="FQ248" s="147"/>
      <c r="FR248" s="147"/>
      <c r="FS248" s="147"/>
      <c r="FT248" s="147"/>
      <c r="FU248" s="147"/>
      <c r="FV248" s="147"/>
      <c r="FW248" s="147"/>
      <c r="FX248" s="147"/>
      <c r="FY248" s="147"/>
      <c r="FZ248" s="147"/>
      <c r="GA248" s="147"/>
      <c r="GB248" s="147"/>
      <c r="GC248" s="147"/>
      <c r="GD248" s="147"/>
      <c r="GE248" s="147"/>
      <c r="GF248" s="147"/>
    </row>
    <row r="249" spans="1:188" x14ac:dyDescent="0.2">
      <c r="A249" s="199"/>
      <c r="B249" s="199"/>
      <c r="C249" s="199"/>
      <c r="D249" s="199"/>
      <c r="E249" s="199"/>
      <c r="F249" s="199"/>
      <c r="G249" s="147"/>
      <c r="H249" s="147"/>
      <c r="I249" s="147"/>
      <c r="J249" s="147"/>
      <c r="K249" s="147"/>
      <c r="L249" s="147"/>
      <c r="M249" s="147"/>
      <c r="N249" s="147"/>
      <c r="O249" s="147"/>
      <c r="P249" s="147"/>
      <c r="Q249" s="147"/>
      <c r="R249" s="147"/>
      <c r="S249" s="147"/>
      <c r="T249" s="147"/>
      <c r="U249" s="147"/>
      <c r="V249" s="147"/>
      <c r="W249" s="147"/>
      <c r="X249" s="147"/>
      <c r="Y249" s="147"/>
      <c r="Z249" s="147"/>
      <c r="AA249" s="147"/>
      <c r="AB249" s="147"/>
      <c r="AC249" s="147"/>
      <c r="AD249" s="147"/>
      <c r="AE249" s="147"/>
      <c r="AF249" s="147"/>
      <c r="AG249" s="147"/>
      <c r="AH249" s="147"/>
      <c r="AI249" s="147"/>
      <c r="AJ249" s="147"/>
      <c r="AK249" s="147"/>
      <c r="AL249" s="147"/>
      <c r="AM249" s="147"/>
      <c r="AN249" s="147"/>
      <c r="AO249" s="147"/>
      <c r="AP249" s="147"/>
      <c r="AQ249" s="147"/>
      <c r="AR249" s="147"/>
      <c r="AS249" s="147"/>
      <c r="AT249" s="147"/>
      <c r="AU249" s="147"/>
      <c r="AV249" s="147"/>
      <c r="AW249" s="147"/>
      <c r="AX249" s="147"/>
      <c r="AY249" s="147"/>
      <c r="AZ249" s="147"/>
      <c r="BA249" s="147"/>
      <c r="BB249" s="147"/>
      <c r="BC249" s="147"/>
      <c r="BD249" s="147"/>
      <c r="BE249" s="147"/>
      <c r="BF249" s="147"/>
      <c r="BG249" s="147"/>
      <c r="BH249" s="147"/>
      <c r="BI249" s="147"/>
      <c r="BJ249" s="147"/>
      <c r="BK249" s="147"/>
      <c r="BL249" s="147"/>
      <c r="BM249" s="147"/>
      <c r="BN249" s="147"/>
      <c r="BO249" s="147"/>
      <c r="BP249" s="147"/>
      <c r="BQ249" s="147"/>
      <c r="BR249" s="147"/>
      <c r="BS249" s="147"/>
      <c r="BT249" s="147"/>
      <c r="BU249" s="147"/>
      <c r="BV249" s="147"/>
      <c r="BW249" s="147"/>
      <c r="BX249" s="147"/>
      <c r="BY249" s="147"/>
      <c r="BZ249" s="147"/>
      <c r="CA249" s="147"/>
      <c r="CB249" s="147"/>
      <c r="CC249" s="147"/>
      <c r="CD249" s="147"/>
      <c r="CE249" s="147"/>
      <c r="CF249" s="147"/>
      <c r="CG249" s="147"/>
      <c r="CH249" s="147"/>
      <c r="CI249" s="147"/>
      <c r="CJ249" s="147"/>
      <c r="CK249" s="147"/>
      <c r="CL249" s="147"/>
      <c r="CM249" s="147"/>
      <c r="CN249" s="147"/>
      <c r="CO249" s="147"/>
      <c r="CP249" s="147"/>
      <c r="CQ249" s="147"/>
      <c r="CR249" s="147"/>
      <c r="CS249" s="147"/>
      <c r="CT249" s="147"/>
      <c r="CU249" s="147"/>
      <c r="CV249" s="147"/>
      <c r="CW249" s="147"/>
      <c r="CX249" s="147"/>
      <c r="CY249" s="147"/>
      <c r="CZ249" s="147"/>
      <c r="DA249" s="147"/>
      <c r="DB249" s="147"/>
      <c r="DC249" s="147"/>
      <c r="DD249" s="147"/>
      <c r="DE249" s="147"/>
      <c r="DF249" s="147"/>
      <c r="DG249" s="147"/>
      <c r="DH249" s="147"/>
      <c r="DI249" s="147"/>
      <c r="DJ249" s="147"/>
      <c r="DK249" s="147"/>
      <c r="DL249" s="147"/>
      <c r="DM249" s="147"/>
      <c r="DN249" s="147"/>
      <c r="DO249" s="147"/>
      <c r="DP249" s="147"/>
      <c r="DQ249" s="147"/>
      <c r="DR249" s="147"/>
      <c r="DS249" s="147"/>
      <c r="DT249" s="147"/>
      <c r="DU249" s="147"/>
      <c r="DV249" s="147"/>
      <c r="DW249" s="147"/>
      <c r="DX249" s="147"/>
      <c r="DY249" s="147"/>
      <c r="DZ249" s="147"/>
      <c r="EA249" s="147"/>
      <c r="EB249" s="147"/>
      <c r="EC249" s="147"/>
      <c r="ED249" s="147"/>
      <c r="EE249" s="147"/>
      <c r="EF249" s="147"/>
      <c r="EG249" s="147"/>
      <c r="EH249" s="147"/>
      <c r="EI249" s="147"/>
      <c r="EJ249" s="147"/>
      <c r="EK249" s="147"/>
      <c r="EL249" s="147"/>
      <c r="EM249" s="147"/>
      <c r="EN249" s="147"/>
      <c r="EO249" s="147"/>
      <c r="EP249" s="147"/>
      <c r="EQ249" s="147"/>
      <c r="ER249" s="147"/>
      <c r="ES249" s="147"/>
      <c r="ET249" s="147"/>
      <c r="EU249" s="147"/>
      <c r="EV249" s="147"/>
      <c r="EW249" s="147"/>
      <c r="EX249" s="147"/>
      <c r="EY249" s="147"/>
      <c r="EZ249" s="147"/>
      <c r="FA249" s="147"/>
      <c r="FB249" s="147"/>
      <c r="FC249" s="147"/>
      <c r="FD249" s="147"/>
      <c r="FE249" s="147"/>
      <c r="FF249" s="147"/>
      <c r="FG249" s="147"/>
      <c r="FH249" s="147"/>
      <c r="FI249" s="147"/>
      <c r="FJ249" s="147"/>
      <c r="FK249" s="147"/>
      <c r="FL249" s="147"/>
      <c r="FM249" s="147"/>
      <c r="FN249" s="147"/>
      <c r="FO249" s="147"/>
      <c r="FP249" s="147"/>
      <c r="FQ249" s="147"/>
      <c r="FR249" s="147"/>
      <c r="FS249" s="147"/>
      <c r="FT249" s="147"/>
      <c r="FU249" s="147"/>
      <c r="FV249" s="147"/>
      <c r="FW249" s="147"/>
      <c r="FX249" s="147"/>
      <c r="FY249" s="147"/>
      <c r="FZ249" s="147"/>
      <c r="GA249" s="147"/>
      <c r="GB249" s="147"/>
      <c r="GC249" s="147"/>
      <c r="GD249" s="147"/>
      <c r="GE249" s="147"/>
      <c r="GF249" s="147"/>
    </row>
    <row r="250" spans="1:188" x14ac:dyDescent="0.2">
      <c r="A250" s="199"/>
      <c r="B250" s="199"/>
      <c r="C250" s="199"/>
      <c r="D250" s="199"/>
      <c r="E250" s="199"/>
      <c r="F250" s="199"/>
      <c r="G250" s="147"/>
      <c r="H250" s="147"/>
      <c r="I250" s="147"/>
      <c r="J250" s="147"/>
      <c r="K250" s="147"/>
      <c r="L250" s="147"/>
      <c r="M250" s="147"/>
      <c r="N250" s="147"/>
      <c r="O250" s="147"/>
      <c r="P250" s="147"/>
      <c r="Q250" s="147"/>
      <c r="R250" s="147"/>
      <c r="S250" s="147"/>
      <c r="T250" s="147"/>
      <c r="U250" s="147"/>
      <c r="V250" s="147"/>
      <c r="W250" s="147"/>
      <c r="X250" s="147"/>
      <c r="Y250" s="147"/>
      <c r="Z250" s="147"/>
      <c r="AA250" s="147"/>
      <c r="AB250" s="147"/>
      <c r="AC250" s="147"/>
      <c r="AD250" s="147"/>
      <c r="AE250" s="147"/>
      <c r="AF250" s="147"/>
      <c r="AG250" s="147"/>
      <c r="AH250" s="147"/>
      <c r="AI250" s="147"/>
      <c r="AJ250" s="147"/>
      <c r="AK250" s="147"/>
      <c r="AL250" s="147"/>
      <c r="AM250" s="147"/>
      <c r="AN250" s="147"/>
      <c r="AO250" s="147"/>
      <c r="AP250" s="147"/>
      <c r="AQ250" s="147"/>
      <c r="AR250" s="147"/>
      <c r="AS250" s="147"/>
      <c r="AT250" s="147"/>
      <c r="AU250" s="147"/>
      <c r="AV250" s="147"/>
      <c r="AW250" s="147"/>
      <c r="AX250" s="147"/>
      <c r="AY250" s="147"/>
      <c r="AZ250" s="147"/>
      <c r="BA250" s="147"/>
      <c r="BB250" s="147"/>
      <c r="BC250" s="147"/>
      <c r="BD250" s="147"/>
      <c r="BE250" s="147"/>
      <c r="BF250" s="147"/>
      <c r="BG250" s="147"/>
      <c r="BH250" s="147"/>
      <c r="BI250" s="147"/>
      <c r="BJ250" s="147"/>
      <c r="BK250" s="147"/>
      <c r="BL250" s="147"/>
      <c r="BM250" s="147"/>
      <c r="BN250" s="147"/>
      <c r="BO250" s="147"/>
      <c r="BP250" s="147"/>
      <c r="BQ250" s="147"/>
      <c r="BR250" s="147"/>
      <c r="BS250" s="147"/>
      <c r="BT250" s="147"/>
      <c r="BU250" s="147"/>
      <c r="BV250" s="147"/>
      <c r="BW250" s="147"/>
      <c r="BX250" s="147"/>
      <c r="BY250" s="147"/>
      <c r="BZ250" s="147"/>
      <c r="CA250" s="147"/>
      <c r="CB250" s="147"/>
      <c r="CC250" s="147"/>
      <c r="CD250" s="147"/>
      <c r="CE250" s="147"/>
      <c r="CF250" s="147"/>
      <c r="CG250" s="147"/>
      <c r="CH250" s="147"/>
      <c r="CI250" s="147"/>
      <c r="CJ250" s="147"/>
      <c r="CK250" s="147"/>
      <c r="CL250" s="147"/>
      <c r="CM250" s="147"/>
      <c r="CN250" s="147"/>
      <c r="CO250" s="147"/>
      <c r="CP250" s="147"/>
      <c r="CQ250" s="147"/>
      <c r="CR250" s="147"/>
      <c r="CS250" s="147"/>
      <c r="CT250" s="147"/>
      <c r="CU250" s="147"/>
      <c r="CV250" s="147"/>
      <c r="CW250" s="147"/>
      <c r="CX250" s="147"/>
      <c r="CY250" s="147"/>
      <c r="CZ250" s="147"/>
      <c r="DA250" s="147"/>
      <c r="DB250" s="147"/>
      <c r="DC250" s="147"/>
      <c r="DD250" s="147"/>
      <c r="DE250" s="147"/>
      <c r="DF250" s="147"/>
      <c r="DG250" s="147"/>
      <c r="DH250" s="147"/>
      <c r="DI250" s="147"/>
      <c r="DJ250" s="147"/>
      <c r="DK250" s="147"/>
      <c r="DL250" s="147"/>
      <c r="DM250" s="147"/>
      <c r="DN250" s="147"/>
      <c r="DO250" s="147"/>
      <c r="DP250" s="147"/>
      <c r="DQ250" s="147"/>
      <c r="DR250" s="147"/>
      <c r="DS250" s="147"/>
      <c r="DT250" s="147"/>
      <c r="DU250" s="147"/>
      <c r="DV250" s="147"/>
      <c r="DW250" s="147"/>
      <c r="DX250" s="147"/>
      <c r="DY250" s="147"/>
      <c r="DZ250" s="147"/>
      <c r="EA250" s="147"/>
      <c r="EB250" s="147"/>
      <c r="EC250" s="147"/>
      <c r="ED250" s="147"/>
      <c r="EE250" s="147"/>
      <c r="EF250" s="147"/>
      <c r="EG250" s="147"/>
      <c r="EH250" s="147"/>
      <c r="EI250" s="147"/>
      <c r="EJ250" s="147"/>
      <c r="EK250" s="147"/>
      <c r="EL250" s="147"/>
      <c r="EM250" s="147"/>
      <c r="EN250" s="147"/>
      <c r="EO250" s="147"/>
      <c r="EP250" s="147"/>
      <c r="EQ250" s="147"/>
      <c r="ER250" s="147"/>
      <c r="ES250" s="147"/>
      <c r="ET250" s="147"/>
      <c r="EU250" s="147"/>
      <c r="EV250" s="147"/>
      <c r="EW250" s="147"/>
      <c r="EX250" s="147"/>
      <c r="EY250" s="147"/>
      <c r="EZ250" s="147"/>
      <c r="FA250" s="147"/>
      <c r="FB250" s="147"/>
      <c r="FC250" s="147"/>
      <c r="FD250" s="147"/>
      <c r="FE250" s="147"/>
      <c r="FF250" s="147"/>
      <c r="FG250" s="147"/>
      <c r="FH250" s="147"/>
      <c r="FI250" s="147"/>
      <c r="FJ250" s="147"/>
      <c r="FK250" s="147"/>
      <c r="FL250" s="147"/>
      <c r="FM250" s="147"/>
      <c r="FN250" s="147"/>
      <c r="FO250" s="147"/>
      <c r="FP250" s="147"/>
      <c r="FQ250" s="147"/>
      <c r="FR250" s="147"/>
      <c r="FS250" s="147"/>
      <c r="FT250" s="147"/>
      <c r="FU250" s="147"/>
      <c r="FV250" s="147"/>
      <c r="FW250" s="147"/>
      <c r="FX250" s="147"/>
      <c r="FY250" s="147"/>
      <c r="FZ250" s="147"/>
      <c r="GA250" s="147"/>
      <c r="GB250" s="147"/>
      <c r="GC250" s="147"/>
      <c r="GD250" s="147"/>
      <c r="GE250" s="147"/>
      <c r="GF250" s="147"/>
    </row>
    <row r="251" spans="1:188" x14ac:dyDescent="0.2">
      <c r="A251" s="199"/>
      <c r="B251" s="199"/>
      <c r="C251" s="199"/>
      <c r="D251" s="199"/>
      <c r="E251" s="199"/>
      <c r="F251" s="199"/>
      <c r="G251" s="147"/>
      <c r="H251" s="147"/>
      <c r="I251" s="147"/>
      <c r="J251" s="147"/>
      <c r="K251" s="147"/>
      <c r="L251" s="147"/>
      <c r="M251" s="147"/>
      <c r="N251" s="147"/>
      <c r="O251" s="147"/>
      <c r="P251" s="147"/>
      <c r="Q251" s="147"/>
      <c r="R251" s="147"/>
      <c r="S251" s="147"/>
      <c r="T251" s="147"/>
      <c r="U251" s="147"/>
      <c r="V251" s="147"/>
      <c r="W251" s="147"/>
      <c r="X251" s="147"/>
      <c r="Y251" s="147"/>
      <c r="Z251" s="147"/>
      <c r="AA251" s="147"/>
      <c r="AB251" s="147"/>
      <c r="AC251" s="147"/>
      <c r="AD251" s="147"/>
      <c r="AE251" s="147"/>
      <c r="AF251" s="147"/>
      <c r="AG251" s="147"/>
      <c r="AH251" s="147"/>
      <c r="AI251" s="147"/>
      <c r="AJ251" s="147"/>
      <c r="AK251" s="147"/>
      <c r="AL251" s="147"/>
      <c r="AM251" s="147"/>
      <c r="AN251" s="147"/>
      <c r="AO251" s="147"/>
      <c r="AP251" s="147"/>
      <c r="AQ251" s="147"/>
      <c r="AR251" s="147"/>
      <c r="AS251" s="147"/>
      <c r="AT251" s="147"/>
      <c r="AU251" s="147"/>
      <c r="AV251" s="147"/>
      <c r="AW251" s="147"/>
      <c r="AX251" s="147"/>
      <c r="AY251" s="147"/>
      <c r="AZ251" s="147"/>
      <c r="BA251" s="147"/>
      <c r="BB251" s="147"/>
      <c r="BC251" s="147"/>
      <c r="BD251" s="147"/>
      <c r="BE251" s="147"/>
      <c r="BF251" s="147"/>
      <c r="BG251" s="147"/>
      <c r="BH251" s="147"/>
      <c r="BI251" s="147"/>
      <c r="BJ251" s="147"/>
      <c r="BK251" s="147"/>
      <c r="BL251" s="147"/>
      <c r="BM251" s="147"/>
      <c r="BN251" s="147"/>
      <c r="BO251" s="147"/>
      <c r="BP251" s="147"/>
      <c r="BQ251" s="147"/>
      <c r="BR251" s="147"/>
      <c r="BS251" s="147"/>
      <c r="BT251" s="147"/>
      <c r="BU251" s="147"/>
      <c r="BV251" s="147"/>
      <c r="BW251" s="147"/>
      <c r="BX251" s="147"/>
      <c r="BY251" s="147"/>
      <c r="BZ251" s="147"/>
      <c r="CA251" s="147"/>
      <c r="CB251" s="147"/>
      <c r="CC251" s="147"/>
      <c r="CD251" s="147"/>
      <c r="CE251" s="147"/>
      <c r="CF251" s="147"/>
      <c r="CG251" s="147"/>
      <c r="CH251" s="147"/>
      <c r="CI251" s="147"/>
      <c r="CJ251" s="147"/>
      <c r="CK251" s="147"/>
      <c r="CL251" s="147"/>
      <c r="CM251" s="147"/>
      <c r="CN251" s="147"/>
      <c r="CO251" s="147"/>
      <c r="CP251" s="147"/>
      <c r="CQ251" s="147"/>
      <c r="CR251" s="147"/>
      <c r="CS251" s="147"/>
      <c r="CT251" s="147"/>
      <c r="CU251" s="147"/>
      <c r="CV251" s="147"/>
      <c r="CW251" s="147"/>
      <c r="CX251" s="147"/>
      <c r="CY251" s="147"/>
      <c r="CZ251" s="147"/>
      <c r="DA251" s="147"/>
      <c r="DB251" s="147"/>
      <c r="DC251" s="147"/>
      <c r="DD251" s="147"/>
      <c r="DE251" s="147"/>
      <c r="DF251" s="147"/>
      <c r="DG251" s="147"/>
      <c r="DH251" s="147"/>
      <c r="DI251" s="147"/>
      <c r="DJ251" s="147"/>
      <c r="DK251" s="147"/>
      <c r="DL251" s="147"/>
      <c r="DM251" s="147"/>
      <c r="DN251" s="147"/>
      <c r="DO251" s="147"/>
      <c r="DP251" s="147"/>
      <c r="DQ251" s="147"/>
      <c r="DR251" s="147"/>
      <c r="DS251" s="147"/>
      <c r="DT251" s="147"/>
      <c r="DU251" s="147"/>
      <c r="DV251" s="147"/>
      <c r="DW251" s="147"/>
      <c r="DX251" s="147"/>
      <c r="DY251" s="147"/>
      <c r="DZ251" s="147"/>
      <c r="EA251" s="147"/>
      <c r="EB251" s="147"/>
      <c r="EC251" s="147"/>
      <c r="ED251" s="147"/>
      <c r="EE251" s="147"/>
      <c r="EF251" s="147"/>
      <c r="EG251" s="147"/>
      <c r="EH251" s="147"/>
      <c r="EI251" s="147"/>
      <c r="EJ251" s="147"/>
      <c r="EK251" s="147"/>
      <c r="EL251" s="147"/>
      <c r="EM251" s="147"/>
      <c r="EN251" s="147"/>
      <c r="EO251" s="147"/>
      <c r="EP251" s="147"/>
      <c r="EQ251" s="147"/>
      <c r="ER251" s="147"/>
      <c r="ES251" s="147"/>
      <c r="ET251" s="147"/>
      <c r="EU251" s="147"/>
      <c r="EV251" s="147"/>
      <c r="EW251" s="147"/>
      <c r="EX251" s="147"/>
      <c r="EY251" s="147"/>
      <c r="EZ251" s="147"/>
      <c r="FA251" s="147"/>
      <c r="FB251" s="147"/>
      <c r="FC251" s="147"/>
      <c r="FD251" s="147"/>
      <c r="FE251" s="147"/>
      <c r="FF251" s="147"/>
      <c r="FG251" s="147"/>
      <c r="FH251" s="147"/>
      <c r="FI251" s="147"/>
      <c r="FJ251" s="147"/>
      <c r="FK251" s="147"/>
      <c r="FL251" s="147"/>
      <c r="FM251" s="147"/>
      <c r="FN251" s="147"/>
      <c r="FO251" s="147"/>
      <c r="FP251" s="147"/>
      <c r="FQ251" s="147"/>
      <c r="FR251" s="147"/>
      <c r="FS251" s="147"/>
      <c r="FT251" s="147"/>
      <c r="FU251" s="147"/>
      <c r="FV251" s="147"/>
      <c r="FW251" s="147"/>
      <c r="FX251" s="147"/>
      <c r="FY251" s="147"/>
      <c r="FZ251" s="147"/>
      <c r="GA251" s="147"/>
      <c r="GB251" s="147"/>
      <c r="GC251" s="147"/>
      <c r="GD251" s="147"/>
      <c r="GE251" s="147"/>
      <c r="GF251" s="147"/>
    </row>
    <row r="252" spans="1:188" x14ac:dyDescent="0.2">
      <c r="A252" s="199"/>
      <c r="B252" s="199"/>
      <c r="C252" s="199"/>
      <c r="D252" s="199"/>
      <c r="E252" s="199"/>
      <c r="F252" s="199"/>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c r="BZ252" s="147"/>
      <c r="CA252" s="147"/>
      <c r="CB252" s="147"/>
      <c r="CC252" s="147"/>
      <c r="CD252" s="147"/>
      <c r="CE252" s="147"/>
      <c r="CF252" s="147"/>
      <c r="CG252" s="147"/>
      <c r="CH252" s="147"/>
      <c r="CI252" s="147"/>
      <c r="CJ252" s="147"/>
      <c r="CK252" s="147"/>
      <c r="CL252" s="147"/>
      <c r="CM252" s="147"/>
      <c r="CN252" s="147"/>
      <c r="CO252" s="147"/>
      <c r="CP252" s="147"/>
      <c r="CQ252" s="147"/>
      <c r="CR252" s="147"/>
      <c r="CS252" s="147"/>
      <c r="CT252" s="147"/>
      <c r="CU252" s="147"/>
      <c r="CV252" s="147"/>
      <c r="CW252" s="147"/>
      <c r="CX252" s="147"/>
      <c r="CY252" s="147"/>
      <c r="CZ252" s="147"/>
      <c r="DA252" s="147"/>
      <c r="DB252" s="147"/>
      <c r="DC252" s="147"/>
      <c r="DD252" s="147"/>
      <c r="DE252" s="147"/>
      <c r="DF252" s="147"/>
      <c r="DG252" s="147"/>
      <c r="DH252" s="147"/>
      <c r="DI252" s="147"/>
      <c r="DJ252" s="147"/>
      <c r="DK252" s="147"/>
      <c r="DL252" s="147"/>
      <c r="DM252" s="147"/>
      <c r="DN252" s="147"/>
      <c r="DO252" s="147"/>
      <c r="DP252" s="147"/>
      <c r="DQ252" s="147"/>
      <c r="DR252" s="147"/>
      <c r="DS252" s="147"/>
      <c r="DT252" s="147"/>
      <c r="DU252" s="147"/>
      <c r="DV252" s="147"/>
      <c r="DW252" s="147"/>
      <c r="DX252" s="147"/>
      <c r="DY252" s="147"/>
      <c r="DZ252" s="147"/>
      <c r="EA252" s="147"/>
      <c r="EB252" s="147"/>
      <c r="EC252" s="147"/>
      <c r="ED252" s="147"/>
      <c r="EE252" s="147"/>
      <c r="EF252" s="147"/>
      <c r="EG252" s="147"/>
      <c r="EH252" s="147"/>
      <c r="EI252" s="147"/>
      <c r="EJ252" s="147"/>
      <c r="EK252" s="147"/>
      <c r="EL252" s="147"/>
      <c r="EM252" s="147"/>
      <c r="EN252" s="147"/>
      <c r="EO252" s="147"/>
      <c r="EP252" s="147"/>
      <c r="EQ252" s="147"/>
      <c r="ER252" s="147"/>
      <c r="ES252" s="147"/>
      <c r="ET252" s="147"/>
      <c r="EU252" s="147"/>
      <c r="EV252" s="147"/>
      <c r="EW252" s="147"/>
      <c r="EX252" s="147"/>
      <c r="EY252" s="147"/>
      <c r="EZ252" s="147"/>
      <c r="FA252" s="147"/>
      <c r="FB252" s="147"/>
      <c r="FC252" s="147"/>
      <c r="FD252" s="147"/>
      <c r="FE252" s="147"/>
      <c r="FF252" s="147"/>
      <c r="FG252" s="147"/>
      <c r="FH252" s="147"/>
      <c r="FI252" s="147"/>
      <c r="FJ252" s="147"/>
      <c r="FK252" s="147"/>
      <c r="FL252" s="147"/>
      <c r="FM252" s="147"/>
      <c r="FN252" s="147"/>
      <c r="FO252" s="147"/>
      <c r="FP252" s="147"/>
      <c r="FQ252" s="147"/>
      <c r="FR252" s="147"/>
      <c r="FS252" s="147"/>
      <c r="FT252" s="147"/>
      <c r="FU252" s="147"/>
      <c r="FV252" s="147"/>
      <c r="FW252" s="147"/>
      <c r="FX252" s="147"/>
      <c r="FY252" s="147"/>
      <c r="FZ252" s="147"/>
      <c r="GA252" s="147"/>
      <c r="GB252" s="147"/>
      <c r="GC252" s="147"/>
      <c r="GD252" s="147"/>
      <c r="GE252" s="147"/>
      <c r="GF252" s="147"/>
    </row>
    <row r="253" spans="1:188" x14ac:dyDescent="0.2">
      <c r="A253" s="199"/>
      <c r="B253" s="199"/>
      <c r="C253" s="199"/>
      <c r="D253" s="199"/>
      <c r="E253" s="199"/>
      <c r="F253" s="199"/>
      <c r="G253" s="147"/>
      <c r="H253" s="147"/>
      <c r="I253" s="147"/>
      <c r="J253" s="147"/>
      <c r="K253" s="147"/>
      <c r="L253" s="147"/>
      <c r="M253" s="147"/>
      <c r="N253" s="147"/>
      <c r="O253" s="147"/>
      <c r="P253" s="147"/>
      <c r="Q253" s="147"/>
      <c r="R253" s="147"/>
      <c r="S253" s="147"/>
      <c r="T253" s="147"/>
      <c r="U253" s="147"/>
      <c r="V253" s="147"/>
      <c r="W253" s="147"/>
      <c r="X253" s="147"/>
      <c r="Y253" s="147"/>
      <c r="Z253" s="147"/>
      <c r="AA253" s="147"/>
      <c r="AB253" s="147"/>
      <c r="AC253" s="147"/>
      <c r="AD253" s="147"/>
      <c r="AE253" s="147"/>
      <c r="AF253" s="147"/>
      <c r="AG253" s="147"/>
      <c r="AH253" s="147"/>
      <c r="AI253" s="147"/>
      <c r="AJ253" s="147"/>
      <c r="AK253" s="147"/>
      <c r="AL253" s="147"/>
      <c r="AM253" s="147"/>
      <c r="AN253" s="147"/>
      <c r="AO253" s="147"/>
      <c r="AP253" s="147"/>
      <c r="AQ253" s="147"/>
      <c r="AR253" s="147"/>
      <c r="AS253" s="147"/>
      <c r="AT253" s="147"/>
      <c r="AU253" s="147"/>
      <c r="AV253" s="147"/>
      <c r="AW253" s="147"/>
      <c r="AX253" s="147"/>
      <c r="AY253" s="147"/>
      <c r="AZ253" s="147"/>
      <c r="BA253" s="147"/>
      <c r="BB253" s="147"/>
      <c r="BC253" s="147"/>
      <c r="BD253" s="147"/>
      <c r="BE253" s="147"/>
      <c r="BF253" s="147"/>
      <c r="BG253" s="147"/>
      <c r="BH253" s="147"/>
      <c r="BI253" s="147"/>
      <c r="BJ253" s="147"/>
      <c r="BK253" s="147"/>
      <c r="BL253" s="147"/>
      <c r="BM253" s="147"/>
      <c r="BN253" s="147"/>
      <c r="BO253" s="147"/>
      <c r="BP253" s="147"/>
      <c r="BQ253" s="147"/>
      <c r="BR253" s="147"/>
      <c r="BS253" s="147"/>
      <c r="BT253" s="147"/>
      <c r="BU253" s="147"/>
      <c r="BV253" s="147"/>
      <c r="BW253" s="147"/>
      <c r="BX253" s="147"/>
      <c r="BY253" s="147"/>
      <c r="BZ253" s="147"/>
      <c r="CA253" s="147"/>
      <c r="CB253" s="147"/>
      <c r="CC253" s="147"/>
      <c r="CD253" s="147"/>
      <c r="CE253" s="147"/>
      <c r="CF253" s="147"/>
      <c r="CG253" s="147"/>
      <c r="CH253" s="147"/>
      <c r="CI253" s="147"/>
      <c r="CJ253" s="147"/>
      <c r="CK253" s="147"/>
      <c r="CL253" s="147"/>
      <c r="CM253" s="147"/>
      <c r="CN253" s="147"/>
      <c r="CO253" s="147"/>
      <c r="CP253" s="147"/>
      <c r="CQ253" s="147"/>
      <c r="CR253" s="147"/>
      <c r="CS253" s="147"/>
      <c r="CT253" s="147"/>
      <c r="CU253" s="147"/>
      <c r="CV253" s="147"/>
      <c r="CW253" s="147"/>
      <c r="CX253" s="147"/>
      <c r="CY253" s="147"/>
      <c r="CZ253" s="147"/>
      <c r="DA253" s="147"/>
      <c r="DB253" s="147"/>
      <c r="DC253" s="147"/>
      <c r="DD253" s="147"/>
      <c r="DE253" s="147"/>
      <c r="DF253" s="147"/>
      <c r="DG253" s="147"/>
      <c r="DH253" s="147"/>
      <c r="DI253" s="147"/>
      <c r="DJ253" s="147"/>
      <c r="DK253" s="147"/>
      <c r="DL253" s="147"/>
      <c r="DM253" s="147"/>
      <c r="DN253" s="147"/>
      <c r="DO253" s="147"/>
      <c r="DP253" s="147"/>
      <c r="DQ253" s="147"/>
      <c r="DR253" s="147"/>
      <c r="DS253" s="147"/>
      <c r="DT253" s="147"/>
      <c r="DU253" s="147"/>
      <c r="DV253" s="147"/>
      <c r="DW253" s="147"/>
      <c r="DX253" s="147"/>
      <c r="DY253" s="147"/>
      <c r="DZ253" s="147"/>
      <c r="EA253" s="147"/>
      <c r="EB253" s="147"/>
      <c r="EC253" s="147"/>
      <c r="ED253" s="147"/>
      <c r="EE253" s="147"/>
      <c r="EF253" s="147"/>
      <c r="EG253" s="147"/>
      <c r="EH253" s="147"/>
      <c r="EI253" s="147"/>
      <c r="EJ253" s="147"/>
      <c r="EK253" s="147"/>
      <c r="EL253" s="147"/>
      <c r="EM253" s="147"/>
      <c r="EN253" s="147"/>
      <c r="EO253" s="147"/>
      <c r="EP253" s="147"/>
      <c r="EQ253" s="147"/>
      <c r="ER253" s="147"/>
      <c r="ES253" s="147"/>
      <c r="ET253" s="147"/>
      <c r="EU253" s="147"/>
      <c r="EV253" s="147"/>
      <c r="EW253" s="147"/>
      <c r="EX253" s="147"/>
      <c r="EY253" s="147"/>
      <c r="EZ253" s="147"/>
      <c r="FA253" s="147"/>
      <c r="FB253" s="147"/>
      <c r="FC253" s="147"/>
      <c r="FD253" s="147"/>
      <c r="FE253" s="147"/>
      <c r="FF253" s="147"/>
      <c r="FG253" s="147"/>
      <c r="FH253" s="147"/>
      <c r="FI253" s="147"/>
      <c r="FJ253" s="147"/>
      <c r="FK253" s="147"/>
      <c r="FL253" s="147"/>
      <c r="FM253" s="147"/>
      <c r="FN253" s="147"/>
      <c r="FO253" s="147"/>
      <c r="FP253" s="147"/>
      <c r="FQ253" s="147"/>
      <c r="FR253" s="147"/>
      <c r="FS253" s="147"/>
      <c r="FT253" s="147"/>
      <c r="FU253" s="147"/>
      <c r="FV253" s="147"/>
      <c r="FW253" s="147"/>
      <c r="FX253" s="147"/>
      <c r="FY253" s="147"/>
      <c r="FZ253" s="147"/>
      <c r="GA253" s="147"/>
      <c r="GB253" s="147"/>
      <c r="GC253" s="147"/>
      <c r="GD253" s="147"/>
      <c r="GE253" s="147"/>
      <c r="GF253" s="147"/>
    </row>
    <row r="254" spans="1:188" x14ac:dyDescent="0.2">
      <c r="A254" s="199"/>
      <c r="B254" s="199"/>
      <c r="C254" s="199"/>
      <c r="D254" s="199"/>
      <c r="E254" s="199"/>
      <c r="F254" s="199"/>
      <c r="G254" s="147"/>
      <c r="H254" s="147"/>
      <c r="I254" s="147"/>
      <c r="J254" s="147"/>
      <c r="K254" s="147"/>
      <c r="L254" s="147"/>
      <c r="M254" s="147"/>
      <c r="N254" s="147"/>
      <c r="O254" s="147"/>
      <c r="P254" s="147"/>
      <c r="Q254" s="147"/>
      <c r="R254" s="147"/>
      <c r="S254" s="147"/>
      <c r="T254" s="147"/>
      <c r="U254" s="147"/>
      <c r="V254" s="147"/>
      <c r="W254" s="147"/>
      <c r="X254" s="147"/>
      <c r="Y254" s="147"/>
      <c r="Z254" s="147"/>
      <c r="AA254" s="147"/>
      <c r="AB254" s="147"/>
      <c r="AC254" s="147"/>
      <c r="AD254" s="147"/>
      <c r="AE254" s="147"/>
      <c r="AF254" s="147"/>
      <c r="AG254" s="147"/>
      <c r="AH254" s="147"/>
      <c r="AI254" s="147"/>
      <c r="AJ254" s="147"/>
      <c r="AK254" s="147"/>
      <c r="AL254" s="147"/>
      <c r="AM254" s="147"/>
      <c r="AN254" s="147"/>
      <c r="AO254" s="147"/>
      <c r="AP254" s="147"/>
      <c r="AQ254" s="147"/>
      <c r="AR254" s="147"/>
      <c r="AS254" s="147"/>
      <c r="AT254" s="147"/>
      <c r="AU254" s="147"/>
      <c r="AV254" s="147"/>
      <c r="AW254" s="147"/>
      <c r="AX254" s="147"/>
      <c r="AY254" s="147"/>
      <c r="AZ254" s="147"/>
      <c r="BA254" s="147"/>
      <c r="BB254" s="147"/>
      <c r="BC254" s="147"/>
      <c r="BD254" s="147"/>
      <c r="BE254" s="147"/>
      <c r="BF254" s="147"/>
      <c r="BG254" s="147"/>
      <c r="BH254" s="147"/>
      <c r="BI254" s="147"/>
      <c r="BJ254" s="147"/>
      <c r="BK254" s="147"/>
      <c r="BL254" s="147"/>
      <c r="BM254" s="147"/>
      <c r="BN254" s="147"/>
      <c r="BO254" s="147"/>
      <c r="BP254" s="147"/>
      <c r="BQ254" s="147"/>
      <c r="BR254" s="147"/>
      <c r="BS254" s="147"/>
      <c r="BT254" s="147"/>
      <c r="BU254" s="147"/>
      <c r="BV254" s="147"/>
      <c r="BW254" s="147"/>
      <c r="BX254" s="147"/>
      <c r="BY254" s="147"/>
      <c r="BZ254" s="147"/>
      <c r="CA254" s="147"/>
      <c r="CB254" s="147"/>
      <c r="CC254" s="147"/>
      <c r="CD254" s="147"/>
      <c r="CE254" s="147"/>
      <c r="CF254" s="147"/>
      <c r="CG254" s="147"/>
      <c r="CH254" s="147"/>
      <c r="CI254" s="147"/>
      <c r="CJ254" s="147"/>
      <c r="CK254" s="147"/>
      <c r="CL254" s="147"/>
      <c r="CM254" s="147"/>
      <c r="CN254" s="147"/>
      <c r="CO254" s="147"/>
      <c r="CP254" s="147"/>
      <c r="CQ254" s="147"/>
      <c r="CR254" s="147"/>
      <c r="CS254" s="147"/>
      <c r="CT254" s="147"/>
      <c r="CU254" s="147"/>
      <c r="CV254" s="147"/>
      <c r="CW254" s="147"/>
      <c r="CX254" s="147"/>
      <c r="CY254" s="147"/>
      <c r="CZ254" s="147"/>
      <c r="DA254" s="147"/>
      <c r="DB254" s="147"/>
      <c r="DC254" s="147"/>
      <c r="DD254" s="147"/>
      <c r="DE254" s="147"/>
      <c r="DF254" s="147"/>
      <c r="DG254" s="147"/>
      <c r="DH254" s="147"/>
      <c r="DI254" s="147"/>
      <c r="DJ254" s="147"/>
      <c r="DK254" s="147"/>
      <c r="DL254" s="147"/>
      <c r="DM254" s="147"/>
      <c r="DN254" s="147"/>
      <c r="DO254" s="147"/>
      <c r="DP254" s="147"/>
      <c r="DQ254" s="147"/>
      <c r="DR254" s="147"/>
      <c r="DS254" s="147"/>
      <c r="DT254" s="147"/>
      <c r="DU254" s="147"/>
      <c r="DV254" s="147"/>
      <c r="DW254" s="147"/>
      <c r="DX254" s="147"/>
      <c r="DY254" s="147"/>
      <c r="DZ254" s="147"/>
      <c r="EA254" s="147"/>
      <c r="EB254" s="147"/>
      <c r="EC254" s="147"/>
      <c r="ED254" s="147"/>
      <c r="EE254" s="147"/>
      <c r="EF254" s="147"/>
      <c r="EG254" s="147"/>
      <c r="EH254" s="147"/>
      <c r="EI254" s="147"/>
      <c r="EJ254" s="147"/>
      <c r="EK254" s="147"/>
      <c r="EL254" s="147"/>
      <c r="EM254" s="147"/>
      <c r="EN254" s="147"/>
      <c r="EO254" s="147"/>
      <c r="EP254" s="147"/>
      <c r="EQ254" s="147"/>
      <c r="ER254" s="147"/>
      <c r="ES254" s="147"/>
      <c r="ET254" s="147"/>
      <c r="EU254" s="147"/>
      <c r="EV254" s="147"/>
      <c r="EW254" s="147"/>
      <c r="EX254" s="147"/>
      <c r="EY254" s="147"/>
      <c r="EZ254" s="147"/>
      <c r="FA254" s="147"/>
      <c r="FB254" s="147"/>
      <c r="FC254" s="147"/>
      <c r="FD254" s="147"/>
      <c r="FE254" s="147"/>
      <c r="FF254" s="147"/>
      <c r="FG254" s="147"/>
      <c r="FH254" s="147"/>
      <c r="FI254" s="147"/>
      <c r="FJ254" s="147"/>
      <c r="FK254" s="147"/>
      <c r="FL254" s="147"/>
      <c r="FM254" s="147"/>
      <c r="FN254" s="147"/>
      <c r="FO254" s="147"/>
      <c r="FP254" s="147"/>
      <c r="FQ254" s="147"/>
      <c r="FR254" s="147"/>
      <c r="FS254" s="147"/>
      <c r="FT254" s="147"/>
      <c r="FU254" s="147"/>
      <c r="FV254" s="147"/>
      <c r="FW254" s="147"/>
      <c r="FX254" s="147"/>
      <c r="FY254" s="147"/>
      <c r="FZ254" s="147"/>
      <c r="GA254" s="147"/>
      <c r="GB254" s="147"/>
      <c r="GC254" s="147"/>
      <c r="GD254" s="147"/>
      <c r="GE254" s="147"/>
      <c r="GF254" s="147"/>
    </row>
    <row r="255" spans="1:188" x14ac:dyDescent="0.2">
      <c r="A255" s="199"/>
      <c r="B255" s="199"/>
      <c r="C255" s="199"/>
      <c r="D255" s="199"/>
      <c r="E255" s="199"/>
      <c r="F255" s="199"/>
      <c r="G255" s="147"/>
      <c r="H255" s="147"/>
      <c r="I255" s="147"/>
      <c r="J255" s="147"/>
      <c r="K255" s="147"/>
      <c r="L255" s="147"/>
      <c r="M255" s="147"/>
      <c r="N255" s="147"/>
      <c r="O255" s="147"/>
      <c r="P255" s="147"/>
      <c r="Q255" s="147"/>
      <c r="R255" s="147"/>
      <c r="S255" s="147"/>
      <c r="T255" s="147"/>
      <c r="U255" s="147"/>
      <c r="V255" s="147"/>
      <c r="W255" s="147"/>
      <c r="X255" s="147"/>
      <c r="Y255" s="147"/>
      <c r="Z255" s="147"/>
      <c r="AA255" s="147"/>
      <c r="AB255" s="147"/>
      <c r="AC255" s="147"/>
      <c r="AD255" s="147"/>
      <c r="AE255" s="147"/>
      <c r="AF255" s="147"/>
      <c r="AG255" s="147"/>
      <c r="AH255" s="147"/>
      <c r="AI255" s="147"/>
      <c r="AJ255" s="147"/>
      <c r="AK255" s="147"/>
      <c r="AL255" s="147"/>
      <c r="AM255" s="147"/>
      <c r="AN255" s="147"/>
      <c r="AO255" s="147"/>
      <c r="AP255" s="147"/>
      <c r="AQ255" s="147"/>
      <c r="AR255" s="147"/>
      <c r="AS255" s="147"/>
      <c r="AT255" s="147"/>
      <c r="AU255" s="147"/>
      <c r="AV255" s="147"/>
      <c r="AW255" s="147"/>
      <c r="AX255" s="147"/>
      <c r="AY255" s="147"/>
      <c r="AZ255" s="147"/>
      <c r="BA255" s="147"/>
      <c r="BB255" s="147"/>
      <c r="BC255" s="147"/>
      <c r="BD255" s="147"/>
      <c r="BE255" s="147"/>
      <c r="BF255" s="147"/>
      <c r="BG255" s="147"/>
      <c r="BH255" s="147"/>
      <c r="BI255" s="147"/>
      <c r="BJ255" s="147"/>
      <c r="BK255" s="147"/>
      <c r="BL255" s="147"/>
      <c r="BM255" s="147"/>
      <c r="BN255" s="147"/>
      <c r="BO255" s="147"/>
      <c r="BP255" s="147"/>
      <c r="BQ255" s="147"/>
      <c r="BR255" s="147"/>
      <c r="BS255" s="147"/>
      <c r="BT255" s="147"/>
      <c r="BU255" s="147"/>
      <c r="BV255" s="147"/>
      <c r="BW255" s="147"/>
      <c r="BX255" s="147"/>
      <c r="BY255" s="147"/>
      <c r="BZ255" s="147"/>
      <c r="CA255" s="147"/>
      <c r="CB255" s="147"/>
      <c r="CC255" s="147"/>
      <c r="CD255" s="147"/>
      <c r="CE255" s="147"/>
      <c r="CF255" s="147"/>
      <c r="CG255" s="147"/>
      <c r="CH255" s="147"/>
      <c r="CI255" s="147"/>
      <c r="CJ255" s="147"/>
      <c r="CK255" s="147"/>
      <c r="CL255" s="147"/>
      <c r="CM255" s="147"/>
      <c r="CN255" s="147"/>
      <c r="CO255" s="147"/>
      <c r="CP255" s="147"/>
      <c r="CQ255" s="147"/>
      <c r="CR255" s="147"/>
      <c r="CS255" s="147"/>
      <c r="CT255" s="147"/>
      <c r="CU255" s="147"/>
      <c r="CV255" s="147"/>
      <c r="CW255" s="147"/>
      <c r="CX255" s="147"/>
      <c r="CY255" s="147"/>
      <c r="CZ255" s="147"/>
      <c r="DA255" s="147"/>
      <c r="DB255" s="147"/>
      <c r="DC255" s="147"/>
      <c r="DD255" s="147"/>
      <c r="DE255" s="147"/>
      <c r="DF255" s="147"/>
      <c r="DG255" s="147"/>
      <c r="DH255" s="147"/>
      <c r="DI255" s="147"/>
      <c r="DJ255" s="147"/>
      <c r="DK255" s="147"/>
      <c r="DL255" s="147"/>
      <c r="DM255" s="147"/>
      <c r="DN255" s="147"/>
      <c r="DO255" s="147"/>
      <c r="DP255" s="147"/>
      <c r="DQ255" s="147"/>
      <c r="DR255" s="147"/>
      <c r="DS255" s="147"/>
      <c r="DT255" s="147"/>
      <c r="DU255" s="147"/>
      <c r="DV255" s="147"/>
      <c r="DW255" s="147"/>
      <c r="DX255" s="147"/>
      <c r="DY255" s="147"/>
      <c r="DZ255" s="147"/>
      <c r="EA255" s="147"/>
      <c r="EB255" s="147"/>
      <c r="EC255" s="147"/>
      <c r="ED255" s="147"/>
      <c r="EE255" s="147"/>
      <c r="EF255" s="147"/>
      <c r="EG255" s="147"/>
      <c r="EH255" s="147"/>
      <c r="EI255" s="147"/>
      <c r="EJ255" s="147"/>
      <c r="EK255" s="147"/>
      <c r="EL255" s="147"/>
      <c r="EM255" s="147"/>
      <c r="EN255" s="147"/>
      <c r="EO255" s="147"/>
      <c r="EP255" s="147"/>
      <c r="EQ255" s="147"/>
      <c r="ER255" s="147"/>
      <c r="ES255" s="147"/>
      <c r="ET255" s="147"/>
      <c r="EU255" s="147"/>
      <c r="EV255" s="147"/>
      <c r="EW255" s="147"/>
      <c r="EX255" s="147"/>
      <c r="EY255" s="147"/>
      <c r="EZ255" s="147"/>
      <c r="FA255" s="147"/>
      <c r="FB255" s="147"/>
      <c r="FC255" s="147"/>
      <c r="FD255" s="147"/>
      <c r="FE255" s="147"/>
      <c r="FF255" s="147"/>
      <c r="FG255" s="147"/>
      <c r="FH255" s="147"/>
      <c r="FI255" s="147"/>
      <c r="FJ255" s="147"/>
      <c r="FK255" s="147"/>
      <c r="FL255" s="147"/>
      <c r="FM255" s="147"/>
      <c r="FN255" s="147"/>
      <c r="FO255" s="147"/>
      <c r="FP255" s="147"/>
      <c r="FQ255" s="147"/>
      <c r="FR255" s="147"/>
      <c r="FS255" s="147"/>
      <c r="FT255" s="147"/>
      <c r="FU255" s="147"/>
      <c r="FV255" s="147"/>
      <c r="FW255" s="147"/>
      <c r="FX255" s="147"/>
      <c r="FY255" s="147"/>
      <c r="FZ255" s="147"/>
      <c r="GA255" s="147"/>
      <c r="GB255" s="147"/>
      <c r="GC255" s="147"/>
      <c r="GD255" s="147"/>
      <c r="GE255" s="147"/>
      <c r="GF255" s="147"/>
    </row>
    <row r="256" spans="1:188" x14ac:dyDescent="0.2">
      <c r="A256" s="199"/>
      <c r="B256" s="199"/>
      <c r="C256" s="199"/>
      <c r="D256" s="199"/>
      <c r="E256" s="199"/>
      <c r="F256" s="199"/>
      <c r="G256" s="147"/>
      <c r="H256" s="147"/>
      <c r="I256" s="147"/>
      <c r="J256" s="147"/>
      <c r="K256" s="147"/>
      <c r="L256" s="147"/>
      <c r="M256" s="147"/>
      <c r="N256" s="147"/>
      <c r="O256" s="147"/>
      <c r="P256" s="147"/>
      <c r="Q256" s="147"/>
      <c r="R256" s="147"/>
      <c r="S256" s="147"/>
      <c r="T256" s="147"/>
      <c r="U256" s="147"/>
      <c r="V256" s="147"/>
      <c r="W256" s="147"/>
      <c r="X256" s="147"/>
      <c r="Y256" s="147"/>
      <c r="Z256" s="147"/>
      <c r="AA256" s="147"/>
      <c r="AB256" s="147"/>
      <c r="AC256" s="147"/>
      <c r="AD256" s="147"/>
      <c r="AE256" s="147"/>
      <c r="AF256" s="147"/>
      <c r="AG256" s="147"/>
      <c r="AH256" s="147"/>
      <c r="AI256" s="147"/>
      <c r="AJ256" s="147"/>
      <c r="AK256" s="147"/>
      <c r="AL256" s="147"/>
      <c r="AM256" s="147"/>
      <c r="AN256" s="147"/>
      <c r="AO256" s="147"/>
      <c r="AP256" s="147"/>
      <c r="AQ256" s="147"/>
      <c r="AR256" s="147"/>
      <c r="AS256" s="147"/>
      <c r="AT256" s="147"/>
      <c r="AU256" s="147"/>
      <c r="AV256" s="147"/>
      <c r="AW256" s="147"/>
      <c r="AX256" s="147"/>
      <c r="AY256" s="147"/>
      <c r="AZ256" s="147"/>
      <c r="BA256" s="147"/>
      <c r="BB256" s="147"/>
      <c r="BC256" s="147"/>
      <c r="BD256" s="147"/>
      <c r="BE256" s="147"/>
      <c r="BF256" s="147"/>
      <c r="BG256" s="147"/>
      <c r="BH256" s="147"/>
      <c r="BI256" s="147"/>
      <c r="BJ256" s="147"/>
      <c r="BK256" s="147"/>
      <c r="BL256" s="147"/>
      <c r="BM256" s="147"/>
      <c r="BN256" s="147"/>
      <c r="BO256" s="147"/>
      <c r="BP256" s="147"/>
      <c r="BQ256" s="147"/>
      <c r="BR256" s="147"/>
      <c r="BS256" s="147"/>
      <c r="BT256" s="147"/>
      <c r="BU256" s="147"/>
      <c r="BV256" s="147"/>
      <c r="BW256" s="147"/>
      <c r="BX256" s="147"/>
      <c r="BY256" s="147"/>
      <c r="BZ256" s="147"/>
      <c r="CA256" s="147"/>
      <c r="CB256" s="147"/>
      <c r="CC256" s="147"/>
      <c r="CD256" s="147"/>
      <c r="CE256" s="147"/>
      <c r="CF256" s="147"/>
      <c r="CG256" s="147"/>
      <c r="CH256" s="147"/>
      <c r="CI256" s="147"/>
      <c r="CJ256" s="147"/>
      <c r="CK256" s="147"/>
      <c r="CL256" s="147"/>
      <c r="CM256" s="147"/>
      <c r="CN256" s="147"/>
      <c r="CO256" s="147"/>
      <c r="CP256" s="147"/>
      <c r="CQ256" s="147"/>
      <c r="CR256" s="147"/>
      <c r="CS256" s="147"/>
      <c r="CT256" s="147"/>
      <c r="CU256" s="147"/>
      <c r="CV256" s="147"/>
      <c r="CW256" s="147"/>
      <c r="CX256" s="147"/>
      <c r="CY256" s="147"/>
      <c r="CZ256" s="147"/>
      <c r="DA256" s="147"/>
      <c r="DB256" s="147"/>
      <c r="DC256" s="147"/>
      <c r="DD256" s="147"/>
      <c r="DE256" s="147"/>
      <c r="DF256" s="147"/>
      <c r="DG256" s="147"/>
      <c r="DH256" s="147"/>
      <c r="DI256" s="147"/>
      <c r="DJ256" s="147"/>
      <c r="DK256" s="147"/>
      <c r="DL256" s="147"/>
      <c r="DM256" s="147"/>
      <c r="DN256" s="147"/>
      <c r="DO256" s="147"/>
      <c r="DP256" s="147"/>
      <c r="DQ256" s="147"/>
      <c r="DR256" s="147"/>
      <c r="DS256" s="147"/>
      <c r="DT256" s="147"/>
      <c r="DU256" s="147"/>
      <c r="DV256" s="147"/>
      <c r="DW256" s="147"/>
      <c r="DX256" s="147"/>
      <c r="DY256" s="147"/>
      <c r="DZ256" s="147"/>
      <c r="EA256" s="147"/>
      <c r="EB256" s="147"/>
      <c r="EC256" s="147"/>
      <c r="ED256" s="147"/>
      <c r="EE256" s="147"/>
      <c r="EF256" s="147"/>
      <c r="EG256" s="147"/>
      <c r="EH256" s="147"/>
      <c r="EI256" s="147"/>
      <c r="EJ256" s="147"/>
      <c r="EK256" s="147"/>
      <c r="EL256" s="147"/>
      <c r="EM256" s="147"/>
      <c r="EN256" s="147"/>
      <c r="EO256" s="147"/>
      <c r="EP256" s="147"/>
      <c r="EQ256" s="147"/>
      <c r="ER256" s="147"/>
      <c r="ES256" s="147"/>
      <c r="ET256" s="147"/>
      <c r="EU256" s="147"/>
      <c r="EV256" s="147"/>
      <c r="EW256" s="147"/>
      <c r="EX256" s="147"/>
      <c r="EY256" s="147"/>
      <c r="EZ256" s="147"/>
      <c r="FA256" s="147"/>
      <c r="FB256" s="147"/>
      <c r="FC256" s="147"/>
      <c r="FD256" s="147"/>
      <c r="FE256" s="147"/>
      <c r="FF256" s="147"/>
      <c r="FG256" s="147"/>
      <c r="FH256" s="147"/>
      <c r="FI256" s="147"/>
      <c r="FJ256" s="147"/>
      <c r="FK256" s="147"/>
      <c r="FL256" s="147"/>
      <c r="FM256" s="147"/>
      <c r="FN256" s="147"/>
      <c r="FO256" s="147"/>
      <c r="FP256" s="147"/>
      <c r="FQ256" s="147"/>
      <c r="FR256" s="147"/>
      <c r="FS256" s="147"/>
      <c r="FT256" s="147"/>
      <c r="FU256" s="147"/>
      <c r="FV256" s="147"/>
      <c r="FW256" s="147"/>
      <c r="FX256" s="147"/>
      <c r="FY256" s="147"/>
      <c r="FZ256" s="147"/>
      <c r="GA256" s="147"/>
      <c r="GB256" s="147"/>
      <c r="GC256" s="147"/>
      <c r="GD256" s="147"/>
      <c r="GE256" s="147"/>
      <c r="GF256" s="147"/>
    </row>
    <row r="257" spans="1:188" x14ac:dyDescent="0.2">
      <c r="A257" s="199"/>
      <c r="B257" s="199"/>
      <c r="C257" s="199"/>
      <c r="D257" s="199"/>
      <c r="E257" s="199"/>
      <c r="F257" s="199"/>
      <c r="G257" s="147"/>
      <c r="H257" s="147"/>
      <c r="I257" s="147"/>
      <c r="J257" s="147"/>
      <c r="K257" s="147"/>
      <c r="L257" s="147"/>
      <c r="M257" s="147"/>
      <c r="N257" s="147"/>
      <c r="O257" s="147"/>
      <c r="P257" s="147"/>
      <c r="Q257" s="147"/>
      <c r="R257" s="147"/>
      <c r="S257" s="147"/>
      <c r="T257" s="147"/>
      <c r="U257" s="147"/>
      <c r="V257" s="147"/>
      <c r="W257" s="147"/>
      <c r="X257" s="147"/>
      <c r="Y257" s="147"/>
      <c r="Z257" s="147"/>
      <c r="AA257" s="147"/>
      <c r="AB257" s="147"/>
      <c r="AC257" s="147"/>
      <c r="AD257" s="147"/>
      <c r="AE257" s="147"/>
      <c r="AF257" s="147"/>
      <c r="AG257" s="147"/>
      <c r="AH257" s="147"/>
      <c r="AI257" s="147"/>
      <c r="AJ257" s="147"/>
      <c r="AK257" s="147"/>
      <c r="AL257" s="147"/>
      <c r="AM257" s="147"/>
      <c r="AN257" s="147"/>
      <c r="AO257" s="147"/>
      <c r="AP257" s="147"/>
      <c r="AQ257" s="147"/>
      <c r="AR257" s="147"/>
      <c r="AS257" s="147"/>
      <c r="AT257" s="147"/>
      <c r="AU257" s="147"/>
      <c r="AV257" s="147"/>
      <c r="AW257" s="147"/>
      <c r="AX257" s="147"/>
      <c r="AY257" s="147"/>
      <c r="AZ257" s="147"/>
      <c r="BA257" s="147"/>
      <c r="BB257" s="147"/>
      <c r="BC257" s="147"/>
      <c r="BD257" s="147"/>
      <c r="BE257" s="147"/>
      <c r="BF257" s="147"/>
      <c r="BG257" s="147"/>
      <c r="BH257" s="147"/>
      <c r="BI257" s="147"/>
      <c r="BJ257" s="147"/>
      <c r="BK257" s="147"/>
      <c r="BL257" s="147"/>
      <c r="BM257" s="147"/>
      <c r="BN257" s="147"/>
      <c r="BO257" s="147"/>
      <c r="BP257" s="147"/>
      <c r="BQ257" s="147"/>
      <c r="BR257" s="147"/>
      <c r="BS257" s="147"/>
      <c r="BT257" s="147"/>
      <c r="BU257" s="147"/>
      <c r="BV257" s="147"/>
      <c r="BW257" s="147"/>
      <c r="BX257" s="147"/>
      <c r="BY257" s="147"/>
      <c r="BZ257" s="147"/>
      <c r="CA257" s="147"/>
      <c r="CB257" s="147"/>
      <c r="CC257" s="147"/>
      <c r="CD257" s="147"/>
      <c r="CE257" s="147"/>
      <c r="CF257" s="147"/>
      <c r="CG257" s="147"/>
      <c r="CH257" s="147"/>
      <c r="CI257" s="147"/>
      <c r="CJ257" s="147"/>
      <c r="CK257" s="147"/>
      <c r="CL257" s="147"/>
      <c r="CM257" s="147"/>
      <c r="CN257" s="147"/>
      <c r="CO257" s="147"/>
      <c r="CP257" s="147"/>
      <c r="CQ257" s="147"/>
      <c r="CR257" s="147"/>
      <c r="CS257" s="147"/>
      <c r="CT257" s="147"/>
      <c r="CU257" s="147"/>
      <c r="CV257" s="147"/>
      <c r="CW257" s="147"/>
      <c r="CX257" s="147"/>
      <c r="CY257" s="147"/>
      <c r="CZ257" s="147"/>
      <c r="DA257" s="147"/>
      <c r="DB257" s="147"/>
      <c r="DC257" s="147"/>
      <c r="DD257" s="147"/>
      <c r="DE257" s="147"/>
      <c r="DF257" s="147"/>
      <c r="DG257" s="147"/>
      <c r="DH257" s="147"/>
      <c r="DI257" s="147"/>
      <c r="DJ257" s="147"/>
      <c r="DK257" s="147"/>
      <c r="DL257" s="147"/>
      <c r="DM257" s="147"/>
      <c r="DN257" s="147"/>
      <c r="DO257" s="147"/>
      <c r="DP257" s="147"/>
      <c r="DQ257" s="147"/>
      <c r="DR257" s="147"/>
      <c r="DS257" s="147"/>
      <c r="DT257" s="147"/>
      <c r="DU257" s="147"/>
      <c r="DV257" s="147"/>
      <c r="DW257" s="147"/>
      <c r="DX257" s="147"/>
      <c r="DY257" s="147"/>
      <c r="DZ257" s="147"/>
      <c r="EA257" s="147"/>
      <c r="EB257" s="147"/>
      <c r="EC257" s="147"/>
      <c r="ED257" s="147"/>
      <c r="EE257" s="147"/>
      <c r="EF257" s="147"/>
      <c r="EG257" s="147"/>
      <c r="EH257" s="147"/>
      <c r="EI257" s="147"/>
      <c r="EJ257" s="147"/>
      <c r="EK257" s="147"/>
      <c r="EL257" s="147"/>
      <c r="EM257" s="147"/>
      <c r="EN257" s="147"/>
      <c r="EO257" s="147"/>
      <c r="EP257" s="147"/>
      <c r="EQ257" s="147"/>
      <c r="ER257" s="147"/>
      <c r="ES257" s="147"/>
      <c r="ET257" s="147"/>
      <c r="EU257" s="147"/>
      <c r="EV257" s="147"/>
      <c r="EW257" s="147"/>
      <c r="EX257" s="147"/>
      <c r="EY257" s="147"/>
      <c r="EZ257" s="147"/>
      <c r="FA257" s="147"/>
      <c r="FB257" s="147"/>
      <c r="FC257" s="147"/>
      <c r="FD257" s="147"/>
      <c r="FE257" s="147"/>
      <c r="FF257" s="147"/>
      <c r="FG257" s="147"/>
      <c r="FH257" s="147"/>
      <c r="FI257" s="147"/>
      <c r="FJ257" s="147"/>
      <c r="FK257" s="147"/>
      <c r="FL257" s="147"/>
      <c r="FM257" s="147"/>
      <c r="FN257" s="147"/>
      <c r="FO257" s="147"/>
      <c r="FP257" s="147"/>
      <c r="FQ257" s="147"/>
      <c r="FR257" s="147"/>
      <c r="FS257" s="147"/>
      <c r="FT257" s="147"/>
      <c r="FU257" s="147"/>
      <c r="FV257" s="147"/>
      <c r="FW257" s="147"/>
      <c r="FX257" s="147"/>
      <c r="FY257" s="147"/>
      <c r="FZ257" s="147"/>
      <c r="GA257" s="147"/>
      <c r="GB257" s="147"/>
      <c r="GC257" s="147"/>
      <c r="GD257" s="147"/>
      <c r="GE257" s="147"/>
      <c r="GF257" s="147"/>
    </row>
    <row r="258" spans="1:188" x14ac:dyDescent="0.2">
      <c r="A258" s="199"/>
      <c r="B258" s="199"/>
      <c r="C258" s="199"/>
      <c r="D258" s="199"/>
      <c r="E258" s="199"/>
      <c r="F258" s="199"/>
      <c r="G258" s="147"/>
      <c r="H258" s="147"/>
      <c r="I258" s="147"/>
      <c r="J258" s="147"/>
      <c r="K258" s="147"/>
      <c r="L258" s="147"/>
      <c r="M258" s="147"/>
      <c r="N258" s="147"/>
      <c r="O258" s="147"/>
      <c r="P258" s="147"/>
      <c r="Q258" s="147"/>
      <c r="R258" s="147"/>
      <c r="S258" s="147"/>
      <c r="T258" s="147"/>
      <c r="U258" s="147"/>
      <c r="V258" s="147"/>
      <c r="W258" s="147"/>
      <c r="X258" s="147"/>
      <c r="Y258" s="147"/>
      <c r="Z258" s="147"/>
      <c r="AA258" s="147"/>
      <c r="AB258" s="147"/>
      <c r="AC258" s="147"/>
      <c r="AD258" s="147"/>
      <c r="AE258" s="147"/>
      <c r="AF258" s="147"/>
      <c r="AG258" s="147"/>
      <c r="AH258" s="147"/>
      <c r="AI258" s="147"/>
      <c r="AJ258" s="147"/>
      <c r="AK258" s="147"/>
      <c r="AL258" s="147"/>
      <c r="AM258" s="147"/>
      <c r="AN258" s="147"/>
      <c r="AO258" s="147"/>
      <c r="AP258" s="147"/>
      <c r="AQ258" s="147"/>
      <c r="AR258" s="147"/>
      <c r="AS258" s="147"/>
      <c r="AT258" s="147"/>
      <c r="AU258" s="147"/>
      <c r="AV258" s="147"/>
      <c r="AW258" s="147"/>
      <c r="AX258" s="147"/>
      <c r="AY258" s="147"/>
      <c r="AZ258" s="147"/>
      <c r="BA258" s="147"/>
      <c r="BB258" s="147"/>
      <c r="BC258" s="147"/>
      <c r="BD258" s="147"/>
      <c r="BE258" s="147"/>
      <c r="BF258" s="147"/>
      <c r="BG258" s="147"/>
      <c r="BH258" s="147"/>
      <c r="BI258" s="147"/>
      <c r="BJ258" s="147"/>
      <c r="BK258" s="147"/>
      <c r="BL258" s="147"/>
      <c r="BM258" s="147"/>
      <c r="BN258" s="147"/>
      <c r="BO258" s="147"/>
      <c r="BP258" s="147"/>
      <c r="BQ258" s="147"/>
      <c r="BR258" s="147"/>
      <c r="BS258" s="147"/>
      <c r="BT258" s="147"/>
      <c r="BU258" s="147"/>
      <c r="BV258" s="147"/>
      <c r="BW258" s="147"/>
      <c r="BX258" s="147"/>
      <c r="BY258" s="147"/>
      <c r="BZ258" s="147"/>
      <c r="CA258" s="147"/>
      <c r="CB258" s="147"/>
      <c r="CC258" s="147"/>
      <c r="CD258" s="147"/>
      <c r="CE258" s="147"/>
      <c r="CF258" s="147"/>
      <c r="CG258" s="147"/>
      <c r="CH258" s="147"/>
      <c r="CI258" s="147"/>
      <c r="CJ258" s="147"/>
      <c r="CK258" s="147"/>
      <c r="CL258" s="147"/>
      <c r="CM258" s="147"/>
      <c r="CN258" s="147"/>
      <c r="CO258" s="147"/>
      <c r="CP258" s="147"/>
      <c r="CQ258" s="147"/>
      <c r="CR258" s="147"/>
      <c r="CS258" s="147"/>
      <c r="CT258" s="147"/>
      <c r="CU258" s="147"/>
      <c r="CV258" s="147"/>
      <c r="CW258" s="147"/>
      <c r="CX258" s="147"/>
      <c r="CY258" s="147"/>
      <c r="CZ258" s="147"/>
      <c r="DA258" s="147"/>
      <c r="DB258" s="147"/>
      <c r="DC258" s="147"/>
      <c r="DD258" s="147"/>
      <c r="DE258" s="147"/>
      <c r="DF258" s="147"/>
      <c r="DG258" s="147"/>
      <c r="DH258" s="147"/>
      <c r="DI258" s="147"/>
      <c r="DJ258" s="147"/>
      <c r="DK258" s="147"/>
      <c r="DL258" s="147"/>
      <c r="DM258" s="147"/>
      <c r="DN258" s="147"/>
      <c r="DO258" s="147"/>
      <c r="DP258" s="147"/>
      <c r="DQ258" s="147"/>
      <c r="DR258" s="147"/>
      <c r="DS258" s="147"/>
      <c r="DT258" s="147"/>
      <c r="DU258" s="147"/>
      <c r="DV258" s="147"/>
      <c r="DW258" s="147"/>
      <c r="DX258" s="147"/>
      <c r="DY258" s="147"/>
      <c r="DZ258" s="147"/>
      <c r="EA258" s="147"/>
      <c r="EB258" s="147"/>
      <c r="EC258" s="147"/>
      <c r="ED258" s="147"/>
      <c r="EE258" s="147"/>
      <c r="EF258" s="147"/>
      <c r="EG258" s="147"/>
      <c r="EH258" s="147"/>
      <c r="EI258" s="147"/>
      <c r="EJ258" s="147"/>
      <c r="EK258" s="147"/>
      <c r="EL258" s="147"/>
      <c r="EM258" s="147"/>
      <c r="EN258" s="147"/>
      <c r="EO258" s="147"/>
      <c r="EP258" s="147"/>
      <c r="EQ258" s="147"/>
      <c r="ER258" s="147"/>
      <c r="ES258" s="147"/>
      <c r="ET258" s="147"/>
      <c r="EU258" s="147"/>
      <c r="EV258" s="147"/>
      <c r="EW258" s="147"/>
      <c r="EX258" s="147"/>
      <c r="EY258" s="147"/>
      <c r="EZ258" s="147"/>
      <c r="FA258" s="147"/>
      <c r="FB258" s="147"/>
      <c r="FC258" s="147"/>
      <c r="FD258" s="147"/>
      <c r="FE258" s="147"/>
      <c r="FF258" s="147"/>
      <c r="FG258" s="147"/>
      <c r="FH258" s="147"/>
      <c r="FI258" s="147"/>
      <c r="FJ258" s="147"/>
      <c r="FK258" s="147"/>
      <c r="FL258" s="147"/>
      <c r="FM258" s="147"/>
      <c r="FN258" s="147"/>
      <c r="FO258" s="147"/>
      <c r="FP258" s="147"/>
      <c r="FQ258" s="147"/>
      <c r="FR258" s="147"/>
      <c r="FS258" s="147"/>
      <c r="FT258" s="147"/>
      <c r="FU258" s="147"/>
      <c r="FV258" s="147"/>
      <c r="FW258" s="147"/>
      <c r="FX258" s="147"/>
      <c r="FY258" s="147"/>
      <c r="FZ258" s="147"/>
      <c r="GA258" s="147"/>
      <c r="GB258" s="147"/>
      <c r="GC258" s="147"/>
      <c r="GD258" s="147"/>
      <c r="GE258" s="147"/>
      <c r="GF258" s="147"/>
    </row>
    <row r="259" spans="1:188" x14ac:dyDescent="0.2">
      <c r="A259" s="199"/>
      <c r="B259" s="199"/>
      <c r="C259" s="199"/>
      <c r="D259" s="199"/>
      <c r="E259" s="199"/>
      <c r="F259" s="199"/>
      <c r="G259" s="147"/>
      <c r="H259" s="147"/>
      <c r="I259" s="147"/>
      <c r="J259" s="147"/>
      <c r="K259" s="147"/>
      <c r="L259" s="147"/>
      <c r="M259" s="147"/>
      <c r="N259" s="147"/>
      <c r="O259" s="147"/>
      <c r="P259" s="147"/>
      <c r="Q259" s="147"/>
      <c r="R259" s="147"/>
      <c r="S259" s="147"/>
      <c r="T259" s="147"/>
      <c r="U259" s="147"/>
      <c r="V259" s="147"/>
      <c r="W259" s="147"/>
      <c r="X259" s="147"/>
      <c r="Y259" s="147"/>
      <c r="Z259" s="147"/>
      <c r="AA259" s="147"/>
      <c r="AB259" s="147"/>
      <c r="AC259" s="147"/>
      <c r="AD259" s="147"/>
      <c r="AE259" s="147"/>
      <c r="AF259" s="147"/>
      <c r="AG259" s="147"/>
      <c r="AH259" s="147"/>
      <c r="AI259" s="147"/>
      <c r="AJ259" s="147"/>
      <c r="AK259" s="147"/>
      <c r="AL259" s="147"/>
      <c r="AM259" s="147"/>
      <c r="AN259" s="147"/>
      <c r="AO259" s="147"/>
      <c r="AP259" s="147"/>
      <c r="AQ259" s="147"/>
      <c r="AR259" s="147"/>
      <c r="AS259" s="147"/>
      <c r="AT259" s="147"/>
      <c r="AU259" s="147"/>
      <c r="AV259" s="147"/>
      <c r="AW259" s="147"/>
      <c r="AX259" s="147"/>
      <c r="AY259" s="147"/>
      <c r="AZ259" s="147"/>
      <c r="BA259" s="147"/>
      <c r="BB259" s="147"/>
      <c r="BC259" s="147"/>
      <c r="BD259" s="147"/>
      <c r="BE259" s="147"/>
      <c r="BF259" s="147"/>
      <c r="BG259" s="147"/>
      <c r="BH259" s="147"/>
      <c r="BI259" s="147"/>
      <c r="BJ259" s="147"/>
      <c r="BK259" s="147"/>
      <c r="BL259" s="147"/>
      <c r="BM259" s="147"/>
      <c r="BN259" s="147"/>
      <c r="BO259" s="147"/>
      <c r="BP259" s="147"/>
      <c r="BQ259" s="147"/>
      <c r="BR259" s="147"/>
      <c r="BS259" s="147"/>
      <c r="BT259" s="147"/>
      <c r="BU259" s="147"/>
      <c r="BV259" s="147"/>
      <c r="BW259" s="147"/>
      <c r="BX259" s="147"/>
      <c r="BY259" s="147"/>
      <c r="BZ259" s="147"/>
      <c r="CA259" s="147"/>
      <c r="CB259" s="147"/>
      <c r="CC259" s="147"/>
      <c r="CD259" s="147"/>
      <c r="CE259" s="147"/>
      <c r="CF259" s="147"/>
      <c r="CG259" s="147"/>
      <c r="CH259" s="147"/>
      <c r="CI259" s="147"/>
      <c r="CJ259" s="147"/>
      <c r="CK259" s="147"/>
      <c r="CL259" s="147"/>
      <c r="CM259" s="147"/>
      <c r="CN259" s="147"/>
      <c r="CO259" s="147"/>
      <c r="CP259" s="147"/>
      <c r="CQ259" s="147"/>
      <c r="CR259" s="147"/>
      <c r="CS259" s="147"/>
      <c r="CT259" s="147"/>
      <c r="CU259" s="147"/>
      <c r="CV259" s="147"/>
      <c r="CW259" s="147"/>
      <c r="CX259" s="147"/>
      <c r="CY259" s="147"/>
      <c r="CZ259" s="147"/>
      <c r="DA259" s="147"/>
      <c r="DB259" s="147"/>
      <c r="DC259" s="147"/>
      <c r="DD259" s="147"/>
      <c r="DE259" s="147"/>
      <c r="DF259" s="147"/>
      <c r="DG259" s="147"/>
      <c r="DH259" s="147"/>
      <c r="DI259" s="147"/>
      <c r="DJ259" s="147"/>
      <c r="DK259" s="147"/>
      <c r="DL259" s="147"/>
      <c r="DM259" s="147"/>
      <c r="DN259" s="147"/>
      <c r="DO259" s="147"/>
      <c r="DP259" s="147"/>
      <c r="DQ259" s="147"/>
      <c r="DR259" s="147"/>
      <c r="DS259" s="147"/>
      <c r="DT259" s="147"/>
      <c r="DU259" s="147"/>
      <c r="DV259" s="147"/>
      <c r="DW259" s="147"/>
      <c r="DX259" s="147"/>
      <c r="DY259" s="147"/>
      <c r="DZ259" s="147"/>
      <c r="EA259" s="147"/>
      <c r="EB259" s="147"/>
      <c r="EC259" s="147"/>
      <c r="ED259" s="147"/>
      <c r="EE259" s="147"/>
      <c r="EF259" s="147"/>
      <c r="EG259" s="147"/>
      <c r="EH259" s="147"/>
      <c r="EI259" s="147"/>
      <c r="EJ259" s="147"/>
      <c r="EK259" s="147"/>
      <c r="EL259" s="147"/>
      <c r="EM259" s="147"/>
      <c r="EN259" s="147"/>
      <c r="EO259" s="147"/>
      <c r="EP259" s="147"/>
      <c r="EQ259" s="147"/>
      <c r="ER259" s="147"/>
      <c r="ES259" s="147"/>
      <c r="ET259" s="147"/>
      <c r="EU259" s="147"/>
      <c r="EV259" s="147"/>
      <c r="EW259" s="147"/>
      <c r="EX259" s="147"/>
      <c r="EY259" s="147"/>
      <c r="EZ259" s="147"/>
      <c r="FA259" s="147"/>
      <c r="FB259" s="147"/>
      <c r="FC259" s="147"/>
      <c r="FD259" s="147"/>
      <c r="FE259" s="147"/>
      <c r="FF259" s="147"/>
      <c r="FG259" s="147"/>
      <c r="FH259" s="147"/>
      <c r="FI259" s="147"/>
      <c r="FJ259" s="147"/>
      <c r="FK259" s="147"/>
      <c r="FL259" s="147"/>
      <c r="FM259" s="147"/>
      <c r="FN259" s="147"/>
      <c r="FO259" s="147"/>
      <c r="FP259" s="147"/>
      <c r="FQ259" s="147"/>
      <c r="FR259" s="147"/>
      <c r="FS259" s="147"/>
      <c r="FT259" s="147"/>
      <c r="FU259" s="147"/>
      <c r="FV259" s="147"/>
      <c r="FW259" s="147"/>
      <c r="FX259" s="147"/>
      <c r="FY259" s="147"/>
      <c r="FZ259" s="147"/>
      <c r="GA259" s="147"/>
      <c r="GB259" s="147"/>
      <c r="GC259" s="147"/>
      <c r="GD259" s="147"/>
      <c r="GE259" s="147"/>
      <c r="GF259" s="147"/>
    </row>
    <row r="260" spans="1:188" x14ac:dyDescent="0.2">
      <c r="A260" s="199"/>
      <c r="B260" s="199"/>
      <c r="C260" s="199"/>
      <c r="D260" s="199"/>
      <c r="E260" s="199"/>
      <c r="F260" s="199"/>
      <c r="G260" s="147"/>
      <c r="H260" s="147"/>
      <c r="I260" s="147"/>
      <c r="J260" s="147"/>
      <c r="K260" s="147"/>
      <c r="L260" s="147"/>
      <c r="M260" s="147"/>
      <c r="N260" s="147"/>
      <c r="O260" s="147"/>
      <c r="P260" s="147"/>
      <c r="Q260" s="147"/>
      <c r="R260" s="147"/>
      <c r="S260" s="147"/>
      <c r="T260" s="147"/>
      <c r="U260" s="147"/>
      <c r="V260" s="147"/>
      <c r="W260" s="147"/>
      <c r="X260" s="147"/>
      <c r="Y260" s="147"/>
      <c r="Z260" s="147"/>
      <c r="AA260" s="147"/>
      <c r="AB260" s="147"/>
      <c r="AC260" s="147"/>
      <c r="AD260" s="147"/>
      <c r="AE260" s="147"/>
      <c r="AF260" s="147"/>
      <c r="AG260" s="147"/>
      <c r="AH260" s="147"/>
      <c r="AI260" s="147"/>
      <c r="AJ260" s="147"/>
      <c r="AK260" s="147"/>
      <c r="AL260" s="147"/>
      <c r="AM260" s="147"/>
      <c r="AN260" s="147"/>
      <c r="AO260" s="147"/>
      <c r="AP260" s="147"/>
      <c r="AQ260" s="147"/>
      <c r="AR260" s="147"/>
      <c r="AS260" s="147"/>
      <c r="AT260" s="147"/>
      <c r="AU260" s="147"/>
      <c r="AV260" s="147"/>
      <c r="AW260" s="147"/>
      <c r="AX260" s="147"/>
      <c r="AY260" s="147"/>
      <c r="AZ260" s="147"/>
      <c r="BA260" s="147"/>
      <c r="BB260" s="147"/>
      <c r="BC260" s="147"/>
      <c r="BD260" s="147"/>
      <c r="BE260" s="147"/>
      <c r="BF260" s="147"/>
      <c r="BG260" s="147"/>
      <c r="BH260" s="147"/>
      <c r="BI260" s="147"/>
      <c r="BJ260" s="147"/>
      <c r="BK260" s="147"/>
      <c r="BL260" s="147"/>
      <c r="BM260" s="147"/>
      <c r="BN260" s="147"/>
      <c r="BO260" s="147"/>
      <c r="BP260" s="147"/>
      <c r="BQ260" s="147"/>
      <c r="BR260" s="147"/>
      <c r="BS260" s="147"/>
      <c r="BT260" s="147"/>
      <c r="BU260" s="147"/>
      <c r="BV260" s="147"/>
      <c r="BW260" s="147"/>
      <c r="BX260" s="147"/>
      <c r="BY260" s="147"/>
      <c r="BZ260" s="147"/>
      <c r="CA260" s="147"/>
      <c r="CB260" s="147"/>
      <c r="CC260" s="147"/>
      <c r="CD260" s="147"/>
      <c r="CE260" s="147"/>
      <c r="CF260" s="147"/>
      <c r="CG260" s="147"/>
      <c r="CH260" s="147"/>
      <c r="CI260" s="147"/>
      <c r="CJ260" s="147"/>
      <c r="CK260" s="147"/>
      <c r="CL260" s="147"/>
      <c r="CM260" s="147"/>
      <c r="CN260" s="147"/>
      <c r="CO260" s="147"/>
      <c r="CP260" s="147"/>
      <c r="CQ260" s="147"/>
      <c r="CR260" s="147"/>
      <c r="CS260" s="147"/>
      <c r="CT260" s="147"/>
      <c r="CU260" s="147"/>
      <c r="CV260" s="147"/>
      <c r="CW260" s="147"/>
      <c r="CX260" s="147"/>
      <c r="CY260" s="147"/>
      <c r="CZ260" s="147"/>
      <c r="DA260" s="147"/>
      <c r="DB260" s="147"/>
      <c r="DC260" s="147"/>
      <c r="DD260" s="147"/>
      <c r="DE260" s="147"/>
      <c r="DF260" s="147"/>
      <c r="DG260" s="147"/>
      <c r="DH260" s="147"/>
      <c r="DI260" s="147"/>
      <c r="DJ260" s="147"/>
      <c r="DK260" s="147"/>
      <c r="DL260" s="147"/>
      <c r="DM260" s="147"/>
      <c r="DN260" s="147"/>
      <c r="DO260" s="147"/>
      <c r="DP260" s="147"/>
      <c r="DQ260" s="147"/>
      <c r="DR260" s="147"/>
      <c r="DS260" s="147"/>
      <c r="DT260" s="147"/>
      <c r="DU260" s="147"/>
      <c r="DV260" s="147"/>
      <c r="DW260" s="147"/>
      <c r="DX260" s="147"/>
      <c r="DY260" s="147"/>
      <c r="DZ260" s="147"/>
      <c r="EA260" s="147"/>
      <c r="EB260" s="147"/>
      <c r="EC260" s="147"/>
      <c r="ED260" s="147"/>
      <c r="EE260" s="147"/>
      <c r="EF260" s="147"/>
      <c r="EG260" s="147"/>
      <c r="EH260" s="147"/>
      <c r="EI260" s="147"/>
      <c r="EJ260" s="147"/>
      <c r="EK260" s="147"/>
      <c r="EL260" s="147"/>
      <c r="EM260" s="147"/>
      <c r="EN260" s="147"/>
      <c r="EO260" s="147"/>
      <c r="EP260" s="147"/>
      <c r="EQ260" s="147"/>
      <c r="ER260" s="147"/>
      <c r="ES260" s="147"/>
      <c r="ET260" s="147"/>
      <c r="EU260" s="147"/>
      <c r="EV260" s="147"/>
      <c r="EW260" s="147"/>
      <c r="EX260" s="147"/>
      <c r="EY260" s="147"/>
      <c r="EZ260" s="147"/>
      <c r="FA260" s="147"/>
      <c r="FB260" s="147"/>
      <c r="FC260" s="147"/>
      <c r="FD260" s="147"/>
      <c r="FE260" s="147"/>
      <c r="FF260" s="147"/>
      <c r="FG260" s="147"/>
      <c r="FH260" s="147"/>
      <c r="FI260" s="147"/>
      <c r="FJ260" s="147"/>
      <c r="FK260" s="147"/>
      <c r="FL260" s="147"/>
      <c r="FM260" s="147"/>
      <c r="FN260" s="147"/>
      <c r="FO260" s="147"/>
      <c r="FP260" s="147"/>
      <c r="FQ260" s="147"/>
      <c r="FR260" s="147"/>
      <c r="FS260" s="147"/>
      <c r="FT260" s="147"/>
      <c r="FU260" s="147"/>
      <c r="FV260" s="147"/>
      <c r="FW260" s="147"/>
      <c r="FX260" s="147"/>
      <c r="FY260" s="147"/>
      <c r="FZ260" s="147"/>
      <c r="GA260" s="147"/>
      <c r="GB260" s="147"/>
      <c r="GC260" s="147"/>
      <c r="GD260" s="147"/>
      <c r="GE260" s="147"/>
      <c r="GF260" s="147"/>
    </row>
    <row r="261" spans="1:188" x14ac:dyDescent="0.2">
      <c r="A261" s="199"/>
      <c r="B261" s="199"/>
      <c r="C261" s="199"/>
      <c r="D261" s="199"/>
      <c r="E261" s="199"/>
      <c r="F261" s="199"/>
      <c r="G261" s="147"/>
      <c r="H261" s="147"/>
      <c r="I261" s="147"/>
      <c r="J261" s="147"/>
      <c r="K261" s="147"/>
      <c r="L261" s="147"/>
      <c r="M261" s="147"/>
      <c r="N261" s="147"/>
      <c r="O261" s="147"/>
      <c r="P261" s="147"/>
      <c r="Q261" s="147"/>
      <c r="R261" s="147"/>
      <c r="S261" s="147"/>
      <c r="T261" s="147"/>
      <c r="U261" s="147"/>
      <c r="V261" s="147"/>
      <c r="W261" s="147"/>
      <c r="X261" s="147"/>
      <c r="Y261" s="147"/>
      <c r="Z261" s="147"/>
      <c r="AA261" s="147"/>
      <c r="AB261" s="147"/>
      <c r="AC261" s="147"/>
      <c r="AD261" s="147"/>
      <c r="AE261" s="147"/>
      <c r="AF261" s="147"/>
      <c r="AG261" s="147"/>
      <c r="AH261" s="147"/>
      <c r="AI261" s="147"/>
      <c r="AJ261" s="147"/>
      <c r="AK261" s="147"/>
      <c r="AL261" s="147"/>
      <c r="AM261" s="147"/>
      <c r="AN261" s="147"/>
      <c r="AO261" s="147"/>
      <c r="AP261" s="147"/>
      <c r="AQ261" s="147"/>
      <c r="AR261" s="147"/>
      <c r="AS261" s="147"/>
      <c r="AT261" s="147"/>
      <c r="AU261" s="147"/>
      <c r="AV261" s="147"/>
      <c r="AW261" s="147"/>
      <c r="AX261" s="147"/>
      <c r="AY261" s="147"/>
      <c r="AZ261" s="147"/>
      <c r="BA261" s="147"/>
      <c r="BB261" s="147"/>
      <c r="BC261" s="147"/>
      <c r="BD261" s="147"/>
      <c r="BE261" s="147"/>
      <c r="BF261" s="147"/>
      <c r="BG261" s="147"/>
      <c r="BH261" s="147"/>
      <c r="BI261" s="147"/>
      <c r="BJ261" s="147"/>
      <c r="BK261" s="147"/>
      <c r="BL261" s="147"/>
      <c r="BM261" s="147"/>
      <c r="BN261" s="147"/>
      <c r="BO261" s="147"/>
      <c r="BP261" s="147"/>
      <c r="BQ261" s="147"/>
      <c r="BR261" s="147"/>
      <c r="BS261" s="147"/>
      <c r="BT261" s="147"/>
      <c r="BU261" s="147"/>
      <c r="BV261" s="147"/>
      <c r="BW261" s="147"/>
      <c r="BX261" s="147"/>
      <c r="BY261" s="147"/>
      <c r="BZ261" s="147"/>
      <c r="CA261" s="147"/>
      <c r="CB261" s="147"/>
      <c r="CC261" s="147"/>
      <c r="CD261" s="147"/>
      <c r="CE261" s="147"/>
      <c r="CF261" s="147"/>
      <c r="CG261" s="147"/>
      <c r="CH261" s="147"/>
      <c r="CI261" s="147"/>
      <c r="CJ261" s="147"/>
      <c r="CK261" s="147"/>
      <c r="CL261" s="147"/>
      <c r="CM261" s="147"/>
      <c r="CN261" s="147"/>
      <c r="CO261" s="147"/>
      <c r="CP261" s="147"/>
      <c r="CQ261" s="147"/>
      <c r="CR261" s="147"/>
      <c r="CS261" s="147"/>
      <c r="CT261" s="147"/>
      <c r="CU261" s="147"/>
      <c r="CV261" s="147"/>
      <c r="CW261" s="147"/>
      <c r="CX261" s="147"/>
      <c r="CY261" s="147"/>
      <c r="CZ261" s="147"/>
      <c r="DA261" s="147"/>
      <c r="DB261" s="147"/>
      <c r="DC261" s="147"/>
      <c r="DD261" s="147"/>
      <c r="DE261" s="147"/>
      <c r="DF261" s="147"/>
      <c r="DG261" s="147"/>
      <c r="DH261" s="147"/>
      <c r="DI261" s="147"/>
      <c r="DJ261" s="147"/>
      <c r="DK261" s="147"/>
      <c r="DL261" s="147"/>
      <c r="DM261" s="147"/>
      <c r="DN261" s="147"/>
      <c r="DO261" s="147"/>
      <c r="DP261" s="147"/>
      <c r="DQ261" s="147"/>
      <c r="DR261" s="147"/>
      <c r="DS261" s="147"/>
      <c r="DT261" s="147"/>
      <c r="DU261" s="147"/>
      <c r="DV261" s="147"/>
      <c r="DW261" s="147"/>
      <c r="DX261" s="147"/>
      <c r="DY261" s="147"/>
      <c r="DZ261" s="147"/>
      <c r="EA261" s="147"/>
      <c r="EB261" s="147"/>
      <c r="EC261" s="147"/>
      <c r="ED261" s="147"/>
      <c r="EE261" s="147"/>
      <c r="EF261" s="147"/>
      <c r="EG261" s="147"/>
      <c r="EH261" s="147"/>
      <c r="EI261" s="147"/>
      <c r="EJ261" s="147"/>
      <c r="EK261" s="147"/>
      <c r="EL261" s="147"/>
      <c r="EM261" s="147"/>
      <c r="EN261" s="147"/>
      <c r="EO261" s="147"/>
      <c r="EP261" s="147"/>
      <c r="EQ261" s="147"/>
      <c r="ER261" s="147"/>
      <c r="ES261" s="147"/>
      <c r="ET261" s="147"/>
      <c r="EU261" s="147"/>
      <c r="EV261" s="147"/>
      <c r="EW261" s="147"/>
      <c r="EX261" s="147"/>
      <c r="EY261" s="147"/>
      <c r="EZ261" s="147"/>
      <c r="FA261" s="147"/>
      <c r="FB261" s="147"/>
      <c r="FC261" s="147"/>
      <c r="FD261" s="147"/>
      <c r="FE261" s="147"/>
      <c r="FF261" s="147"/>
      <c r="FG261" s="147"/>
      <c r="FH261" s="147"/>
      <c r="FI261" s="147"/>
      <c r="FJ261" s="147"/>
      <c r="FK261" s="147"/>
      <c r="FL261" s="147"/>
      <c r="FM261" s="147"/>
      <c r="FN261" s="147"/>
      <c r="FO261" s="147"/>
      <c r="FP261" s="147"/>
      <c r="FQ261" s="147"/>
      <c r="FR261" s="147"/>
      <c r="FS261" s="147"/>
      <c r="FT261" s="147"/>
      <c r="FU261" s="147"/>
      <c r="FV261" s="147"/>
      <c r="FW261" s="147"/>
      <c r="FX261" s="147"/>
      <c r="FY261" s="147"/>
      <c r="FZ261" s="147"/>
      <c r="GA261" s="147"/>
      <c r="GB261" s="147"/>
      <c r="GC261" s="147"/>
      <c r="GD261" s="147"/>
      <c r="GE261" s="147"/>
      <c r="GF261" s="147"/>
    </row>
    <row r="262" spans="1:188" x14ac:dyDescent="0.2">
      <c r="A262" s="199"/>
      <c r="B262" s="199"/>
      <c r="C262" s="199"/>
      <c r="D262" s="199"/>
      <c r="E262" s="199"/>
      <c r="F262" s="199"/>
      <c r="G262" s="147"/>
      <c r="H262" s="147"/>
      <c r="I262" s="147"/>
      <c r="J262" s="147"/>
      <c r="K262" s="147"/>
      <c r="L262" s="147"/>
      <c r="M262" s="147"/>
      <c r="N262" s="147"/>
      <c r="O262" s="147"/>
      <c r="P262" s="147"/>
      <c r="Q262" s="147"/>
      <c r="R262" s="147"/>
      <c r="S262" s="147"/>
      <c r="T262" s="147"/>
      <c r="U262" s="147"/>
      <c r="V262" s="147"/>
      <c r="W262" s="147"/>
      <c r="X262" s="147"/>
      <c r="Y262" s="147"/>
      <c r="Z262" s="147"/>
      <c r="AA262" s="147"/>
      <c r="AB262" s="147"/>
      <c r="AC262" s="147"/>
      <c r="AD262" s="147"/>
      <c r="AE262" s="147"/>
      <c r="AF262" s="147"/>
      <c r="AG262" s="147"/>
      <c r="AH262" s="147"/>
      <c r="AI262" s="147"/>
      <c r="AJ262" s="147"/>
      <c r="AK262" s="147"/>
      <c r="AL262" s="147"/>
      <c r="AM262" s="147"/>
      <c r="AN262" s="147"/>
      <c r="AO262" s="147"/>
      <c r="AP262" s="147"/>
      <c r="AQ262" s="147"/>
      <c r="AR262" s="147"/>
      <c r="AS262" s="147"/>
      <c r="AT262" s="147"/>
      <c r="AU262" s="147"/>
      <c r="AV262" s="147"/>
      <c r="AW262" s="147"/>
      <c r="AX262" s="147"/>
      <c r="AY262" s="147"/>
      <c r="AZ262" s="147"/>
      <c r="BA262" s="147"/>
      <c r="BB262" s="147"/>
      <c r="BC262" s="147"/>
      <c r="BD262" s="147"/>
      <c r="BE262" s="147"/>
      <c r="BF262" s="147"/>
      <c r="BG262" s="147"/>
      <c r="BH262" s="147"/>
      <c r="BI262" s="147"/>
      <c r="BJ262" s="147"/>
      <c r="BK262" s="147"/>
      <c r="BL262" s="147"/>
      <c r="BM262" s="147"/>
      <c r="BN262" s="147"/>
      <c r="BO262" s="147"/>
      <c r="BP262" s="147"/>
      <c r="BQ262" s="147"/>
      <c r="BR262" s="147"/>
      <c r="BS262" s="147"/>
      <c r="BT262" s="147"/>
      <c r="BU262" s="147"/>
      <c r="BV262" s="147"/>
      <c r="BW262" s="147"/>
      <c r="BX262" s="147"/>
      <c r="BY262" s="147"/>
      <c r="BZ262" s="147"/>
      <c r="CA262" s="147"/>
      <c r="CB262" s="147"/>
      <c r="CC262" s="147"/>
      <c r="CD262" s="147"/>
      <c r="CE262" s="147"/>
      <c r="CF262" s="147"/>
      <c r="CG262" s="147"/>
      <c r="CH262" s="147"/>
      <c r="CI262" s="147"/>
      <c r="CJ262" s="147"/>
      <c r="CK262" s="147"/>
      <c r="CL262" s="147"/>
      <c r="CM262" s="147"/>
      <c r="CN262" s="147"/>
      <c r="CO262" s="147"/>
      <c r="CP262" s="147"/>
      <c r="CQ262" s="147"/>
      <c r="CR262" s="147"/>
      <c r="CS262" s="147"/>
      <c r="CT262" s="147"/>
      <c r="CU262" s="147"/>
      <c r="CV262" s="147"/>
      <c r="CW262" s="147"/>
      <c r="CX262" s="147"/>
      <c r="CY262" s="147"/>
      <c r="CZ262" s="147"/>
      <c r="DA262" s="147"/>
      <c r="DB262" s="147"/>
      <c r="DC262" s="147"/>
      <c r="DD262" s="147"/>
      <c r="DE262" s="147"/>
      <c r="DF262" s="147"/>
      <c r="DG262" s="147"/>
      <c r="DH262" s="147"/>
      <c r="DI262" s="147"/>
      <c r="DJ262" s="147"/>
      <c r="DK262" s="147"/>
      <c r="DL262" s="147"/>
      <c r="DM262" s="147"/>
      <c r="DN262" s="147"/>
      <c r="DO262" s="147"/>
      <c r="DP262" s="147"/>
      <c r="DQ262" s="147"/>
      <c r="DR262" s="147"/>
      <c r="DS262" s="147"/>
      <c r="DT262" s="147"/>
      <c r="DU262" s="147"/>
      <c r="DV262" s="147"/>
      <c r="DW262" s="147"/>
      <c r="DX262" s="147"/>
      <c r="DY262" s="147"/>
      <c r="DZ262" s="147"/>
      <c r="EA262" s="147"/>
      <c r="EB262" s="147"/>
      <c r="EC262" s="147"/>
      <c r="ED262" s="147"/>
      <c r="EE262" s="147"/>
      <c r="EF262" s="147"/>
      <c r="EG262" s="147"/>
      <c r="EH262" s="147"/>
      <c r="EI262" s="147"/>
      <c r="EJ262" s="147"/>
      <c r="EK262" s="147"/>
      <c r="EL262" s="147"/>
      <c r="EM262" s="147"/>
      <c r="EN262" s="147"/>
      <c r="EO262" s="147"/>
      <c r="EP262" s="147"/>
      <c r="EQ262" s="147"/>
      <c r="ER262" s="147"/>
      <c r="ES262" s="147"/>
      <c r="ET262" s="147"/>
      <c r="EU262" s="147"/>
      <c r="EV262" s="147"/>
      <c r="EW262" s="147"/>
      <c r="EX262" s="147"/>
      <c r="EY262" s="147"/>
      <c r="EZ262" s="147"/>
      <c r="FA262" s="147"/>
      <c r="FB262" s="147"/>
      <c r="FC262" s="147"/>
      <c r="FD262" s="147"/>
      <c r="FE262" s="147"/>
      <c r="FF262" s="147"/>
      <c r="FG262" s="147"/>
      <c r="FH262" s="147"/>
      <c r="FI262" s="147"/>
      <c r="FJ262" s="147"/>
      <c r="FK262" s="147"/>
      <c r="FL262" s="147"/>
      <c r="FM262" s="147"/>
      <c r="FN262" s="147"/>
      <c r="FO262" s="147"/>
      <c r="FP262" s="147"/>
      <c r="FQ262" s="147"/>
      <c r="FR262" s="147"/>
      <c r="FS262" s="147"/>
      <c r="FT262" s="147"/>
      <c r="FU262" s="147"/>
      <c r="FV262" s="147"/>
      <c r="FW262" s="147"/>
      <c r="FX262" s="147"/>
      <c r="FY262" s="147"/>
      <c r="FZ262" s="147"/>
      <c r="GA262" s="147"/>
      <c r="GB262" s="147"/>
      <c r="GC262" s="147"/>
      <c r="GD262" s="147"/>
      <c r="GE262" s="147"/>
      <c r="GF262" s="147"/>
    </row>
    <row r="263" spans="1:188" x14ac:dyDescent="0.2">
      <c r="A263" s="199"/>
      <c r="B263" s="199"/>
      <c r="C263" s="199"/>
      <c r="D263" s="199"/>
      <c r="E263" s="199"/>
      <c r="F263" s="199"/>
      <c r="G263" s="147"/>
      <c r="H263" s="147"/>
      <c r="I263" s="147"/>
      <c r="J263" s="147"/>
      <c r="K263" s="147"/>
      <c r="L263" s="147"/>
      <c r="M263" s="147"/>
      <c r="N263" s="147"/>
      <c r="O263" s="147"/>
      <c r="P263" s="147"/>
      <c r="Q263" s="147"/>
      <c r="R263" s="147"/>
      <c r="S263" s="147"/>
      <c r="T263" s="147"/>
      <c r="U263" s="147"/>
      <c r="V263" s="147"/>
      <c r="W263" s="147"/>
      <c r="X263" s="147"/>
      <c r="Y263" s="147"/>
      <c r="Z263" s="147"/>
      <c r="AA263" s="147"/>
      <c r="AB263" s="147"/>
      <c r="AC263" s="147"/>
      <c r="AD263" s="147"/>
      <c r="AE263" s="147"/>
      <c r="AF263" s="147"/>
      <c r="AG263" s="147"/>
      <c r="AH263" s="147"/>
      <c r="AI263" s="147"/>
      <c r="AJ263" s="147"/>
      <c r="AK263" s="147"/>
      <c r="AL263" s="147"/>
      <c r="AM263" s="147"/>
      <c r="AN263" s="147"/>
      <c r="AO263" s="147"/>
      <c r="AP263" s="147"/>
      <c r="AQ263" s="147"/>
      <c r="AR263" s="147"/>
      <c r="AS263" s="147"/>
      <c r="AT263" s="147"/>
      <c r="AU263" s="147"/>
      <c r="AV263" s="147"/>
      <c r="AW263" s="147"/>
      <c r="AX263" s="147"/>
      <c r="AY263" s="147"/>
      <c r="AZ263" s="147"/>
      <c r="BA263" s="147"/>
      <c r="BB263" s="147"/>
      <c r="BC263" s="147"/>
      <c r="BD263" s="147"/>
      <c r="BE263" s="147"/>
      <c r="BF263" s="147"/>
      <c r="BG263" s="147"/>
      <c r="BH263" s="147"/>
      <c r="BI263" s="147"/>
      <c r="BJ263" s="147"/>
      <c r="BK263" s="147"/>
      <c r="BL263" s="147"/>
      <c r="BM263" s="147"/>
      <c r="BN263" s="147"/>
      <c r="BO263" s="147"/>
      <c r="BP263" s="147"/>
      <c r="BQ263" s="147"/>
      <c r="BR263" s="147"/>
      <c r="BS263" s="147"/>
      <c r="BT263" s="147"/>
      <c r="BU263" s="147"/>
      <c r="BV263" s="147"/>
      <c r="BW263" s="147"/>
      <c r="BX263" s="147"/>
      <c r="BY263" s="147"/>
      <c r="BZ263" s="147"/>
      <c r="CA263" s="147"/>
      <c r="CB263" s="147"/>
      <c r="CC263" s="147"/>
      <c r="CD263" s="147"/>
      <c r="CE263" s="147"/>
      <c r="CF263" s="147"/>
      <c r="CG263" s="147"/>
      <c r="CH263" s="147"/>
      <c r="CI263" s="147"/>
      <c r="CJ263" s="147"/>
      <c r="CK263" s="147"/>
      <c r="CL263" s="147"/>
      <c r="CM263" s="147"/>
      <c r="CN263" s="147"/>
      <c r="CO263" s="147"/>
      <c r="CP263" s="147"/>
      <c r="CQ263" s="147"/>
      <c r="CR263" s="147"/>
      <c r="CS263" s="147"/>
      <c r="CT263" s="147"/>
      <c r="CU263" s="147"/>
      <c r="CV263" s="147"/>
      <c r="CW263" s="147"/>
      <c r="CX263" s="147"/>
      <c r="CY263" s="147"/>
      <c r="CZ263" s="147"/>
      <c r="DA263" s="147"/>
      <c r="DB263" s="147"/>
      <c r="DC263" s="147"/>
      <c r="DD263" s="147"/>
      <c r="DE263" s="147"/>
      <c r="DF263" s="147"/>
      <c r="DG263" s="147"/>
      <c r="DH263" s="147"/>
      <c r="DI263" s="147"/>
      <c r="DJ263" s="147"/>
      <c r="DK263" s="147"/>
      <c r="DL263" s="147"/>
      <c r="DM263" s="147"/>
      <c r="DN263" s="147"/>
      <c r="DO263" s="147"/>
      <c r="DP263" s="147"/>
      <c r="DQ263" s="147"/>
      <c r="DR263" s="147"/>
      <c r="DS263" s="147"/>
      <c r="DT263" s="147"/>
      <c r="DU263" s="147"/>
      <c r="DV263" s="147"/>
      <c r="DW263" s="147"/>
      <c r="DX263" s="147"/>
      <c r="DY263" s="147"/>
      <c r="DZ263" s="147"/>
      <c r="EA263" s="147"/>
      <c r="EB263" s="147"/>
      <c r="EC263" s="147"/>
      <c r="ED263" s="147"/>
      <c r="EE263" s="147"/>
      <c r="EF263" s="147"/>
      <c r="EG263" s="147"/>
      <c r="EH263" s="147"/>
      <c r="EI263" s="147"/>
      <c r="EJ263" s="147"/>
      <c r="EK263" s="147"/>
      <c r="EL263" s="147"/>
      <c r="EM263" s="147"/>
      <c r="EN263" s="147"/>
      <c r="EO263" s="147"/>
      <c r="EP263" s="147"/>
      <c r="EQ263" s="147"/>
      <c r="ER263" s="147"/>
      <c r="ES263" s="147"/>
      <c r="ET263" s="147"/>
      <c r="EU263" s="147"/>
      <c r="EV263" s="147"/>
      <c r="EW263" s="147"/>
      <c r="EX263" s="147"/>
      <c r="EY263" s="147"/>
      <c r="EZ263" s="147"/>
      <c r="FA263" s="147"/>
      <c r="FB263" s="147"/>
      <c r="FC263" s="147"/>
      <c r="FD263" s="147"/>
      <c r="FE263" s="147"/>
      <c r="FF263" s="147"/>
      <c r="FG263" s="147"/>
      <c r="FH263" s="147"/>
      <c r="FI263" s="147"/>
      <c r="FJ263" s="147"/>
      <c r="FK263" s="147"/>
      <c r="FL263" s="147"/>
      <c r="FM263" s="147"/>
      <c r="FN263" s="147"/>
      <c r="FO263" s="147"/>
      <c r="FP263" s="147"/>
      <c r="FQ263" s="147"/>
      <c r="FR263" s="147"/>
      <c r="FS263" s="147"/>
      <c r="FT263" s="147"/>
      <c r="FU263" s="147"/>
      <c r="FV263" s="147"/>
      <c r="FW263" s="147"/>
      <c r="FX263" s="147"/>
      <c r="FY263" s="147"/>
      <c r="FZ263" s="147"/>
      <c r="GA263" s="147"/>
      <c r="GB263" s="147"/>
      <c r="GC263" s="147"/>
      <c r="GD263" s="147"/>
      <c r="GE263" s="147"/>
      <c r="GF263" s="147"/>
    </row>
    <row r="264" spans="1:188" x14ac:dyDescent="0.2">
      <c r="A264" s="199"/>
      <c r="B264" s="199"/>
      <c r="C264" s="199"/>
      <c r="D264" s="199"/>
      <c r="E264" s="199"/>
      <c r="F264" s="199"/>
      <c r="G264" s="147"/>
      <c r="H264" s="147"/>
      <c r="I264" s="147"/>
      <c r="J264" s="147"/>
      <c r="K264" s="147"/>
      <c r="L264" s="147"/>
      <c r="M264" s="147"/>
      <c r="N264" s="147"/>
      <c r="O264" s="147"/>
      <c r="P264" s="147"/>
      <c r="Q264" s="147"/>
      <c r="R264" s="147"/>
      <c r="S264" s="147"/>
      <c r="T264" s="147"/>
      <c r="U264" s="147"/>
      <c r="V264" s="147"/>
      <c r="W264" s="147"/>
      <c r="X264" s="147"/>
      <c r="Y264" s="147"/>
      <c r="Z264" s="147"/>
      <c r="AA264" s="147"/>
      <c r="AB264" s="147"/>
      <c r="AC264" s="147"/>
      <c r="AD264" s="147"/>
      <c r="AE264" s="147"/>
      <c r="AF264" s="147"/>
      <c r="AG264" s="147"/>
      <c r="AH264" s="147"/>
      <c r="AI264" s="147"/>
      <c r="AJ264" s="147"/>
      <c r="AK264" s="147"/>
      <c r="AL264" s="147"/>
      <c r="AM264" s="147"/>
      <c r="AN264" s="147"/>
      <c r="AO264" s="147"/>
      <c r="AP264" s="147"/>
      <c r="AQ264" s="147"/>
      <c r="AR264" s="147"/>
      <c r="AS264" s="147"/>
      <c r="AT264" s="147"/>
      <c r="AU264" s="147"/>
      <c r="AV264" s="147"/>
      <c r="AW264" s="147"/>
      <c r="AX264" s="147"/>
      <c r="AY264" s="147"/>
      <c r="AZ264" s="147"/>
      <c r="BA264" s="147"/>
      <c r="BB264" s="147"/>
      <c r="BC264" s="147"/>
      <c r="BD264" s="147"/>
      <c r="BE264" s="147"/>
      <c r="BF264" s="147"/>
      <c r="BG264" s="147"/>
      <c r="BH264" s="147"/>
      <c r="BI264" s="147"/>
      <c r="BJ264" s="147"/>
      <c r="BK264" s="147"/>
      <c r="BL264" s="147"/>
      <c r="BM264" s="147"/>
      <c r="BN264" s="147"/>
      <c r="BO264" s="147"/>
      <c r="BP264" s="147"/>
      <c r="BQ264" s="147"/>
      <c r="BR264" s="147"/>
      <c r="BS264" s="147"/>
      <c r="BT264" s="147"/>
      <c r="BU264" s="147"/>
      <c r="BV264" s="147"/>
      <c r="BW264" s="147"/>
      <c r="BX264" s="147"/>
      <c r="BY264" s="147"/>
      <c r="BZ264" s="147"/>
      <c r="CA264" s="147"/>
      <c r="CB264" s="147"/>
      <c r="CC264" s="147"/>
      <c r="CD264" s="147"/>
      <c r="CE264" s="147"/>
      <c r="CF264" s="147"/>
      <c r="CG264" s="147"/>
      <c r="CH264" s="147"/>
      <c r="CI264" s="147"/>
      <c r="CJ264" s="147"/>
      <c r="CK264" s="147"/>
      <c r="CL264" s="147"/>
      <c r="CM264" s="147"/>
      <c r="CN264" s="147"/>
      <c r="CO264" s="147"/>
      <c r="CP264" s="147"/>
      <c r="CQ264" s="147"/>
      <c r="CR264" s="147"/>
      <c r="CS264" s="147"/>
      <c r="CT264" s="147"/>
      <c r="CU264" s="147"/>
      <c r="CV264" s="147"/>
      <c r="CW264" s="147"/>
      <c r="CX264" s="147"/>
      <c r="CY264" s="147"/>
      <c r="CZ264" s="147"/>
      <c r="DA264" s="147"/>
      <c r="DB264" s="147"/>
      <c r="DC264" s="147"/>
      <c r="DD264" s="147"/>
      <c r="DE264" s="147"/>
      <c r="DF264" s="147"/>
      <c r="DG264" s="147"/>
      <c r="DH264" s="147"/>
      <c r="DI264" s="147"/>
      <c r="DJ264" s="147"/>
      <c r="DK264" s="147"/>
      <c r="DL264" s="147"/>
      <c r="DM264" s="147"/>
      <c r="DN264" s="147"/>
      <c r="DO264" s="147"/>
      <c r="DP264" s="147"/>
      <c r="DQ264" s="147"/>
      <c r="DR264" s="147"/>
      <c r="DS264" s="147"/>
      <c r="DT264" s="147"/>
      <c r="DU264" s="147"/>
      <c r="DV264" s="147"/>
      <c r="DW264" s="147"/>
      <c r="DX264" s="147"/>
      <c r="DY264" s="147"/>
      <c r="DZ264" s="147"/>
      <c r="EA264" s="147"/>
      <c r="EB264" s="147"/>
      <c r="EC264" s="147"/>
      <c r="ED264" s="147"/>
      <c r="EE264" s="147"/>
      <c r="EF264" s="147"/>
      <c r="EG264" s="147"/>
      <c r="EH264" s="147"/>
      <c r="EI264" s="147"/>
      <c r="EJ264" s="147"/>
      <c r="EK264" s="147"/>
      <c r="EL264" s="147"/>
      <c r="EM264" s="147"/>
      <c r="EN264" s="147"/>
      <c r="EO264" s="147"/>
      <c r="EP264" s="147"/>
      <c r="EQ264" s="147"/>
      <c r="ER264" s="147"/>
      <c r="ES264" s="147"/>
      <c r="ET264" s="147"/>
      <c r="EU264" s="147"/>
      <c r="EV264" s="147"/>
      <c r="EW264" s="147"/>
      <c r="EX264" s="147"/>
      <c r="EY264" s="147"/>
      <c r="EZ264" s="147"/>
      <c r="FA264" s="147"/>
      <c r="FB264" s="147"/>
      <c r="FC264" s="147"/>
      <c r="FD264" s="147"/>
      <c r="FE264" s="147"/>
      <c r="FF264" s="147"/>
      <c r="FG264" s="147"/>
      <c r="FH264" s="147"/>
      <c r="FI264" s="147"/>
      <c r="FJ264" s="147"/>
      <c r="FK264" s="147"/>
      <c r="FL264" s="147"/>
      <c r="FM264" s="147"/>
      <c r="FN264" s="147"/>
      <c r="FO264" s="147"/>
      <c r="FP264" s="147"/>
      <c r="FQ264" s="147"/>
      <c r="FR264" s="147"/>
      <c r="FS264" s="147"/>
      <c r="FT264" s="147"/>
      <c r="FU264" s="147"/>
      <c r="FV264" s="147"/>
      <c r="FW264" s="147"/>
      <c r="FX264" s="147"/>
      <c r="FY264" s="147"/>
      <c r="FZ264" s="147"/>
      <c r="GA264" s="147"/>
      <c r="GB264" s="147"/>
      <c r="GC264" s="147"/>
      <c r="GD264" s="147"/>
      <c r="GE264" s="147"/>
      <c r="GF264" s="147"/>
    </row>
    <row r="265" spans="1:188" x14ac:dyDescent="0.2">
      <c r="A265" s="199"/>
      <c r="B265" s="199"/>
      <c r="C265" s="199"/>
      <c r="D265" s="199"/>
      <c r="E265" s="199"/>
      <c r="F265" s="199"/>
      <c r="G265" s="147"/>
      <c r="H265" s="147"/>
      <c r="I265" s="147"/>
      <c r="J265" s="147"/>
      <c r="K265" s="147"/>
      <c r="L265" s="147"/>
      <c r="M265" s="147"/>
      <c r="N265" s="147"/>
      <c r="O265" s="147"/>
      <c r="P265" s="147"/>
      <c r="Q265" s="147"/>
      <c r="R265" s="147"/>
      <c r="S265" s="147"/>
      <c r="T265" s="147"/>
      <c r="U265" s="147"/>
      <c r="V265" s="147"/>
      <c r="W265" s="147"/>
      <c r="X265" s="147"/>
      <c r="Y265" s="147"/>
      <c r="Z265" s="147"/>
      <c r="AA265" s="147"/>
      <c r="AB265" s="147"/>
      <c r="AC265" s="147"/>
      <c r="AD265" s="147"/>
      <c r="AE265" s="147"/>
      <c r="AF265" s="147"/>
      <c r="AG265" s="147"/>
      <c r="AH265" s="147"/>
      <c r="AI265" s="147"/>
      <c r="AJ265" s="147"/>
      <c r="AK265" s="147"/>
      <c r="AL265" s="147"/>
      <c r="AM265" s="147"/>
      <c r="AN265" s="147"/>
      <c r="AO265" s="147"/>
      <c r="AP265" s="147"/>
      <c r="AQ265" s="147"/>
      <c r="AR265" s="147"/>
      <c r="AS265" s="147"/>
      <c r="AT265" s="147"/>
      <c r="AU265" s="147"/>
      <c r="AV265" s="147"/>
      <c r="AW265" s="147"/>
      <c r="AX265" s="147"/>
      <c r="AY265" s="147"/>
      <c r="AZ265" s="147"/>
      <c r="BA265" s="147"/>
      <c r="BB265" s="147"/>
      <c r="BC265" s="147"/>
      <c r="BD265" s="147"/>
      <c r="BE265" s="147"/>
      <c r="BF265" s="147"/>
      <c r="BG265" s="147"/>
      <c r="BH265" s="147"/>
      <c r="BI265" s="147"/>
      <c r="BJ265" s="147"/>
      <c r="BK265" s="147"/>
      <c r="BL265" s="147"/>
      <c r="BM265" s="147"/>
      <c r="BN265" s="147"/>
      <c r="BO265" s="147"/>
      <c r="BP265" s="147"/>
      <c r="BQ265" s="147"/>
      <c r="BR265" s="147"/>
      <c r="BS265" s="147"/>
      <c r="BT265" s="147"/>
      <c r="BU265" s="147"/>
      <c r="BV265" s="147"/>
      <c r="BW265" s="147"/>
      <c r="BX265" s="147"/>
      <c r="BY265" s="147"/>
      <c r="BZ265" s="147"/>
      <c r="CA265" s="147"/>
      <c r="CB265" s="147"/>
      <c r="CC265" s="147"/>
      <c r="CD265" s="147"/>
      <c r="CE265" s="147"/>
      <c r="CF265" s="147"/>
      <c r="CG265" s="147"/>
      <c r="CH265" s="147"/>
      <c r="CI265" s="147"/>
      <c r="CJ265" s="147"/>
      <c r="CK265" s="147"/>
      <c r="CL265" s="147"/>
      <c r="CM265" s="147"/>
      <c r="CN265" s="147"/>
      <c r="CO265" s="147"/>
      <c r="CP265" s="147"/>
      <c r="CQ265" s="147"/>
      <c r="CR265" s="147"/>
      <c r="CS265" s="147"/>
      <c r="CT265" s="147"/>
      <c r="CU265" s="147"/>
      <c r="CV265" s="147"/>
      <c r="CW265" s="147"/>
      <c r="CX265" s="147"/>
      <c r="CY265" s="147"/>
      <c r="CZ265" s="147"/>
      <c r="DA265" s="147"/>
      <c r="DB265" s="147"/>
      <c r="DC265" s="147"/>
      <c r="DD265" s="147"/>
      <c r="DE265" s="147"/>
      <c r="DF265" s="147"/>
      <c r="DG265" s="147"/>
      <c r="DH265" s="147"/>
      <c r="DI265" s="147"/>
      <c r="DJ265" s="147"/>
      <c r="DK265" s="147"/>
      <c r="DL265" s="147"/>
      <c r="DM265" s="147"/>
      <c r="DN265" s="147"/>
      <c r="DO265" s="147"/>
      <c r="DP265" s="147"/>
      <c r="DQ265" s="147"/>
      <c r="DR265" s="147"/>
      <c r="DS265" s="147"/>
      <c r="DT265" s="147"/>
      <c r="DU265" s="147"/>
      <c r="DV265" s="147"/>
      <c r="DW265" s="147"/>
      <c r="DX265" s="147"/>
      <c r="DY265" s="147"/>
      <c r="DZ265" s="147"/>
      <c r="EA265" s="147"/>
      <c r="EB265" s="147"/>
      <c r="EC265" s="147"/>
      <c r="ED265" s="147"/>
      <c r="EE265" s="147"/>
      <c r="EF265" s="147"/>
      <c r="EG265" s="147"/>
      <c r="EH265" s="147"/>
      <c r="EI265" s="147"/>
      <c r="EJ265" s="147"/>
      <c r="EK265" s="147"/>
      <c r="EL265" s="147"/>
      <c r="EM265" s="147"/>
      <c r="EN265" s="147"/>
      <c r="EO265" s="147"/>
      <c r="EP265" s="147"/>
      <c r="EQ265" s="147"/>
      <c r="ER265" s="147"/>
      <c r="ES265" s="147"/>
      <c r="ET265" s="147"/>
      <c r="EU265" s="147"/>
      <c r="EV265" s="147"/>
      <c r="EW265" s="147"/>
      <c r="EX265" s="147"/>
      <c r="EY265" s="147"/>
      <c r="EZ265" s="147"/>
      <c r="FA265" s="147"/>
      <c r="FB265" s="147"/>
      <c r="FC265" s="147"/>
      <c r="FD265" s="147"/>
      <c r="FE265" s="147"/>
      <c r="FF265" s="147"/>
      <c r="FG265" s="147"/>
      <c r="FH265" s="147"/>
      <c r="FI265" s="147"/>
      <c r="FJ265" s="147"/>
      <c r="FK265" s="147"/>
      <c r="FL265" s="147"/>
      <c r="FM265" s="147"/>
      <c r="FN265" s="147"/>
      <c r="FO265" s="147"/>
      <c r="FP265" s="147"/>
      <c r="FQ265" s="147"/>
      <c r="FR265" s="147"/>
      <c r="FS265" s="147"/>
      <c r="FT265" s="147"/>
      <c r="FU265" s="147"/>
      <c r="FV265" s="147"/>
      <c r="FW265" s="147"/>
      <c r="FX265" s="147"/>
      <c r="FY265" s="147"/>
      <c r="FZ265" s="147"/>
      <c r="GA265" s="147"/>
      <c r="GB265" s="147"/>
      <c r="GC265" s="147"/>
      <c r="GD265" s="147"/>
      <c r="GE265" s="147"/>
      <c r="GF265" s="147"/>
    </row>
    <row r="266" spans="1:188" x14ac:dyDescent="0.2">
      <c r="A266" s="199"/>
      <c r="B266" s="199"/>
      <c r="C266" s="199"/>
      <c r="D266" s="199"/>
      <c r="E266" s="199"/>
      <c r="F266" s="199"/>
      <c r="G266" s="147"/>
      <c r="H266" s="147"/>
      <c r="I266" s="147"/>
      <c r="J266" s="147"/>
      <c r="K266" s="147"/>
      <c r="L266" s="147"/>
      <c r="M266" s="147"/>
      <c r="N266" s="147"/>
      <c r="O266" s="147"/>
      <c r="P266" s="147"/>
      <c r="Q266" s="147"/>
      <c r="R266" s="147"/>
      <c r="S266" s="147"/>
      <c r="T266" s="147"/>
      <c r="U266" s="147"/>
      <c r="V266" s="147"/>
      <c r="W266" s="147"/>
      <c r="X266" s="147"/>
      <c r="Y266" s="147"/>
      <c r="Z266" s="147"/>
      <c r="AA266" s="147"/>
      <c r="AB266" s="147"/>
      <c r="AC266" s="147"/>
      <c r="AD266" s="147"/>
      <c r="AE266" s="147"/>
      <c r="AF266" s="147"/>
      <c r="AG266" s="147"/>
      <c r="AH266" s="147"/>
      <c r="AI266" s="147"/>
      <c r="AJ266" s="147"/>
      <c r="AK266" s="147"/>
      <c r="AL266" s="147"/>
      <c r="AM266" s="147"/>
      <c r="AN266" s="147"/>
      <c r="AO266" s="147"/>
      <c r="AP266" s="147"/>
      <c r="AQ266" s="147"/>
      <c r="AR266" s="147"/>
      <c r="AS266" s="147"/>
      <c r="AT266" s="147"/>
      <c r="AU266" s="147"/>
      <c r="AV266" s="147"/>
      <c r="AW266" s="147"/>
      <c r="AX266" s="147"/>
      <c r="AY266" s="147"/>
      <c r="AZ266" s="147"/>
      <c r="BA266" s="147"/>
      <c r="BB266" s="147"/>
      <c r="BC266" s="147"/>
      <c r="BD266" s="147"/>
      <c r="BE266" s="147"/>
      <c r="BF266" s="147"/>
      <c r="BG266" s="147"/>
      <c r="BH266" s="147"/>
      <c r="BI266" s="147"/>
      <c r="BJ266" s="147"/>
      <c r="BK266" s="147"/>
      <c r="BL266" s="147"/>
      <c r="BM266" s="147"/>
      <c r="BN266" s="147"/>
      <c r="BO266" s="147"/>
      <c r="BP266" s="147"/>
      <c r="BQ266" s="147"/>
      <c r="BR266" s="147"/>
      <c r="BS266" s="147"/>
      <c r="BT266" s="147"/>
      <c r="BU266" s="147"/>
      <c r="BV266" s="147"/>
      <c r="BW266" s="147"/>
      <c r="BX266" s="147"/>
      <c r="BY266" s="147"/>
      <c r="BZ266" s="147"/>
      <c r="CA266" s="147"/>
      <c r="CB266" s="147"/>
      <c r="CC266" s="147"/>
      <c r="CD266" s="147"/>
      <c r="CE266" s="147"/>
      <c r="CF266" s="147"/>
      <c r="CG266" s="147"/>
      <c r="CH266" s="147"/>
      <c r="CI266" s="147"/>
      <c r="CJ266" s="147"/>
      <c r="CK266" s="147"/>
      <c r="CL266" s="147"/>
      <c r="CM266" s="147"/>
      <c r="CN266" s="147"/>
      <c r="CO266" s="147"/>
      <c r="CP266" s="147"/>
      <c r="CQ266" s="147"/>
      <c r="CR266" s="147"/>
      <c r="CS266" s="147"/>
      <c r="CT266" s="147"/>
      <c r="CU266" s="147"/>
      <c r="CV266" s="147"/>
      <c r="CW266" s="147"/>
      <c r="CX266" s="147"/>
      <c r="CY266" s="147"/>
      <c r="CZ266" s="147"/>
      <c r="DA266" s="147"/>
      <c r="DB266" s="147"/>
      <c r="DC266" s="147"/>
      <c r="DD266" s="147"/>
      <c r="DE266" s="147"/>
      <c r="DF266" s="147"/>
      <c r="DG266" s="147"/>
      <c r="DH266" s="147"/>
      <c r="DI266" s="147"/>
      <c r="DJ266" s="147"/>
      <c r="DK266" s="147"/>
      <c r="DL266" s="147"/>
      <c r="DM266" s="147"/>
      <c r="DN266" s="147"/>
      <c r="DO266" s="147"/>
      <c r="DP266" s="147"/>
      <c r="DQ266" s="147"/>
      <c r="DR266" s="147"/>
      <c r="DS266" s="147"/>
      <c r="DT266" s="147"/>
      <c r="DU266" s="147"/>
      <c r="DV266" s="147"/>
      <c r="DW266" s="147"/>
      <c r="DX266" s="147"/>
      <c r="DY266" s="147"/>
      <c r="DZ266" s="147"/>
      <c r="EA266" s="147"/>
      <c r="EB266" s="147"/>
      <c r="EC266" s="147"/>
      <c r="ED266" s="147"/>
      <c r="EE266" s="147"/>
      <c r="EF266" s="147"/>
      <c r="EG266" s="147"/>
      <c r="EH266" s="147"/>
      <c r="EI266" s="147"/>
      <c r="EJ266" s="147"/>
      <c r="EK266" s="147"/>
      <c r="EL266" s="147"/>
      <c r="EM266" s="147"/>
      <c r="EN266" s="147"/>
      <c r="EO266" s="147"/>
      <c r="EP266" s="147"/>
      <c r="EQ266" s="147"/>
      <c r="ER266" s="147"/>
      <c r="ES266" s="147"/>
      <c r="ET266" s="147"/>
      <c r="EU266" s="147"/>
      <c r="EV266" s="147"/>
      <c r="EW266" s="147"/>
      <c r="EX266" s="147"/>
      <c r="EY266" s="147"/>
      <c r="EZ266" s="147"/>
      <c r="FA266" s="147"/>
      <c r="FB266" s="147"/>
      <c r="FC266" s="147"/>
      <c r="FD266" s="147"/>
      <c r="FE266" s="147"/>
      <c r="FF266" s="147"/>
      <c r="FG266" s="147"/>
      <c r="FH266" s="147"/>
      <c r="FI266" s="147"/>
      <c r="FJ266" s="147"/>
      <c r="FK266" s="147"/>
      <c r="FL266" s="147"/>
      <c r="FM266" s="147"/>
      <c r="FN266" s="147"/>
      <c r="FO266" s="147"/>
      <c r="FP266" s="147"/>
      <c r="FQ266" s="147"/>
      <c r="FR266" s="147"/>
      <c r="FS266" s="147"/>
      <c r="FT266" s="147"/>
      <c r="FU266" s="147"/>
      <c r="FV266" s="147"/>
      <c r="FW266" s="147"/>
      <c r="FX266" s="147"/>
      <c r="FY266" s="147"/>
      <c r="FZ266" s="147"/>
      <c r="GA266" s="147"/>
      <c r="GB266" s="147"/>
      <c r="GC266" s="147"/>
      <c r="GD266" s="147"/>
      <c r="GE266" s="147"/>
      <c r="GF266" s="147"/>
    </row>
    <row r="267" spans="1:188" x14ac:dyDescent="0.2">
      <c r="A267" s="199"/>
      <c r="B267" s="199"/>
      <c r="C267" s="199"/>
      <c r="D267" s="199"/>
      <c r="E267" s="199"/>
      <c r="F267" s="199"/>
      <c r="G267" s="147"/>
      <c r="H267" s="147"/>
      <c r="I267" s="147"/>
      <c r="J267" s="147"/>
      <c r="K267" s="147"/>
      <c r="L267" s="147"/>
      <c r="M267" s="147"/>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147"/>
      <c r="AL267" s="147"/>
      <c r="AM267" s="147"/>
      <c r="AN267" s="147"/>
      <c r="AO267" s="147"/>
      <c r="AP267" s="147"/>
      <c r="AQ267" s="147"/>
      <c r="AR267" s="147"/>
      <c r="AS267" s="147"/>
      <c r="AT267" s="147"/>
      <c r="AU267" s="147"/>
      <c r="AV267" s="147"/>
      <c r="AW267" s="147"/>
      <c r="AX267" s="147"/>
      <c r="AY267" s="147"/>
      <c r="AZ267" s="147"/>
      <c r="BA267" s="147"/>
      <c r="BB267" s="147"/>
      <c r="BC267" s="147"/>
      <c r="BD267" s="147"/>
      <c r="BE267" s="147"/>
      <c r="BF267" s="147"/>
      <c r="BG267" s="147"/>
      <c r="BH267" s="147"/>
      <c r="BI267" s="147"/>
      <c r="BJ267" s="147"/>
      <c r="BK267" s="147"/>
      <c r="BL267" s="147"/>
      <c r="BM267" s="147"/>
      <c r="BN267" s="147"/>
      <c r="BO267" s="147"/>
      <c r="BP267" s="147"/>
      <c r="BQ267" s="147"/>
      <c r="BR267" s="147"/>
      <c r="BS267" s="147"/>
      <c r="BT267" s="147"/>
      <c r="BU267" s="147"/>
      <c r="BV267" s="147"/>
      <c r="BW267" s="147"/>
      <c r="BX267" s="147"/>
      <c r="BY267" s="147"/>
      <c r="BZ267" s="147"/>
      <c r="CA267" s="147"/>
      <c r="CB267" s="147"/>
      <c r="CC267" s="147"/>
      <c r="CD267" s="147"/>
      <c r="CE267" s="147"/>
      <c r="CF267" s="147"/>
      <c r="CG267" s="147"/>
      <c r="CH267" s="147"/>
      <c r="CI267" s="147"/>
      <c r="CJ267" s="147"/>
      <c r="CK267" s="147"/>
      <c r="CL267" s="147"/>
      <c r="CM267" s="147"/>
      <c r="CN267" s="147"/>
      <c r="CO267" s="147"/>
      <c r="CP267" s="147"/>
      <c r="CQ267" s="147"/>
      <c r="CR267" s="147"/>
      <c r="CS267" s="147"/>
      <c r="CT267" s="147"/>
      <c r="CU267" s="147"/>
      <c r="CV267" s="147"/>
      <c r="CW267" s="147"/>
      <c r="CX267" s="147"/>
      <c r="CY267" s="147"/>
      <c r="CZ267" s="147"/>
      <c r="DA267" s="147"/>
      <c r="DB267" s="147"/>
      <c r="DC267" s="147"/>
      <c r="DD267" s="147"/>
      <c r="DE267" s="147"/>
      <c r="DF267" s="147"/>
      <c r="DG267" s="147"/>
      <c r="DH267" s="147"/>
      <c r="DI267" s="147"/>
      <c r="DJ267" s="147"/>
      <c r="DK267" s="147"/>
      <c r="DL267" s="147"/>
      <c r="DM267" s="147"/>
      <c r="DN267" s="147"/>
      <c r="DO267" s="147"/>
      <c r="DP267" s="147"/>
      <c r="DQ267" s="147"/>
      <c r="DR267" s="147"/>
      <c r="DS267" s="147"/>
      <c r="DT267" s="147"/>
      <c r="DU267" s="147"/>
      <c r="DV267" s="147"/>
      <c r="DW267" s="147"/>
      <c r="DX267" s="147"/>
      <c r="DY267" s="147"/>
      <c r="DZ267" s="147"/>
      <c r="EA267" s="147"/>
      <c r="EB267" s="147"/>
      <c r="EC267" s="147"/>
      <c r="ED267" s="147"/>
      <c r="EE267" s="147"/>
      <c r="EF267" s="147"/>
      <c r="EG267" s="147"/>
      <c r="EH267" s="147"/>
      <c r="EI267" s="147"/>
      <c r="EJ267" s="147"/>
      <c r="EK267" s="147"/>
      <c r="EL267" s="147"/>
      <c r="EM267" s="147"/>
      <c r="EN267" s="147"/>
      <c r="EO267" s="147"/>
      <c r="EP267" s="147"/>
      <c r="EQ267" s="147"/>
      <c r="ER267" s="147"/>
      <c r="ES267" s="147"/>
      <c r="ET267" s="147"/>
      <c r="EU267" s="147"/>
      <c r="EV267" s="147"/>
      <c r="EW267" s="147"/>
      <c r="EX267" s="147"/>
      <c r="EY267" s="147"/>
      <c r="EZ267" s="147"/>
      <c r="FA267" s="147"/>
      <c r="FB267" s="147"/>
      <c r="FC267" s="147"/>
      <c r="FD267" s="147"/>
      <c r="FE267" s="147"/>
      <c r="FF267" s="147"/>
      <c r="FG267" s="147"/>
      <c r="FH267" s="147"/>
      <c r="FI267" s="147"/>
      <c r="FJ267" s="147"/>
      <c r="FK267" s="147"/>
      <c r="FL267" s="147"/>
      <c r="FM267" s="147"/>
      <c r="FN267" s="147"/>
      <c r="FO267" s="147"/>
      <c r="FP267" s="147"/>
      <c r="FQ267" s="147"/>
      <c r="FR267" s="147"/>
      <c r="FS267" s="147"/>
      <c r="FT267" s="147"/>
      <c r="FU267" s="147"/>
      <c r="FV267" s="147"/>
      <c r="FW267" s="147"/>
      <c r="FX267" s="147"/>
      <c r="FY267" s="147"/>
      <c r="FZ267" s="147"/>
      <c r="GA267" s="147"/>
      <c r="GB267" s="147"/>
      <c r="GC267" s="147"/>
      <c r="GD267" s="147"/>
      <c r="GE267" s="147"/>
      <c r="GF267" s="147"/>
    </row>
    <row r="268" spans="1:188" x14ac:dyDescent="0.2">
      <c r="A268" s="199"/>
      <c r="B268" s="199"/>
      <c r="C268" s="199"/>
      <c r="D268" s="199"/>
      <c r="E268" s="199"/>
      <c r="F268" s="199"/>
      <c r="G268" s="147"/>
      <c r="H268" s="147"/>
      <c r="I268" s="147"/>
      <c r="J268" s="147"/>
      <c r="K268" s="147"/>
      <c r="L268" s="147"/>
      <c r="M268" s="147"/>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7"/>
      <c r="BC268" s="147"/>
      <c r="BD268" s="147"/>
      <c r="BE268" s="147"/>
      <c r="BF268" s="147"/>
      <c r="BG268" s="147"/>
      <c r="BH268" s="147"/>
      <c r="BI268" s="147"/>
      <c r="BJ268" s="147"/>
      <c r="BK268" s="147"/>
      <c r="BL268" s="147"/>
      <c r="BM268" s="147"/>
      <c r="BN268" s="147"/>
      <c r="BO268" s="147"/>
      <c r="BP268" s="147"/>
      <c r="BQ268" s="147"/>
      <c r="BR268" s="147"/>
      <c r="BS268" s="147"/>
      <c r="BT268" s="147"/>
      <c r="BU268" s="147"/>
      <c r="BV268" s="147"/>
      <c r="BW268" s="147"/>
      <c r="BX268" s="147"/>
      <c r="BY268" s="147"/>
      <c r="BZ268" s="147"/>
      <c r="CA268" s="147"/>
      <c r="CB268" s="147"/>
      <c r="CC268" s="147"/>
      <c r="CD268" s="147"/>
      <c r="CE268" s="147"/>
      <c r="CF268" s="147"/>
      <c r="CG268" s="147"/>
      <c r="CH268" s="147"/>
      <c r="CI268" s="147"/>
      <c r="CJ268" s="147"/>
      <c r="CK268" s="147"/>
      <c r="CL268" s="147"/>
      <c r="CM268" s="147"/>
      <c r="CN268" s="147"/>
      <c r="CO268" s="147"/>
      <c r="CP268" s="147"/>
      <c r="CQ268" s="147"/>
      <c r="CR268" s="147"/>
      <c r="CS268" s="147"/>
      <c r="CT268" s="147"/>
      <c r="CU268" s="147"/>
      <c r="CV268" s="147"/>
      <c r="CW268" s="147"/>
      <c r="CX268" s="147"/>
      <c r="CY268" s="147"/>
      <c r="CZ268" s="147"/>
      <c r="DA268" s="147"/>
      <c r="DB268" s="147"/>
      <c r="DC268" s="147"/>
      <c r="DD268" s="147"/>
      <c r="DE268" s="147"/>
      <c r="DF268" s="147"/>
      <c r="DG268" s="147"/>
      <c r="DH268" s="147"/>
      <c r="DI268" s="147"/>
      <c r="DJ268" s="147"/>
      <c r="DK268" s="147"/>
      <c r="DL268" s="147"/>
      <c r="DM268" s="147"/>
      <c r="DN268" s="147"/>
      <c r="DO268" s="147"/>
      <c r="DP268" s="147"/>
      <c r="DQ268" s="147"/>
      <c r="DR268" s="147"/>
      <c r="DS268" s="147"/>
      <c r="DT268" s="147"/>
      <c r="DU268" s="147"/>
      <c r="DV268" s="147"/>
      <c r="DW268" s="147"/>
      <c r="DX268" s="147"/>
      <c r="DY268" s="147"/>
      <c r="DZ268" s="147"/>
      <c r="EA268" s="147"/>
      <c r="EB268" s="147"/>
      <c r="EC268" s="147"/>
      <c r="ED268" s="147"/>
      <c r="EE268" s="147"/>
      <c r="EF268" s="147"/>
      <c r="EG268" s="147"/>
      <c r="EH268" s="147"/>
      <c r="EI268" s="147"/>
      <c r="EJ268" s="147"/>
      <c r="EK268" s="147"/>
      <c r="EL268" s="147"/>
      <c r="EM268" s="147"/>
      <c r="EN268" s="147"/>
      <c r="EO268" s="147"/>
      <c r="EP268" s="147"/>
      <c r="EQ268" s="147"/>
      <c r="ER268" s="147"/>
      <c r="ES268" s="147"/>
      <c r="ET268" s="147"/>
      <c r="EU268" s="147"/>
      <c r="EV268" s="147"/>
      <c r="EW268" s="147"/>
      <c r="EX268" s="147"/>
      <c r="EY268" s="147"/>
      <c r="EZ268" s="147"/>
      <c r="FA268" s="147"/>
      <c r="FB268" s="147"/>
      <c r="FC268" s="147"/>
      <c r="FD268" s="147"/>
      <c r="FE268" s="147"/>
      <c r="FF268" s="147"/>
      <c r="FG268" s="147"/>
      <c r="FH268" s="147"/>
      <c r="FI268" s="147"/>
      <c r="FJ268" s="147"/>
      <c r="FK268" s="147"/>
      <c r="FL268" s="147"/>
      <c r="FM268" s="147"/>
      <c r="FN268" s="147"/>
      <c r="FO268" s="147"/>
      <c r="FP268" s="147"/>
      <c r="FQ268" s="147"/>
      <c r="FR268" s="147"/>
      <c r="FS268" s="147"/>
      <c r="FT268" s="147"/>
      <c r="FU268" s="147"/>
      <c r="FV268" s="147"/>
      <c r="FW268" s="147"/>
      <c r="FX268" s="147"/>
      <c r="FY268" s="147"/>
      <c r="FZ268" s="147"/>
      <c r="GA268" s="147"/>
      <c r="GB268" s="147"/>
      <c r="GC268" s="147"/>
      <c r="GD268" s="147"/>
      <c r="GE268" s="147"/>
      <c r="GF268" s="147"/>
    </row>
    <row r="269" spans="1:188" x14ac:dyDescent="0.2">
      <c r="A269" s="199"/>
      <c r="B269" s="199"/>
      <c r="C269" s="199"/>
      <c r="D269" s="199"/>
      <c r="E269" s="199"/>
      <c r="F269" s="199"/>
      <c r="G269" s="147"/>
      <c r="H269" s="147"/>
      <c r="I269" s="147"/>
      <c r="J269" s="147"/>
      <c r="K269" s="147"/>
      <c r="L269" s="147"/>
      <c r="M269" s="147"/>
      <c r="N269" s="147"/>
      <c r="O269" s="147"/>
      <c r="P269" s="147"/>
      <c r="Q269" s="147"/>
      <c r="R269" s="147"/>
      <c r="S269" s="147"/>
      <c r="T269" s="147"/>
      <c r="U269" s="147"/>
      <c r="V269" s="147"/>
      <c r="W269" s="147"/>
      <c r="X269" s="147"/>
      <c r="Y269" s="147"/>
      <c r="Z269" s="147"/>
      <c r="AA269" s="147"/>
      <c r="AB269" s="147"/>
      <c r="AC269" s="147"/>
      <c r="AD269" s="147"/>
      <c r="AE269" s="147"/>
      <c r="AF269" s="147"/>
      <c r="AG269" s="147"/>
      <c r="AH269" s="147"/>
      <c r="AI269" s="147"/>
      <c r="AJ269" s="147"/>
      <c r="AK269" s="147"/>
      <c r="AL269" s="147"/>
      <c r="AM269" s="147"/>
      <c r="AN269" s="147"/>
      <c r="AO269" s="147"/>
      <c r="AP269" s="147"/>
      <c r="AQ269" s="147"/>
      <c r="AR269" s="147"/>
      <c r="AS269" s="147"/>
      <c r="AT269" s="147"/>
      <c r="AU269" s="147"/>
      <c r="AV269" s="147"/>
      <c r="AW269" s="147"/>
      <c r="AX269" s="147"/>
      <c r="AY269" s="147"/>
      <c r="AZ269" s="147"/>
      <c r="BA269" s="147"/>
      <c r="BB269" s="147"/>
      <c r="BC269" s="147"/>
      <c r="BD269" s="147"/>
      <c r="BE269" s="147"/>
      <c r="BF269" s="147"/>
      <c r="BG269" s="147"/>
      <c r="BH269" s="147"/>
      <c r="BI269" s="147"/>
      <c r="BJ269" s="147"/>
      <c r="BK269" s="147"/>
      <c r="BL269" s="147"/>
      <c r="BM269" s="147"/>
      <c r="BN269" s="147"/>
      <c r="BO269" s="147"/>
      <c r="BP269" s="147"/>
      <c r="BQ269" s="147"/>
      <c r="BR269" s="147"/>
      <c r="BS269" s="147"/>
      <c r="BT269" s="147"/>
      <c r="BU269" s="147"/>
      <c r="BV269" s="147"/>
      <c r="BW269" s="147"/>
      <c r="BX269" s="147"/>
      <c r="BY269" s="147"/>
      <c r="BZ269" s="147"/>
      <c r="CA269" s="147"/>
      <c r="CB269" s="147"/>
      <c r="CC269" s="147"/>
      <c r="CD269" s="147"/>
      <c r="CE269" s="147"/>
      <c r="CF269" s="147"/>
      <c r="CG269" s="147"/>
      <c r="CH269" s="147"/>
      <c r="CI269" s="147"/>
      <c r="CJ269" s="147"/>
      <c r="CK269" s="147"/>
      <c r="CL269" s="147"/>
      <c r="CM269" s="147"/>
      <c r="CN269" s="147"/>
      <c r="CO269" s="147"/>
      <c r="CP269" s="147"/>
      <c r="CQ269" s="147"/>
      <c r="CR269" s="147"/>
      <c r="CS269" s="147"/>
      <c r="CT269" s="147"/>
      <c r="CU269" s="147"/>
      <c r="CV269" s="147"/>
      <c r="CW269" s="147"/>
      <c r="CX269" s="147"/>
      <c r="CY269" s="147"/>
      <c r="CZ269" s="147"/>
      <c r="DA269" s="147"/>
      <c r="DB269" s="147"/>
      <c r="DC269" s="147"/>
      <c r="DD269" s="147"/>
      <c r="DE269" s="147"/>
      <c r="DF269" s="147"/>
      <c r="DG269" s="147"/>
      <c r="DH269" s="147"/>
      <c r="DI269" s="147"/>
      <c r="DJ269" s="147"/>
      <c r="DK269" s="147"/>
      <c r="DL269" s="147"/>
      <c r="DM269" s="147"/>
      <c r="DN269" s="147"/>
      <c r="DO269" s="147"/>
      <c r="DP269" s="147"/>
      <c r="DQ269" s="147"/>
      <c r="DR269" s="147"/>
      <c r="DS269" s="147"/>
      <c r="DT269" s="147"/>
      <c r="DU269" s="147"/>
      <c r="DV269" s="147"/>
      <c r="DW269" s="147"/>
      <c r="DX269" s="147"/>
      <c r="DY269" s="147"/>
      <c r="DZ269" s="147"/>
      <c r="EA269" s="147"/>
      <c r="EB269" s="147"/>
      <c r="EC269" s="147"/>
      <c r="ED269" s="147"/>
      <c r="EE269" s="147"/>
      <c r="EF269" s="147"/>
      <c r="EG269" s="147"/>
      <c r="EH269" s="147"/>
      <c r="EI269" s="147"/>
      <c r="EJ269" s="147"/>
      <c r="EK269" s="147"/>
      <c r="EL269" s="147"/>
      <c r="EM269" s="147"/>
      <c r="EN269" s="147"/>
      <c r="EO269" s="147"/>
      <c r="EP269" s="147"/>
      <c r="EQ269" s="147"/>
      <c r="ER269" s="147"/>
      <c r="ES269" s="147"/>
      <c r="ET269" s="147"/>
      <c r="EU269" s="147"/>
      <c r="EV269" s="147"/>
      <c r="EW269" s="147"/>
      <c r="EX269" s="147"/>
      <c r="EY269" s="147"/>
      <c r="EZ269" s="147"/>
      <c r="FA269" s="147"/>
      <c r="FB269" s="147"/>
      <c r="FC269" s="147"/>
      <c r="FD269" s="147"/>
      <c r="FE269" s="147"/>
      <c r="FF269" s="147"/>
      <c r="FG269" s="147"/>
      <c r="FH269" s="147"/>
      <c r="FI269" s="147"/>
      <c r="FJ269" s="147"/>
      <c r="FK269" s="147"/>
      <c r="FL269" s="147"/>
      <c r="FM269" s="147"/>
      <c r="FN269" s="147"/>
      <c r="FO269" s="147"/>
      <c r="FP269" s="147"/>
      <c r="FQ269" s="147"/>
      <c r="FR269" s="147"/>
      <c r="FS269" s="147"/>
      <c r="FT269" s="147"/>
      <c r="FU269" s="147"/>
      <c r="FV269" s="147"/>
      <c r="FW269" s="147"/>
      <c r="FX269" s="147"/>
      <c r="FY269" s="147"/>
      <c r="FZ269" s="147"/>
      <c r="GA269" s="147"/>
      <c r="GB269" s="147"/>
      <c r="GC269" s="147"/>
      <c r="GD269" s="147"/>
      <c r="GE269" s="147"/>
      <c r="GF269" s="147"/>
    </row>
    <row r="270" spans="1:188" x14ac:dyDescent="0.2">
      <c r="A270" s="199"/>
      <c r="B270" s="199"/>
      <c r="C270" s="199"/>
      <c r="D270" s="199"/>
      <c r="E270" s="199"/>
      <c r="F270" s="199"/>
      <c r="G270" s="147"/>
      <c r="H270" s="147"/>
      <c r="I270" s="147"/>
      <c r="J270" s="147"/>
      <c r="K270" s="147"/>
      <c r="L270" s="147"/>
      <c r="M270" s="147"/>
      <c r="N270" s="147"/>
      <c r="O270" s="147"/>
      <c r="P270" s="147"/>
      <c r="Q270" s="147"/>
      <c r="R270" s="147"/>
      <c r="S270" s="147"/>
      <c r="T270" s="147"/>
      <c r="U270" s="147"/>
      <c r="V270" s="147"/>
      <c r="W270" s="147"/>
      <c r="X270" s="147"/>
      <c r="Y270" s="147"/>
      <c r="Z270" s="147"/>
      <c r="AA270" s="147"/>
      <c r="AB270" s="147"/>
      <c r="AC270" s="147"/>
      <c r="AD270" s="147"/>
      <c r="AE270" s="147"/>
      <c r="AF270" s="147"/>
      <c r="AG270" s="147"/>
      <c r="AH270" s="147"/>
      <c r="AI270" s="147"/>
      <c r="AJ270" s="147"/>
      <c r="AK270" s="147"/>
      <c r="AL270" s="147"/>
      <c r="AM270" s="147"/>
      <c r="AN270" s="147"/>
      <c r="AO270" s="147"/>
      <c r="AP270" s="147"/>
      <c r="AQ270" s="147"/>
      <c r="AR270" s="147"/>
      <c r="AS270" s="147"/>
      <c r="AT270" s="147"/>
      <c r="AU270" s="147"/>
      <c r="AV270" s="147"/>
      <c r="AW270" s="147"/>
      <c r="AX270" s="147"/>
      <c r="AY270" s="147"/>
      <c r="AZ270" s="147"/>
      <c r="BA270" s="147"/>
      <c r="BB270" s="147"/>
      <c r="BC270" s="147"/>
      <c r="BD270" s="147"/>
      <c r="BE270" s="147"/>
      <c r="BF270" s="147"/>
      <c r="BG270" s="147"/>
      <c r="BH270" s="147"/>
      <c r="BI270" s="147"/>
      <c r="BJ270" s="147"/>
      <c r="BK270" s="147"/>
      <c r="BL270" s="147"/>
      <c r="BM270" s="147"/>
      <c r="BN270" s="147"/>
      <c r="BO270" s="147"/>
      <c r="BP270" s="147"/>
      <c r="BQ270" s="147"/>
      <c r="BR270" s="147"/>
      <c r="BS270" s="147"/>
      <c r="BT270" s="147"/>
      <c r="BU270" s="147"/>
      <c r="BV270" s="147"/>
      <c r="BW270" s="147"/>
      <c r="BX270" s="147"/>
      <c r="BY270" s="147"/>
      <c r="BZ270" s="147"/>
      <c r="CA270" s="147"/>
      <c r="CB270" s="147"/>
      <c r="CC270" s="147"/>
      <c r="CD270" s="147"/>
      <c r="CE270" s="147"/>
      <c r="CF270" s="147"/>
      <c r="CG270" s="147"/>
      <c r="CH270" s="147"/>
      <c r="CI270" s="147"/>
      <c r="CJ270" s="147"/>
      <c r="CK270" s="147"/>
      <c r="CL270" s="147"/>
      <c r="CM270" s="147"/>
      <c r="CN270" s="147"/>
      <c r="CO270" s="147"/>
      <c r="CP270" s="147"/>
      <c r="CQ270" s="147"/>
      <c r="CR270" s="147"/>
      <c r="CS270" s="147"/>
      <c r="CT270" s="147"/>
      <c r="CU270" s="147"/>
      <c r="CV270" s="147"/>
      <c r="CW270" s="147"/>
      <c r="CX270" s="147"/>
      <c r="CY270" s="147"/>
      <c r="CZ270" s="147"/>
      <c r="DA270" s="147"/>
      <c r="DB270" s="147"/>
      <c r="DC270" s="147"/>
      <c r="DD270" s="147"/>
      <c r="DE270" s="147"/>
      <c r="DF270" s="147"/>
      <c r="DG270" s="147"/>
      <c r="DH270" s="147"/>
      <c r="DI270" s="147"/>
      <c r="DJ270" s="147"/>
      <c r="DK270" s="147"/>
      <c r="DL270" s="147"/>
      <c r="DM270" s="147"/>
      <c r="DN270" s="147"/>
      <c r="DO270" s="147"/>
      <c r="DP270" s="147"/>
      <c r="DQ270" s="147"/>
      <c r="DR270" s="147"/>
      <c r="DS270" s="147"/>
      <c r="DT270" s="147"/>
      <c r="DU270" s="147"/>
      <c r="DV270" s="147"/>
      <c r="DW270" s="147"/>
      <c r="DX270" s="147"/>
      <c r="DY270" s="147"/>
      <c r="DZ270" s="147"/>
      <c r="EA270" s="147"/>
      <c r="EB270" s="147"/>
      <c r="EC270" s="147"/>
      <c r="ED270" s="147"/>
      <c r="EE270" s="147"/>
      <c r="EF270" s="147"/>
      <c r="EG270" s="147"/>
      <c r="EH270" s="147"/>
      <c r="EI270" s="147"/>
      <c r="EJ270" s="147"/>
      <c r="EK270" s="147"/>
      <c r="EL270" s="147"/>
      <c r="EM270" s="147"/>
      <c r="EN270" s="147"/>
      <c r="EO270" s="147"/>
      <c r="EP270" s="147"/>
      <c r="EQ270" s="147"/>
      <c r="ER270" s="147"/>
      <c r="ES270" s="147"/>
      <c r="ET270" s="147"/>
      <c r="EU270" s="147"/>
      <c r="EV270" s="147"/>
      <c r="EW270" s="147"/>
      <c r="EX270" s="147"/>
      <c r="EY270" s="147"/>
      <c r="EZ270" s="147"/>
      <c r="FA270" s="147"/>
      <c r="FB270" s="147"/>
      <c r="FC270" s="147"/>
      <c r="FD270" s="147"/>
      <c r="FE270" s="147"/>
      <c r="FF270" s="147"/>
      <c r="FG270" s="147"/>
      <c r="FH270" s="147"/>
      <c r="FI270" s="147"/>
      <c r="FJ270" s="147"/>
      <c r="FK270" s="147"/>
      <c r="FL270" s="147"/>
      <c r="FM270" s="147"/>
      <c r="FN270" s="147"/>
      <c r="FO270" s="147"/>
      <c r="FP270" s="147"/>
      <c r="FQ270" s="147"/>
      <c r="FR270" s="147"/>
      <c r="FS270" s="147"/>
      <c r="FT270" s="147"/>
      <c r="FU270" s="147"/>
      <c r="FV270" s="147"/>
      <c r="FW270" s="147"/>
      <c r="FX270" s="147"/>
      <c r="FY270" s="147"/>
      <c r="FZ270" s="147"/>
      <c r="GA270" s="147"/>
      <c r="GB270" s="147"/>
      <c r="GC270" s="147"/>
      <c r="GD270" s="147"/>
      <c r="GE270" s="147"/>
      <c r="GF270" s="147"/>
    </row>
    <row r="271" spans="1:188" x14ac:dyDescent="0.2">
      <c r="A271" s="199"/>
      <c r="B271" s="199"/>
      <c r="C271" s="199"/>
      <c r="D271" s="199"/>
      <c r="E271" s="199"/>
      <c r="F271" s="199"/>
      <c r="G271" s="147"/>
      <c r="H271" s="147"/>
      <c r="I271" s="147"/>
      <c r="J271" s="147"/>
      <c r="K271" s="147"/>
      <c r="L271" s="147"/>
      <c r="M271" s="147"/>
      <c r="N271" s="147"/>
      <c r="O271" s="147"/>
      <c r="P271" s="147"/>
      <c r="Q271" s="147"/>
      <c r="R271" s="147"/>
      <c r="S271" s="147"/>
      <c r="T271" s="147"/>
      <c r="U271" s="147"/>
      <c r="V271" s="147"/>
      <c r="W271" s="147"/>
      <c r="X271" s="147"/>
      <c r="Y271" s="147"/>
      <c r="Z271" s="147"/>
      <c r="AA271" s="147"/>
      <c r="AB271" s="147"/>
      <c r="AC271" s="147"/>
      <c r="AD271" s="147"/>
      <c r="AE271" s="147"/>
      <c r="AF271" s="147"/>
      <c r="AG271" s="147"/>
      <c r="AH271" s="147"/>
      <c r="AI271" s="147"/>
      <c r="AJ271" s="147"/>
      <c r="AK271" s="147"/>
      <c r="AL271" s="147"/>
      <c r="AM271" s="147"/>
      <c r="AN271" s="147"/>
      <c r="AO271" s="147"/>
      <c r="AP271" s="147"/>
      <c r="AQ271" s="147"/>
      <c r="AR271" s="147"/>
      <c r="AS271" s="147"/>
      <c r="AT271" s="147"/>
      <c r="AU271" s="147"/>
      <c r="AV271" s="147"/>
      <c r="AW271" s="147"/>
      <c r="AX271" s="147"/>
      <c r="AY271" s="147"/>
      <c r="AZ271" s="147"/>
      <c r="BA271" s="147"/>
      <c r="BB271" s="147"/>
      <c r="BC271" s="147"/>
      <c r="BD271" s="147"/>
      <c r="BE271" s="147"/>
      <c r="BF271" s="147"/>
      <c r="BG271" s="147"/>
      <c r="BH271" s="147"/>
      <c r="BI271" s="147"/>
      <c r="BJ271" s="147"/>
      <c r="BK271" s="147"/>
      <c r="BL271" s="147"/>
      <c r="BM271" s="147"/>
      <c r="BN271" s="147"/>
      <c r="BO271" s="147"/>
      <c r="BP271" s="147"/>
      <c r="BQ271" s="147"/>
      <c r="BR271" s="147"/>
      <c r="BS271" s="147"/>
      <c r="BT271" s="147"/>
      <c r="BU271" s="147"/>
      <c r="BV271" s="147"/>
      <c r="BW271" s="147"/>
      <c r="BX271" s="147"/>
      <c r="BY271" s="147"/>
      <c r="BZ271" s="147"/>
      <c r="CA271" s="147"/>
      <c r="CB271" s="147"/>
      <c r="CC271" s="147"/>
      <c r="CD271" s="147"/>
      <c r="CE271" s="147"/>
      <c r="CF271" s="147"/>
      <c r="CG271" s="147"/>
      <c r="CH271" s="147"/>
      <c r="CI271" s="147"/>
      <c r="CJ271" s="147"/>
      <c r="CK271" s="147"/>
      <c r="CL271" s="147"/>
      <c r="CM271" s="147"/>
      <c r="CN271" s="147"/>
      <c r="CO271" s="147"/>
      <c r="CP271" s="147"/>
      <c r="CQ271" s="147"/>
      <c r="CR271" s="147"/>
      <c r="CS271" s="147"/>
      <c r="CT271" s="147"/>
      <c r="CU271" s="147"/>
      <c r="CV271" s="147"/>
      <c r="CW271" s="147"/>
      <c r="CX271" s="147"/>
      <c r="CY271" s="147"/>
      <c r="CZ271" s="147"/>
      <c r="DA271" s="147"/>
      <c r="DB271" s="147"/>
      <c r="DC271" s="147"/>
      <c r="DD271" s="147"/>
      <c r="DE271" s="147"/>
      <c r="DF271" s="147"/>
      <c r="DG271" s="147"/>
      <c r="DH271" s="147"/>
      <c r="DI271" s="147"/>
      <c r="DJ271" s="147"/>
      <c r="DK271" s="147"/>
      <c r="DL271" s="147"/>
      <c r="DM271" s="147"/>
      <c r="DN271" s="147"/>
      <c r="DO271" s="147"/>
      <c r="DP271" s="147"/>
      <c r="DQ271" s="147"/>
      <c r="DR271" s="147"/>
      <c r="DS271" s="147"/>
      <c r="DT271" s="147"/>
      <c r="DU271" s="147"/>
      <c r="DV271" s="147"/>
      <c r="DW271" s="147"/>
      <c r="DX271" s="147"/>
      <c r="DY271" s="147"/>
      <c r="DZ271" s="147"/>
      <c r="EA271" s="147"/>
      <c r="EB271" s="147"/>
      <c r="EC271" s="147"/>
      <c r="ED271" s="147"/>
      <c r="EE271" s="147"/>
      <c r="EF271" s="147"/>
      <c r="EG271" s="147"/>
      <c r="EH271" s="147"/>
      <c r="EI271" s="147"/>
      <c r="EJ271" s="147"/>
      <c r="EK271" s="147"/>
      <c r="EL271" s="147"/>
      <c r="EM271" s="147"/>
      <c r="EN271" s="147"/>
      <c r="EO271" s="147"/>
      <c r="EP271" s="147"/>
      <c r="EQ271" s="147"/>
      <c r="ER271" s="147"/>
      <c r="ES271" s="147"/>
      <c r="ET271" s="147"/>
      <c r="EU271" s="147"/>
      <c r="EV271" s="147"/>
      <c r="EW271" s="147"/>
      <c r="EX271" s="147"/>
      <c r="EY271" s="147"/>
      <c r="EZ271" s="147"/>
      <c r="FA271" s="147"/>
      <c r="FB271" s="147"/>
      <c r="FC271" s="147"/>
      <c r="FD271" s="147"/>
      <c r="FE271" s="147"/>
      <c r="FF271" s="147"/>
      <c r="FG271" s="147"/>
      <c r="FH271" s="147"/>
      <c r="FI271" s="147"/>
      <c r="FJ271" s="147"/>
      <c r="FK271" s="147"/>
      <c r="FL271" s="147"/>
      <c r="FM271" s="147"/>
      <c r="FN271" s="147"/>
      <c r="FO271" s="147"/>
      <c r="FP271" s="147"/>
      <c r="FQ271" s="147"/>
      <c r="FR271" s="147"/>
      <c r="FS271" s="147"/>
      <c r="FT271" s="147"/>
      <c r="FU271" s="147"/>
      <c r="FV271" s="147"/>
      <c r="FW271" s="147"/>
      <c r="FX271" s="147"/>
      <c r="FY271" s="147"/>
      <c r="FZ271" s="147"/>
      <c r="GA271" s="147"/>
      <c r="GB271" s="147"/>
      <c r="GC271" s="147"/>
      <c r="GD271" s="147"/>
      <c r="GE271" s="147"/>
      <c r="GF271" s="147"/>
    </row>
    <row r="272" spans="1:188" x14ac:dyDescent="0.2">
      <c r="A272" s="199"/>
      <c r="B272" s="199"/>
      <c r="C272" s="199"/>
      <c r="D272" s="199"/>
      <c r="E272" s="199"/>
      <c r="F272" s="199"/>
      <c r="G272" s="147"/>
      <c r="H272" s="147"/>
      <c r="I272" s="147"/>
      <c r="J272" s="147"/>
      <c r="K272" s="147"/>
      <c r="L272" s="147"/>
      <c r="M272" s="147"/>
      <c r="N272" s="147"/>
      <c r="O272" s="147"/>
      <c r="P272" s="147"/>
      <c r="Q272" s="147"/>
      <c r="R272" s="147"/>
      <c r="S272" s="147"/>
      <c r="T272" s="147"/>
      <c r="U272" s="147"/>
      <c r="V272" s="147"/>
      <c r="W272" s="147"/>
      <c r="X272" s="147"/>
      <c r="Y272" s="147"/>
      <c r="Z272" s="147"/>
      <c r="AA272" s="147"/>
      <c r="AB272" s="147"/>
      <c r="AC272" s="147"/>
      <c r="AD272" s="147"/>
      <c r="AE272" s="147"/>
      <c r="AF272" s="147"/>
      <c r="AG272" s="147"/>
      <c r="AH272" s="147"/>
      <c r="AI272" s="147"/>
      <c r="AJ272" s="147"/>
      <c r="AK272" s="147"/>
      <c r="AL272" s="147"/>
      <c r="AM272" s="147"/>
      <c r="AN272" s="147"/>
      <c r="AO272" s="147"/>
      <c r="AP272" s="147"/>
      <c r="AQ272" s="147"/>
      <c r="AR272" s="147"/>
      <c r="AS272" s="147"/>
      <c r="AT272" s="147"/>
      <c r="AU272" s="147"/>
      <c r="AV272" s="147"/>
      <c r="AW272" s="147"/>
      <c r="AX272" s="147"/>
      <c r="AY272" s="147"/>
      <c r="AZ272" s="147"/>
      <c r="BA272" s="147"/>
      <c r="BB272" s="147"/>
      <c r="BC272" s="147"/>
      <c r="BD272" s="147"/>
      <c r="BE272" s="147"/>
      <c r="BF272" s="147"/>
      <c r="BG272" s="147"/>
      <c r="BH272" s="147"/>
      <c r="BI272" s="147"/>
      <c r="BJ272" s="147"/>
      <c r="BK272" s="147"/>
      <c r="BL272" s="147"/>
      <c r="BM272" s="147"/>
      <c r="BN272" s="147"/>
      <c r="BO272" s="147"/>
      <c r="BP272" s="147"/>
      <c r="BQ272" s="147"/>
      <c r="BR272" s="147"/>
      <c r="BS272" s="147"/>
      <c r="BT272" s="147"/>
      <c r="BU272" s="147"/>
      <c r="BV272" s="147"/>
      <c r="BW272" s="147"/>
      <c r="BX272" s="147"/>
      <c r="BY272" s="147"/>
      <c r="BZ272" s="147"/>
      <c r="CA272" s="147"/>
      <c r="CB272" s="147"/>
      <c r="CC272" s="147"/>
      <c r="CD272" s="147"/>
      <c r="CE272" s="147"/>
      <c r="CF272" s="147"/>
      <c r="CG272" s="147"/>
      <c r="CH272" s="147"/>
      <c r="CI272" s="147"/>
      <c r="CJ272" s="147"/>
      <c r="CK272" s="147"/>
      <c r="CL272" s="147"/>
      <c r="CM272" s="147"/>
      <c r="CN272" s="147"/>
      <c r="CO272" s="147"/>
      <c r="CP272" s="147"/>
      <c r="CQ272" s="147"/>
      <c r="CR272" s="147"/>
      <c r="CS272" s="147"/>
      <c r="CT272" s="147"/>
      <c r="CU272" s="147"/>
      <c r="CV272" s="147"/>
      <c r="CW272" s="147"/>
      <c r="CX272" s="147"/>
      <c r="CY272" s="147"/>
      <c r="CZ272" s="147"/>
      <c r="DA272" s="147"/>
      <c r="DB272" s="147"/>
      <c r="DC272" s="147"/>
      <c r="DD272" s="147"/>
      <c r="DE272" s="147"/>
      <c r="DF272" s="147"/>
      <c r="DG272" s="147"/>
      <c r="DH272" s="147"/>
      <c r="DI272" s="147"/>
      <c r="DJ272" s="147"/>
      <c r="DK272" s="147"/>
      <c r="DL272" s="147"/>
      <c r="DM272" s="147"/>
      <c r="DN272" s="147"/>
      <c r="DO272" s="147"/>
      <c r="DP272" s="147"/>
      <c r="DQ272" s="147"/>
      <c r="DR272" s="147"/>
      <c r="DS272" s="147"/>
      <c r="DT272" s="147"/>
      <c r="DU272" s="147"/>
      <c r="DV272" s="147"/>
      <c r="DW272" s="147"/>
      <c r="DX272" s="147"/>
      <c r="DY272" s="147"/>
      <c r="DZ272" s="147"/>
      <c r="EA272" s="147"/>
      <c r="EB272" s="147"/>
      <c r="EC272" s="147"/>
      <c r="ED272" s="147"/>
      <c r="EE272" s="147"/>
      <c r="EF272" s="147"/>
      <c r="EG272" s="147"/>
      <c r="EH272" s="147"/>
      <c r="EI272" s="147"/>
      <c r="EJ272" s="147"/>
      <c r="EK272" s="147"/>
      <c r="EL272" s="147"/>
      <c r="EM272" s="147"/>
      <c r="EN272" s="147"/>
      <c r="EO272" s="147"/>
      <c r="EP272" s="147"/>
      <c r="EQ272" s="147"/>
      <c r="ER272" s="147"/>
      <c r="ES272" s="147"/>
      <c r="ET272" s="147"/>
      <c r="EU272" s="147"/>
      <c r="EV272" s="147"/>
      <c r="EW272" s="147"/>
      <c r="EX272" s="147"/>
      <c r="EY272" s="147"/>
      <c r="EZ272" s="147"/>
      <c r="FA272" s="147"/>
      <c r="FB272" s="147"/>
      <c r="FC272" s="147"/>
      <c r="FD272" s="147"/>
      <c r="FE272" s="147"/>
      <c r="FF272" s="147"/>
      <c r="FG272" s="147"/>
      <c r="FH272" s="147"/>
      <c r="FI272" s="147"/>
      <c r="FJ272" s="147"/>
      <c r="FK272" s="147"/>
      <c r="FL272" s="147"/>
      <c r="FM272" s="147"/>
      <c r="FN272" s="147"/>
      <c r="FO272" s="147"/>
      <c r="FP272" s="147"/>
      <c r="FQ272" s="147"/>
      <c r="FR272" s="147"/>
      <c r="FS272" s="147"/>
      <c r="FT272" s="147"/>
      <c r="FU272" s="147"/>
      <c r="FV272" s="147"/>
      <c r="FW272" s="147"/>
      <c r="FX272" s="147"/>
      <c r="FY272" s="147"/>
      <c r="FZ272" s="147"/>
      <c r="GA272" s="147"/>
      <c r="GB272" s="147"/>
      <c r="GC272" s="147"/>
      <c r="GD272" s="147"/>
      <c r="GE272" s="147"/>
      <c r="GF272" s="147"/>
    </row>
    <row r="273" spans="1:188" x14ac:dyDescent="0.2">
      <c r="A273" s="199"/>
      <c r="B273" s="199"/>
      <c r="C273" s="199"/>
      <c r="D273" s="199"/>
      <c r="E273" s="199"/>
      <c r="F273" s="199"/>
      <c r="G273" s="147"/>
      <c r="H273" s="147"/>
      <c r="I273" s="147"/>
      <c r="J273" s="147"/>
      <c r="K273" s="147"/>
      <c r="L273" s="147"/>
      <c r="M273" s="147"/>
      <c r="N273" s="147"/>
      <c r="O273" s="147"/>
      <c r="P273" s="147"/>
      <c r="Q273" s="147"/>
      <c r="R273" s="147"/>
      <c r="S273" s="147"/>
      <c r="T273" s="147"/>
      <c r="U273" s="147"/>
      <c r="V273" s="147"/>
      <c r="W273" s="147"/>
      <c r="X273" s="147"/>
      <c r="Y273" s="147"/>
      <c r="Z273" s="147"/>
      <c r="AA273" s="147"/>
      <c r="AB273" s="147"/>
      <c r="AC273" s="147"/>
      <c r="AD273" s="147"/>
      <c r="AE273" s="147"/>
      <c r="AF273" s="147"/>
      <c r="AG273" s="147"/>
      <c r="AH273" s="147"/>
      <c r="AI273" s="147"/>
      <c r="AJ273" s="147"/>
      <c r="AK273" s="147"/>
      <c r="AL273" s="147"/>
      <c r="AM273" s="147"/>
      <c r="AN273" s="147"/>
      <c r="AO273" s="147"/>
      <c r="AP273" s="147"/>
      <c r="AQ273" s="147"/>
      <c r="AR273" s="147"/>
      <c r="AS273" s="147"/>
      <c r="AT273" s="147"/>
      <c r="AU273" s="147"/>
      <c r="AV273" s="147"/>
      <c r="AW273" s="147"/>
      <c r="AX273" s="147"/>
      <c r="AY273" s="147"/>
      <c r="AZ273" s="147"/>
      <c r="BA273" s="147"/>
      <c r="BB273" s="147"/>
      <c r="BC273" s="147"/>
      <c r="BD273" s="147"/>
      <c r="BE273" s="147"/>
      <c r="BF273" s="147"/>
      <c r="BG273" s="147"/>
      <c r="BH273" s="147"/>
      <c r="BI273" s="147"/>
      <c r="BJ273" s="147"/>
      <c r="BK273" s="147"/>
      <c r="BL273" s="147"/>
      <c r="BM273" s="147"/>
      <c r="BN273" s="147"/>
      <c r="BO273" s="147"/>
      <c r="BP273" s="147"/>
      <c r="BQ273" s="147"/>
      <c r="BR273" s="147"/>
      <c r="BS273" s="147"/>
      <c r="BT273" s="147"/>
      <c r="BU273" s="147"/>
      <c r="BV273" s="147"/>
      <c r="BW273" s="147"/>
      <c r="BX273" s="147"/>
      <c r="BY273" s="147"/>
      <c r="BZ273" s="147"/>
      <c r="CA273" s="147"/>
      <c r="CB273" s="147"/>
      <c r="CC273" s="147"/>
      <c r="CD273" s="147"/>
      <c r="CE273" s="147"/>
      <c r="CF273" s="147"/>
      <c r="CG273" s="147"/>
      <c r="CH273" s="147"/>
      <c r="CI273" s="147"/>
      <c r="CJ273" s="147"/>
      <c r="CK273" s="147"/>
      <c r="CL273" s="147"/>
      <c r="CM273" s="147"/>
      <c r="CN273" s="147"/>
      <c r="CO273" s="147"/>
      <c r="CP273" s="147"/>
      <c r="CQ273" s="147"/>
      <c r="CR273" s="147"/>
      <c r="CS273" s="147"/>
      <c r="CT273" s="147"/>
      <c r="CU273" s="147"/>
      <c r="CV273" s="147"/>
      <c r="CW273" s="147"/>
      <c r="CX273" s="147"/>
      <c r="CY273" s="147"/>
      <c r="CZ273" s="147"/>
      <c r="DA273" s="147"/>
      <c r="DB273" s="147"/>
      <c r="DC273" s="147"/>
      <c r="DD273" s="147"/>
      <c r="DE273" s="147"/>
      <c r="DF273" s="147"/>
      <c r="DG273" s="147"/>
      <c r="DH273" s="147"/>
      <c r="DI273" s="147"/>
      <c r="DJ273" s="147"/>
      <c r="DK273" s="147"/>
      <c r="DL273" s="147"/>
      <c r="DM273" s="147"/>
      <c r="DN273" s="147"/>
      <c r="DO273" s="147"/>
      <c r="DP273" s="147"/>
      <c r="DQ273" s="147"/>
      <c r="DR273" s="147"/>
      <c r="DS273" s="147"/>
      <c r="DT273" s="147"/>
      <c r="DU273" s="147"/>
      <c r="DV273" s="147"/>
      <c r="DW273" s="147"/>
      <c r="DX273" s="147"/>
      <c r="DY273" s="147"/>
      <c r="DZ273" s="147"/>
      <c r="EA273" s="147"/>
      <c r="EB273" s="147"/>
      <c r="EC273" s="147"/>
      <c r="ED273" s="147"/>
      <c r="EE273" s="147"/>
      <c r="EF273" s="147"/>
      <c r="EG273" s="147"/>
      <c r="EH273" s="147"/>
      <c r="EI273" s="147"/>
      <c r="EJ273" s="147"/>
      <c r="EK273" s="147"/>
      <c r="EL273" s="147"/>
      <c r="EM273" s="147"/>
      <c r="EN273" s="147"/>
      <c r="EO273" s="147"/>
      <c r="EP273" s="147"/>
      <c r="EQ273" s="147"/>
      <c r="ER273" s="147"/>
      <c r="ES273" s="147"/>
      <c r="ET273" s="147"/>
      <c r="EU273" s="147"/>
      <c r="EV273" s="147"/>
      <c r="EW273" s="147"/>
      <c r="EX273" s="147"/>
      <c r="EY273" s="147"/>
      <c r="EZ273" s="147"/>
      <c r="FA273" s="147"/>
      <c r="FB273" s="147"/>
      <c r="FC273" s="147"/>
      <c r="FD273" s="147"/>
      <c r="FE273" s="147"/>
      <c r="FF273" s="147"/>
      <c r="FG273" s="147"/>
      <c r="FH273" s="147"/>
      <c r="FI273" s="147"/>
      <c r="FJ273" s="147"/>
      <c r="FK273" s="147"/>
      <c r="FL273" s="147"/>
      <c r="FM273" s="147"/>
      <c r="FN273" s="147"/>
      <c r="FO273" s="147"/>
      <c r="FP273" s="147"/>
      <c r="FQ273" s="147"/>
      <c r="FR273" s="147"/>
      <c r="FS273" s="147"/>
      <c r="FT273" s="147"/>
      <c r="FU273" s="147"/>
      <c r="FV273" s="147"/>
      <c r="FW273" s="147"/>
      <c r="FX273" s="147"/>
      <c r="FY273" s="147"/>
      <c r="FZ273" s="147"/>
      <c r="GA273" s="147"/>
      <c r="GB273" s="147"/>
      <c r="GC273" s="147"/>
      <c r="GD273" s="147"/>
      <c r="GE273" s="147"/>
      <c r="GF273" s="147"/>
    </row>
    <row r="274" spans="1:188" x14ac:dyDescent="0.2">
      <c r="A274" s="199"/>
      <c r="B274" s="199"/>
      <c r="C274" s="199"/>
      <c r="D274" s="199"/>
      <c r="E274" s="199"/>
      <c r="F274" s="199"/>
      <c r="G274" s="147"/>
      <c r="H274" s="147"/>
      <c r="I274" s="147"/>
      <c r="J274" s="147"/>
      <c r="K274" s="147"/>
      <c r="L274" s="147"/>
      <c r="M274" s="147"/>
      <c r="N274" s="147"/>
      <c r="O274" s="147"/>
      <c r="P274" s="147"/>
      <c r="Q274" s="147"/>
      <c r="R274" s="147"/>
      <c r="S274" s="147"/>
      <c r="T274" s="147"/>
      <c r="U274" s="147"/>
      <c r="V274" s="147"/>
      <c r="W274" s="147"/>
      <c r="X274" s="147"/>
      <c r="Y274" s="147"/>
      <c r="Z274" s="147"/>
      <c r="AA274" s="147"/>
      <c r="AB274" s="147"/>
      <c r="AC274" s="147"/>
      <c r="AD274" s="147"/>
      <c r="AE274" s="147"/>
      <c r="AF274" s="147"/>
      <c r="AG274" s="147"/>
      <c r="AH274" s="147"/>
      <c r="AI274" s="147"/>
      <c r="AJ274" s="147"/>
      <c r="AK274" s="147"/>
      <c r="AL274" s="147"/>
      <c r="AM274" s="147"/>
      <c r="AN274" s="147"/>
      <c r="AO274" s="147"/>
      <c r="AP274" s="147"/>
      <c r="AQ274" s="147"/>
      <c r="AR274" s="147"/>
      <c r="AS274" s="147"/>
      <c r="AT274" s="147"/>
      <c r="AU274" s="147"/>
      <c r="AV274" s="147"/>
      <c r="AW274" s="147"/>
      <c r="AX274" s="147"/>
      <c r="AY274" s="147"/>
      <c r="AZ274" s="147"/>
      <c r="BA274" s="147"/>
      <c r="BB274" s="147"/>
      <c r="BC274" s="147"/>
      <c r="BD274" s="147"/>
      <c r="BE274" s="147"/>
      <c r="BF274" s="147"/>
      <c r="BG274" s="147"/>
      <c r="BH274" s="147"/>
      <c r="BI274" s="147"/>
      <c r="BJ274" s="147"/>
      <c r="BK274" s="147"/>
      <c r="BL274" s="147"/>
      <c r="BM274" s="147"/>
      <c r="BN274" s="147"/>
      <c r="BO274" s="147"/>
      <c r="BP274" s="147"/>
      <c r="BQ274" s="147"/>
      <c r="BR274" s="147"/>
      <c r="BS274" s="147"/>
      <c r="BT274" s="147"/>
      <c r="BU274" s="147"/>
      <c r="BV274" s="147"/>
      <c r="BW274" s="147"/>
      <c r="BX274" s="147"/>
      <c r="BY274" s="147"/>
      <c r="BZ274" s="147"/>
      <c r="CA274" s="147"/>
      <c r="CB274" s="147"/>
      <c r="CC274" s="147"/>
      <c r="CD274" s="147"/>
      <c r="CE274" s="147"/>
      <c r="CF274" s="147"/>
      <c r="CG274" s="147"/>
      <c r="CH274" s="147"/>
      <c r="CI274" s="147"/>
      <c r="CJ274" s="147"/>
      <c r="CK274" s="147"/>
      <c r="CL274" s="147"/>
      <c r="CM274" s="147"/>
      <c r="CN274" s="147"/>
      <c r="CO274" s="147"/>
      <c r="CP274" s="147"/>
      <c r="CQ274" s="147"/>
      <c r="CR274" s="147"/>
      <c r="CS274" s="147"/>
      <c r="CT274" s="147"/>
      <c r="CU274" s="147"/>
      <c r="CV274" s="147"/>
      <c r="CW274" s="147"/>
      <c r="CX274" s="147"/>
      <c r="CY274" s="147"/>
      <c r="CZ274" s="147"/>
      <c r="DA274" s="147"/>
      <c r="DB274" s="147"/>
      <c r="DC274" s="147"/>
      <c r="DD274" s="147"/>
      <c r="DE274" s="147"/>
      <c r="DF274" s="147"/>
      <c r="DG274" s="147"/>
      <c r="DH274" s="147"/>
      <c r="DI274" s="147"/>
      <c r="DJ274" s="147"/>
      <c r="DK274" s="147"/>
      <c r="DL274" s="147"/>
      <c r="DM274" s="147"/>
      <c r="DN274" s="147"/>
      <c r="DO274" s="147"/>
      <c r="DP274" s="147"/>
      <c r="DQ274" s="147"/>
      <c r="DR274" s="147"/>
      <c r="DS274" s="147"/>
      <c r="DT274" s="147"/>
      <c r="DU274" s="147"/>
      <c r="DV274" s="147"/>
      <c r="DW274" s="147"/>
      <c r="DX274" s="147"/>
      <c r="DY274" s="147"/>
      <c r="DZ274" s="147"/>
      <c r="EA274" s="147"/>
      <c r="EB274" s="147"/>
      <c r="EC274" s="147"/>
      <c r="ED274" s="147"/>
      <c r="EE274" s="147"/>
      <c r="EF274" s="147"/>
      <c r="EG274" s="147"/>
      <c r="EH274" s="147"/>
      <c r="EI274" s="147"/>
      <c r="EJ274" s="147"/>
      <c r="EK274" s="147"/>
      <c r="EL274" s="147"/>
      <c r="EM274" s="147"/>
      <c r="EN274" s="147"/>
      <c r="EO274" s="147"/>
      <c r="EP274" s="147"/>
      <c r="EQ274" s="147"/>
      <c r="ER274" s="147"/>
      <c r="ES274" s="147"/>
      <c r="ET274" s="147"/>
      <c r="EU274" s="147"/>
      <c r="EV274" s="147"/>
      <c r="EW274" s="147"/>
      <c r="EX274" s="147"/>
      <c r="EY274" s="147"/>
      <c r="EZ274" s="147"/>
      <c r="FA274" s="147"/>
      <c r="FB274" s="147"/>
      <c r="FC274" s="147"/>
      <c r="FD274" s="147"/>
      <c r="FE274" s="147"/>
      <c r="FF274" s="147"/>
      <c r="FG274" s="147"/>
      <c r="FH274" s="147"/>
      <c r="FI274" s="147"/>
      <c r="FJ274" s="147"/>
      <c r="FK274" s="147"/>
      <c r="FL274" s="147"/>
      <c r="FM274" s="147"/>
      <c r="FN274" s="147"/>
      <c r="FO274" s="147"/>
      <c r="FP274" s="147"/>
      <c r="FQ274" s="147"/>
      <c r="FR274" s="147"/>
      <c r="FS274" s="147"/>
      <c r="FT274" s="147"/>
      <c r="FU274" s="147"/>
      <c r="FV274" s="147"/>
      <c r="FW274" s="147"/>
      <c r="FX274" s="147"/>
      <c r="FY274" s="147"/>
      <c r="FZ274" s="147"/>
      <c r="GA274" s="147"/>
      <c r="GB274" s="147"/>
      <c r="GC274" s="147"/>
      <c r="GD274" s="147"/>
      <c r="GE274" s="147"/>
      <c r="GF274" s="147"/>
    </row>
    <row r="275" spans="1:188" x14ac:dyDescent="0.2">
      <c r="A275" s="199"/>
      <c r="B275" s="199"/>
      <c r="C275" s="199"/>
      <c r="D275" s="199"/>
      <c r="E275" s="199"/>
      <c r="F275" s="199"/>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47"/>
      <c r="AG275" s="147"/>
      <c r="AH275" s="147"/>
      <c r="AI275" s="147"/>
      <c r="AJ275" s="147"/>
      <c r="AK275" s="147"/>
      <c r="AL275" s="147"/>
      <c r="AM275" s="147"/>
      <c r="AN275" s="147"/>
      <c r="AO275" s="147"/>
      <c r="AP275" s="147"/>
      <c r="AQ275" s="147"/>
      <c r="AR275" s="147"/>
      <c r="AS275" s="147"/>
      <c r="AT275" s="147"/>
      <c r="AU275" s="147"/>
      <c r="AV275" s="147"/>
      <c r="AW275" s="147"/>
      <c r="AX275" s="147"/>
      <c r="AY275" s="147"/>
      <c r="AZ275" s="147"/>
      <c r="BA275" s="147"/>
      <c r="BB275" s="147"/>
      <c r="BC275" s="147"/>
      <c r="BD275" s="147"/>
      <c r="BE275" s="147"/>
      <c r="BF275" s="147"/>
      <c r="BG275" s="147"/>
      <c r="BH275" s="147"/>
      <c r="BI275" s="147"/>
      <c r="BJ275" s="147"/>
      <c r="BK275" s="147"/>
      <c r="BL275" s="147"/>
      <c r="BM275" s="147"/>
      <c r="BN275" s="147"/>
      <c r="BO275" s="147"/>
      <c r="BP275" s="147"/>
      <c r="BQ275" s="147"/>
      <c r="BR275" s="147"/>
      <c r="BS275" s="147"/>
      <c r="BT275" s="147"/>
      <c r="BU275" s="147"/>
      <c r="BV275" s="147"/>
      <c r="BW275" s="147"/>
      <c r="BX275" s="147"/>
      <c r="BY275" s="147"/>
      <c r="BZ275" s="147"/>
      <c r="CA275" s="147"/>
      <c r="CB275" s="147"/>
      <c r="CC275" s="147"/>
      <c r="CD275" s="147"/>
      <c r="CE275" s="147"/>
      <c r="CF275" s="147"/>
      <c r="CG275" s="147"/>
      <c r="CH275" s="147"/>
      <c r="CI275" s="147"/>
      <c r="CJ275" s="147"/>
      <c r="CK275" s="147"/>
      <c r="CL275" s="147"/>
      <c r="CM275" s="147"/>
      <c r="CN275" s="147"/>
      <c r="CO275" s="147"/>
      <c r="CP275" s="147"/>
      <c r="CQ275" s="147"/>
      <c r="CR275" s="147"/>
      <c r="CS275" s="147"/>
      <c r="CT275" s="147"/>
      <c r="CU275" s="147"/>
      <c r="CV275" s="147"/>
      <c r="CW275" s="147"/>
      <c r="CX275" s="147"/>
      <c r="CY275" s="147"/>
      <c r="CZ275" s="147"/>
      <c r="DA275" s="147"/>
      <c r="DB275" s="147"/>
      <c r="DC275" s="147"/>
      <c r="DD275" s="147"/>
      <c r="DE275" s="147"/>
      <c r="DF275" s="147"/>
      <c r="DG275" s="147"/>
      <c r="DH275" s="147"/>
      <c r="DI275" s="147"/>
      <c r="DJ275" s="147"/>
      <c r="DK275" s="147"/>
      <c r="DL275" s="147"/>
      <c r="DM275" s="147"/>
      <c r="DN275" s="147"/>
      <c r="DO275" s="147"/>
      <c r="DP275" s="147"/>
      <c r="DQ275" s="147"/>
      <c r="DR275" s="147"/>
      <c r="DS275" s="147"/>
      <c r="DT275" s="147"/>
      <c r="DU275" s="147"/>
      <c r="DV275" s="147"/>
      <c r="DW275" s="147"/>
      <c r="DX275" s="147"/>
      <c r="DY275" s="147"/>
      <c r="DZ275" s="147"/>
      <c r="EA275" s="147"/>
      <c r="EB275" s="147"/>
      <c r="EC275" s="147"/>
      <c r="ED275" s="147"/>
      <c r="EE275" s="147"/>
      <c r="EF275" s="147"/>
      <c r="EG275" s="147"/>
      <c r="EH275" s="147"/>
      <c r="EI275" s="147"/>
      <c r="EJ275" s="147"/>
      <c r="EK275" s="147"/>
      <c r="EL275" s="147"/>
      <c r="EM275" s="147"/>
      <c r="EN275" s="147"/>
      <c r="EO275" s="147"/>
      <c r="EP275" s="147"/>
      <c r="EQ275" s="147"/>
      <c r="ER275" s="147"/>
      <c r="ES275" s="147"/>
      <c r="ET275" s="147"/>
      <c r="EU275" s="147"/>
      <c r="EV275" s="147"/>
      <c r="EW275" s="147"/>
      <c r="EX275" s="147"/>
      <c r="EY275" s="147"/>
      <c r="EZ275" s="147"/>
      <c r="FA275" s="147"/>
      <c r="FB275" s="147"/>
      <c r="FC275" s="147"/>
      <c r="FD275" s="147"/>
      <c r="FE275" s="147"/>
      <c r="FF275" s="147"/>
      <c r="FG275" s="147"/>
      <c r="FH275" s="147"/>
      <c r="FI275" s="147"/>
      <c r="FJ275" s="147"/>
      <c r="FK275" s="147"/>
      <c r="FL275" s="147"/>
      <c r="FM275" s="147"/>
      <c r="FN275" s="147"/>
      <c r="FO275" s="147"/>
      <c r="FP275" s="147"/>
      <c r="FQ275" s="147"/>
      <c r="FR275" s="147"/>
      <c r="FS275" s="147"/>
      <c r="FT275" s="147"/>
      <c r="FU275" s="147"/>
      <c r="FV275" s="147"/>
      <c r="FW275" s="147"/>
      <c r="FX275" s="147"/>
      <c r="FY275" s="147"/>
      <c r="FZ275" s="147"/>
      <c r="GA275" s="147"/>
      <c r="GB275" s="147"/>
      <c r="GC275" s="147"/>
      <c r="GD275" s="147"/>
      <c r="GE275" s="147"/>
      <c r="GF275" s="147"/>
    </row>
    <row r="276" spans="1:188" x14ac:dyDescent="0.2">
      <c r="A276" s="199"/>
      <c r="B276" s="199"/>
      <c r="C276" s="199"/>
      <c r="D276" s="199"/>
      <c r="E276" s="199"/>
      <c r="F276" s="199"/>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47"/>
      <c r="AG276" s="147"/>
      <c r="AH276" s="147"/>
      <c r="AI276" s="147"/>
      <c r="AJ276" s="147"/>
      <c r="AK276" s="147"/>
      <c r="AL276" s="147"/>
      <c r="AM276" s="147"/>
      <c r="AN276" s="147"/>
      <c r="AO276" s="147"/>
      <c r="AP276" s="147"/>
      <c r="AQ276" s="147"/>
      <c r="AR276" s="147"/>
      <c r="AS276" s="147"/>
      <c r="AT276" s="147"/>
      <c r="AU276" s="147"/>
      <c r="AV276" s="147"/>
      <c r="AW276" s="147"/>
      <c r="AX276" s="147"/>
      <c r="AY276" s="147"/>
      <c r="AZ276" s="147"/>
      <c r="BA276" s="147"/>
      <c r="BB276" s="147"/>
      <c r="BC276" s="147"/>
      <c r="BD276" s="147"/>
      <c r="BE276" s="147"/>
      <c r="BF276" s="147"/>
      <c r="BG276" s="147"/>
      <c r="BH276" s="147"/>
      <c r="BI276" s="147"/>
      <c r="BJ276" s="147"/>
      <c r="BK276" s="147"/>
      <c r="BL276" s="147"/>
      <c r="BM276" s="147"/>
      <c r="BN276" s="147"/>
      <c r="BO276" s="147"/>
      <c r="BP276" s="147"/>
      <c r="BQ276" s="147"/>
      <c r="BR276" s="147"/>
      <c r="BS276" s="147"/>
      <c r="BT276" s="147"/>
      <c r="BU276" s="147"/>
      <c r="BV276" s="147"/>
      <c r="BW276" s="147"/>
      <c r="BX276" s="147"/>
      <c r="BY276" s="147"/>
      <c r="BZ276" s="147"/>
      <c r="CA276" s="147"/>
      <c r="CB276" s="147"/>
      <c r="CC276" s="147"/>
      <c r="CD276" s="147"/>
      <c r="CE276" s="147"/>
      <c r="CF276" s="147"/>
      <c r="CG276" s="147"/>
      <c r="CH276" s="147"/>
      <c r="CI276" s="147"/>
      <c r="CJ276" s="147"/>
      <c r="CK276" s="147"/>
      <c r="CL276" s="147"/>
      <c r="CM276" s="147"/>
      <c r="CN276" s="147"/>
      <c r="CO276" s="147"/>
      <c r="CP276" s="147"/>
      <c r="CQ276" s="147"/>
      <c r="CR276" s="147"/>
      <c r="CS276" s="147"/>
      <c r="CT276" s="147"/>
      <c r="CU276" s="147"/>
      <c r="CV276" s="147"/>
      <c r="CW276" s="147"/>
      <c r="CX276" s="147"/>
      <c r="CY276" s="147"/>
      <c r="CZ276" s="147"/>
      <c r="DA276" s="147"/>
      <c r="DB276" s="147"/>
      <c r="DC276" s="147"/>
      <c r="DD276" s="147"/>
      <c r="DE276" s="147"/>
      <c r="DF276" s="147"/>
      <c r="DG276" s="147"/>
      <c r="DH276" s="147"/>
      <c r="DI276" s="147"/>
      <c r="DJ276" s="147"/>
      <c r="DK276" s="147"/>
      <c r="DL276" s="147"/>
      <c r="DM276" s="147"/>
      <c r="DN276" s="147"/>
      <c r="DO276" s="147"/>
      <c r="DP276" s="147"/>
      <c r="DQ276" s="147"/>
      <c r="DR276" s="147"/>
      <c r="DS276" s="147"/>
      <c r="DT276" s="147"/>
      <c r="DU276" s="147"/>
      <c r="DV276" s="147"/>
      <c r="DW276" s="147"/>
      <c r="DX276" s="147"/>
      <c r="DY276" s="147"/>
      <c r="DZ276" s="147"/>
      <c r="EA276" s="147"/>
      <c r="EB276" s="147"/>
      <c r="EC276" s="147"/>
      <c r="ED276" s="147"/>
      <c r="EE276" s="147"/>
      <c r="EF276" s="147"/>
      <c r="EG276" s="147"/>
      <c r="EH276" s="147"/>
      <c r="EI276" s="147"/>
      <c r="EJ276" s="147"/>
      <c r="EK276" s="147"/>
      <c r="EL276" s="147"/>
      <c r="EM276" s="147"/>
      <c r="EN276" s="147"/>
      <c r="EO276" s="147"/>
      <c r="EP276" s="147"/>
      <c r="EQ276" s="147"/>
      <c r="ER276" s="147"/>
      <c r="ES276" s="147"/>
      <c r="ET276" s="147"/>
      <c r="EU276" s="147"/>
      <c r="EV276" s="147"/>
      <c r="EW276" s="147"/>
      <c r="EX276" s="147"/>
      <c r="EY276" s="147"/>
      <c r="EZ276" s="147"/>
      <c r="FA276" s="147"/>
      <c r="FB276" s="147"/>
      <c r="FC276" s="147"/>
      <c r="FD276" s="147"/>
      <c r="FE276" s="147"/>
      <c r="FF276" s="147"/>
      <c r="FG276" s="147"/>
      <c r="FH276" s="147"/>
      <c r="FI276" s="147"/>
      <c r="FJ276" s="147"/>
      <c r="FK276" s="147"/>
      <c r="FL276" s="147"/>
      <c r="FM276" s="147"/>
      <c r="FN276" s="147"/>
      <c r="FO276" s="147"/>
      <c r="FP276" s="147"/>
      <c r="FQ276" s="147"/>
      <c r="FR276" s="147"/>
      <c r="FS276" s="147"/>
      <c r="FT276" s="147"/>
      <c r="FU276" s="147"/>
      <c r="FV276" s="147"/>
      <c r="FW276" s="147"/>
      <c r="FX276" s="147"/>
      <c r="FY276" s="147"/>
      <c r="FZ276" s="147"/>
      <c r="GA276" s="147"/>
      <c r="GB276" s="147"/>
      <c r="GC276" s="147"/>
      <c r="GD276" s="147"/>
      <c r="GE276" s="147"/>
      <c r="GF276" s="147"/>
    </row>
    <row r="277" spans="1:188" x14ac:dyDescent="0.2">
      <c r="A277" s="199"/>
      <c r="B277" s="199"/>
      <c r="C277" s="199"/>
      <c r="D277" s="199"/>
      <c r="E277" s="199"/>
      <c r="F277" s="199"/>
      <c r="G277" s="147"/>
      <c r="H277" s="147"/>
      <c r="I277" s="147"/>
      <c r="J277" s="147"/>
      <c r="K277" s="147"/>
      <c r="L277" s="147"/>
      <c r="M277" s="147"/>
      <c r="N277" s="147"/>
      <c r="O277" s="147"/>
      <c r="P277" s="147"/>
      <c r="Q277" s="147"/>
      <c r="R277" s="147"/>
      <c r="S277" s="147"/>
      <c r="T277" s="147"/>
      <c r="U277" s="147"/>
      <c r="V277" s="147"/>
      <c r="W277" s="147"/>
      <c r="X277" s="147"/>
      <c r="Y277" s="147"/>
      <c r="Z277" s="147"/>
      <c r="AA277" s="147"/>
      <c r="AB277" s="147"/>
      <c r="AC277" s="147"/>
      <c r="AD277" s="147"/>
      <c r="AE277" s="147"/>
      <c r="AF277" s="147"/>
      <c r="AG277" s="147"/>
      <c r="AH277" s="147"/>
      <c r="AI277" s="147"/>
      <c r="AJ277" s="147"/>
      <c r="AK277" s="147"/>
      <c r="AL277" s="147"/>
      <c r="AM277" s="147"/>
      <c r="AN277" s="147"/>
      <c r="AO277" s="147"/>
      <c r="AP277" s="147"/>
      <c r="AQ277" s="147"/>
      <c r="AR277" s="147"/>
      <c r="AS277" s="147"/>
      <c r="AT277" s="147"/>
      <c r="AU277" s="147"/>
      <c r="AV277" s="147"/>
      <c r="AW277" s="147"/>
      <c r="AX277" s="147"/>
      <c r="AY277" s="147"/>
      <c r="AZ277" s="147"/>
      <c r="BA277" s="147"/>
      <c r="BB277" s="147"/>
      <c r="BC277" s="147"/>
      <c r="BD277" s="147"/>
      <c r="BE277" s="147"/>
      <c r="BF277" s="147"/>
      <c r="BG277" s="147"/>
      <c r="BH277" s="147"/>
      <c r="BI277" s="147"/>
      <c r="BJ277" s="147"/>
      <c r="BK277" s="147"/>
      <c r="BL277" s="147"/>
      <c r="BM277" s="147"/>
      <c r="BN277" s="147"/>
      <c r="BO277" s="147"/>
      <c r="BP277" s="147"/>
      <c r="BQ277" s="147"/>
      <c r="BR277" s="147"/>
      <c r="BS277" s="147"/>
      <c r="BT277" s="147"/>
      <c r="BU277" s="147"/>
      <c r="BV277" s="147"/>
      <c r="BW277" s="147"/>
      <c r="BX277" s="147"/>
      <c r="BY277" s="147"/>
      <c r="BZ277" s="147"/>
      <c r="CA277" s="147"/>
      <c r="CB277" s="147"/>
      <c r="CC277" s="147"/>
      <c r="CD277" s="147"/>
      <c r="CE277" s="147"/>
      <c r="CF277" s="147"/>
      <c r="CG277" s="147"/>
      <c r="CH277" s="147"/>
      <c r="CI277" s="147"/>
      <c r="CJ277" s="147"/>
      <c r="CK277" s="147"/>
      <c r="CL277" s="147"/>
      <c r="CM277" s="147"/>
      <c r="CN277" s="147"/>
      <c r="CO277" s="147"/>
      <c r="CP277" s="147"/>
      <c r="CQ277" s="147"/>
      <c r="CR277" s="147"/>
      <c r="CS277" s="147"/>
      <c r="CT277" s="147"/>
      <c r="CU277" s="147"/>
      <c r="CV277" s="147"/>
      <c r="CW277" s="147"/>
      <c r="CX277" s="147"/>
      <c r="CY277" s="147"/>
      <c r="CZ277" s="147"/>
      <c r="DA277" s="147"/>
      <c r="DB277" s="147"/>
      <c r="DC277" s="147"/>
      <c r="DD277" s="147"/>
      <c r="DE277" s="147"/>
      <c r="DF277" s="147"/>
      <c r="DG277" s="147"/>
      <c r="DH277" s="147"/>
      <c r="DI277" s="147"/>
      <c r="DJ277" s="147"/>
      <c r="DK277" s="147"/>
      <c r="DL277" s="147"/>
      <c r="DM277" s="147"/>
      <c r="DN277" s="147"/>
      <c r="DO277" s="147"/>
      <c r="DP277" s="147"/>
      <c r="DQ277" s="147"/>
      <c r="DR277" s="147"/>
      <c r="DS277" s="147"/>
      <c r="DT277" s="147"/>
      <c r="DU277" s="147"/>
      <c r="DV277" s="147"/>
      <c r="DW277" s="147"/>
      <c r="DX277" s="147"/>
      <c r="DY277" s="147"/>
      <c r="DZ277" s="147"/>
      <c r="EA277" s="147"/>
      <c r="EB277" s="147"/>
      <c r="EC277" s="147"/>
      <c r="ED277" s="147"/>
      <c r="EE277" s="147"/>
      <c r="EF277" s="147"/>
      <c r="EG277" s="147"/>
      <c r="EH277" s="147"/>
      <c r="EI277" s="147"/>
      <c r="EJ277" s="147"/>
      <c r="EK277" s="147"/>
      <c r="EL277" s="147"/>
      <c r="EM277" s="147"/>
      <c r="EN277" s="147"/>
      <c r="EO277" s="147"/>
      <c r="EP277" s="147"/>
      <c r="EQ277" s="147"/>
      <c r="ER277" s="147"/>
      <c r="ES277" s="147"/>
      <c r="ET277" s="147"/>
      <c r="EU277" s="147"/>
      <c r="EV277" s="147"/>
      <c r="EW277" s="147"/>
      <c r="EX277" s="147"/>
      <c r="EY277" s="147"/>
      <c r="EZ277" s="147"/>
      <c r="FA277" s="147"/>
      <c r="FB277" s="147"/>
      <c r="FC277" s="147"/>
      <c r="FD277" s="147"/>
      <c r="FE277" s="147"/>
      <c r="FF277" s="147"/>
      <c r="FG277" s="147"/>
      <c r="FH277" s="147"/>
      <c r="FI277" s="147"/>
      <c r="FJ277" s="147"/>
      <c r="FK277" s="147"/>
      <c r="FL277" s="147"/>
      <c r="FM277" s="147"/>
      <c r="FN277" s="147"/>
      <c r="FO277" s="147"/>
      <c r="FP277" s="147"/>
      <c r="FQ277" s="147"/>
      <c r="FR277" s="147"/>
      <c r="FS277" s="147"/>
      <c r="FT277" s="147"/>
      <c r="FU277" s="147"/>
      <c r="FV277" s="147"/>
      <c r="FW277" s="147"/>
      <c r="FX277" s="147"/>
      <c r="FY277" s="147"/>
      <c r="FZ277" s="147"/>
      <c r="GA277" s="147"/>
      <c r="GB277" s="147"/>
      <c r="GC277" s="147"/>
      <c r="GD277" s="147"/>
      <c r="GE277" s="147"/>
      <c r="GF277" s="147"/>
    </row>
    <row r="278" spans="1:188" x14ac:dyDescent="0.2">
      <c r="A278" s="199"/>
      <c r="B278" s="199"/>
      <c r="C278" s="199"/>
      <c r="D278" s="199"/>
      <c r="E278" s="199"/>
      <c r="F278" s="199"/>
      <c r="G278" s="147"/>
      <c r="H278" s="147"/>
      <c r="I278" s="147"/>
      <c r="J278" s="147"/>
      <c r="K278" s="147"/>
      <c r="L278" s="147"/>
      <c r="M278" s="147"/>
      <c r="N278" s="147"/>
      <c r="O278" s="147"/>
      <c r="P278" s="147"/>
      <c r="Q278" s="147"/>
      <c r="R278" s="147"/>
      <c r="S278" s="147"/>
      <c r="T278" s="147"/>
      <c r="U278" s="147"/>
      <c r="V278" s="147"/>
      <c r="W278" s="147"/>
      <c r="X278" s="147"/>
      <c r="Y278" s="147"/>
      <c r="Z278" s="147"/>
      <c r="AA278" s="147"/>
      <c r="AB278" s="147"/>
      <c r="AC278" s="147"/>
      <c r="AD278" s="147"/>
      <c r="AE278" s="147"/>
      <c r="AF278" s="147"/>
      <c r="AG278" s="147"/>
      <c r="AH278" s="147"/>
      <c r="AI278" s="147"/>
      <c r="AJ278" s="147"/>
      <c r="AK278" s="147"/>
      <c r="AL278" s="147"/>
      <c r="AM278" s="147"/>
      <c r="AN278" s="147"/>
      <c r="AO278" s="147"/>
      <c r="AP278" s="147"/>
      <c r="AQ278" s="147"/>
      <c r="AR278" s="147"/>
      <c r="AS278" s="147"/>
      <c r="AT278" s="147"/>
      <c r="AU278" s="147"/>
      <c r="AV278" s="147"/>
      <c r="AW278" s="147"/>
      <c r="AX278" s="147"/>
      <c r="AY278" s="147"/>
      <c r="AZ278" s="147"/>
      <c r="BA278" s="147"/>
      <c r="BB278" s="147"/>
      <c r="BC278" s="147"/>
      <c r="BD278" s="147"/>
      <c r="BE278" s="147"/>
      <c r="BF278" s="147"/>
      <c r="BG278" s="147"/>
      <c r="BH278" s="147"/>
      <c r="BI278" s="147"/>
      <c r="BJ278" s="147"/>
      <c r="BK278" s="147"/>
      <c r="BL278" s="147"/>
      <c r="BM278" s="147"/>
      <c r="BN278" s="147"/>
      <c r="BO278" s="147"/>
      <c r="BP278" s="147"/>
      <c r="BQ278" s="147"/>
      <c r="BR278" s="147"/>
      <c r="BS278" s="147"/>
      <c r="BT278" s="147"/>
      <c r="BU278" s="147"/>
      <c r="BV278" s="147"/>
      <c r="BW278" s="147"/>
      <c r="BX278" s="147"/>
      <c r="BY278" s="147"/>
      <c r="BZ278" s="147"/>
      <c r="CA278" s="147"/>
      <c r="CB278" s="147"/>
      <c r="CC278" s="147"/>
      <c r="CD278" s="147"/>
      <c r="CE278" s="147"/>
      <c r="CF278" s="147"/>
      <c r="CG278" s="147"/>
      <c r="CH278" s="147"/>
      <c r="CI278" s="147"/>
      <c r="CJ278" s="147"/>
      <c r="CK278" s="147"/>
      <c r="CL278" s="147"/>
      <c r="CM278" s="147"/>
      <c r="CN278" s="147"/>
      <c r="CO278" s="147"/>
      <c r="CP278" s="147"/>
      <c r="CQ278" s="147"/>
      <c r="CR278" s="147"/>
      <c r="CS278" s="147"/>
      <c r="CT278" s="147"/>
      <c r="CU278" s="147"/>
      <c r="CV278" s="147"/>
      <c r="CW278" s="147"/>
      <c r="CX278" s="147"/>
      <c r="CY278" s="147"/>
      <c r="CZ278" s="147"/>
      <c r="DA278" s="147"/>
      <c r="DB278" s="147"/>
      <c r="DC278" s="147"/>
      <c r="DD278" s="147"/>
      <c r="DE278" s="147"/>
      <c r="DF278" s="147"/>
      <c r="DG278" s="147"/>
      <c r="DH278" s="147"/>
      <c r="DI278" s="147"/>
      <c r="DJ278" s="147"/>
      <c r="DK278" s="147"/>
      <c r="DL278" s="147"/>
      <c r="DM278" s="147"/>
      <c r="DN278" s="147"/>
      <c r="DO278" s="147"/>
      <c r="DP278" s="147"/>
      <c r="DQ278" s="147"/>
      <c r="DR278" s="147"/>
      <c r="DS278" s="147"/>
      <c r="DT278" s="147"/>
      <c r="DU278" s="147"/>
      <c r="DV278" s="147"/>
      <c r="DW278" s="147"/>
      <c r="DX278" s="147"/>
      <c r="DY278" s="147"/>
      <c r="DZ278" s="147"/>
      <c r="EA278" s="147"/>
      <c r="EB278" s="147"/>
      <c r="EC278" s="147"/>
      <c r="ED278" s="147"/>
      <c r="EE278" s="147"/>
      <c r="EF278" s="147"/>
      <c r="EG278" s="147"/>
      <c r="EH278" s="147"/>
      <c r="EI278" s="147"/>
      <c r="EJ278" s="147"/>
      <c r="EK278" s="147"/>
      <c r="EL278" s="147"/>
      <c r="EM278" s="147"/>
      <c r="EN278" s="147"/>
      <c r="EO278" s="147"/>
      <c r="EP278" s="147"/>
      <c r="EQ278" s="147"/>
      <c r="ER278" s="147"/>
      <c r="ES278" s="147"/>
      <c r="ET278" s="147"/>
      <c r="EU278" s="147"/>
      <c r="EV278" s="147"/>
      <c r="EW278" s="147"/>
      <c r="EX278" s="147"/>
      <c r="EY278" s="147"/>
      <c r="EZ278" s="147"/>
      <c r="FA278" s="147"/>
      <c r="FB278" s="147"/>
      <c r="FC278" s="147"/>
      <c r="FD278" s="147"/>
      <c r="FE278" s="147"/>
      <c r="FF278" s="147"/>
      <c r="FG278" s="147"/>
      <c r="FH278" s="147"/>
      <c r="FI278" s="147"/>
      <c r="FJ278" s="147"/>
      <c r="FK278" s="147"/>
      <c r="FL278" s="147"/>
      <c r="FM278" s="147"/>
      <c r="FN278" s="147"/>
      <c r="FO278" s="147"/>
      <c r="FP278" s="147"/>
      <c r="FQ278" s="147"/>
      <c r="FR278" s="147"/>
      <c r="FS278" s="147"/>
      <c r="FT278" s="147"/>
      <c r="FU278" s="147"/>
      <c r="FV278" s="147"/>
      <c r="FW278" s="147"/>
      <c r="FX278" s="147"/>
      <c r="FY278" s="147"/>
      <c r="FZ278" s="147"/>
      <c r="GA278" s="147"/>
      <c r="GB278" s="147"/>
      <c r="GC278" s="147"/>
      <c r="GD278" s="147"/>
      <c r="GE278" s="147"/>
      <c r="GF278" s="147"/>
    </row>
    <row r="279" spans="1:188" x14ac:dyDescent="0.2">
      <c r="A279" s="199"/>
      <c r="B279" s="199"/>
      <c r="C279" s="199"/>
      <c r="D279" s="199"/>
      <c r="E279" s="199"/>
      <c r="F279" s="199"/>
      <c r="G279" s="147"/>
      <c r="H279" s="147"/>
      <c r="I279" s="147"/>
      <c r="J279" s="147"/>
      <c r="K279" s="147"/>
      <c r="L279" s="147"/>
      <c r="M279" s="147"/>
      <c r="N279" s="147"/>
      <c r="O279" s="147"/>
      <c r="P279" s="147"/>
      <c r="Q279" s="147"/>
      <c r="R279" s="147"/>
      <c r="S279" s="147"/>
      <c r="T279" s="147"/>
      <c r="U279" s="147"/>
      <c r="V279" s="147"/>
      <c r="W279" s="147"/>
      <c r="X279" s="147"/>
      <c r="Y279" s="147"/>
      <c r="Z279" s="147"/>
      <c r="AA279" s="147"/>
      <c r="AB279" s="147"/>
      <c r="AC279" s="147"/>
      <c r="AD279" s="147"/>
      <c r="AE279" s="147"/>
      <c r="AF279" s="147"/>
      <c r="AG279" s="147"/>
      <c r="AH279" s="147"/>
      <c r="AI279" s="147"/>
      <c r="AJ279" s="147"/>
      <c r="AK279" s="147"/>
      <c r="AL279" s="147"/>
      <c r="AM279" s="147"/>
      <c r="AN279" s="147"/>
      <c r="AO279" s="147"/>
      <c r="AP279" s="147"/>
      <c r="AQ279" s="147"/>
      <c r="AR279" s="147"/>
      <c r="AS279" s="147"/>
      <c r="AT279" s="147"/>
      <c r="AU279" s="147"/>
      <c r="AV279" s="147"/>
      <c r="AW279" s="147"/>
      <c r="AX279" s="147"/>
      <c r="AY279" s="147"/>
      <c r="AZ279" s="147"/>
      <c r="BA279" s="147"/>
      <c r="BB279" s="147"/>
      <c r="BC279" s="147"/>
      <c r="BD279" s="147"/>
      <c r="BE279" s="147"/>
      <c r="BF279" s="147"/>
      <c r="BG279" s="147"/>
      <c r="BH279" s="147"/>
      <c r="BI279" s="147"/>
      <c r="BJ279" s="147"/>
      <c r="BK279" s="147"/>
      <c r="BL279" s="147"/>
      <c r="BM279" s="147"/>
      <c r="BN279" s="147"/>
      <c r="BO279" s="147"/>
      <c r="BP279" s="147"/>
      <c r="BQ279" s="147"/>
      <c r="BR279" s="147"/>
      <c r="BS279" s="147"/>
      <c r="BT279" s="147"/>
      <c r="BU279" s="147"/>
      <c r="BV279" s="147"/>
      <c r="BW279" s="147"/>
      <c r="BX279" s="147"/>
      <c r="BY279" s="147"/>
      <c r="BZ279" s="147"/>
      <c r="CA279" s="147"/>
      <c r="CB279" s="147"/>
      <c r="CC279" s="147"/>
      <c r="CD279" s="147"/>
      <c r="CE279" s="147"/>
      <c r="CF279" s="147"/>
      <c r="CG279" s="147"/>
      <c r="CH279" s="147"/>
      <c r="CI279" s="147"/>
      <c r="CJ279" s="147"/>
      <c r="CK279" s="147"/>
      <c r="CL279" s="147"/>
      <c r="CM279" s="147"/>
      <c r="CN279" s="147"/>
      <c r="CO279" s="147"/>
      <c r="CP279" s="147"/>
      <c r="CQ279" s="147"/>
      <c r="CR279" s="147"/>
      <c r="CS279" s="147"/>
      <c r="CT279" s="147"/>
      <c r="CU279" s="147"/>
      <c r="CV279" s="147"/>
      <c r="CW279" s="147"/>
      <c r="CX279" s="147"/>
      <c r="CY279" s="147"/>
      <c r="CZ279" s="147"/>
      <c r="DA279" s="147"/>
      <c r="DB279" s="147"/>
      <c r="DC279" s="147"/>
      <c r="DD279" s="147"/>
      <c r="DE279" s="147"/>
      <c r="DF279" s="147"/>
      <c r="DG279" s="147"/>
      <c r="DH279" s="147"/>
      <c r="DI279" s="147"/>
      <c r="DJ279" s="147"/>
      <c r="DK279" s="147"/>
      <c r="DL279" s="147"/>
      <c r="DM279" s="147"/>
      <c r="DN279" s="147"/>
      <c r="DO279" s="147"/>
      <c r="DP279" s="147"/>
      <c r="DQ279" s="147"/>
      <c r="DR279" s="147"/>
      <c r="DS279" s="147"/>
      <c r="DT279" s="147"/>
      <c r="DU279" s="147"/>
      <c r="DV279" s="147"/>
      <c r="DW279" s="147"/>
      <c r="DX279" s="147"/>
      <c r="DY279" s="147"/>
      <c r="DZ279" s="147"/>
      <c r="EA279" s="147"/>
      <c r="EB279" s="147"/>
      <c r="EC279" s="147"/>
      <c r="ED279" s="147"/>
      <c r="EE279" s="147"/>
      <c r="EF279" s="147"/>
      <c r="EG279" s="147"/>
      <c r="EH279" s="147"/>
      <c r="EI279" s="147"/>
      <c r="EJ279" s="147"/>
      <c r="EK279" s="147"/>
      <c r="EL279" s="147"/>
      <c r="EM279" s="147"/>
      <c r="EN279" s="147"/>
      <c r="EO279" s="147"/>
      <c r="EP279" s="147"/>
      <c r="EQ279" s="147"/>
      <c r="ER279" s="147"/>
      <c r="ES279" s="147"/>
      <c r="ET279" s="147"/>
      <c r="EU279" s="147"/>
      <c r="EV279" s="147"/>
      <c r="EW279" s="147"/>
      <c r="EX279" s="147"/>
      <c r="EY279" s="147"/>
      <c r="EZ279" s="147"/>
      <c r="FA279" s="147"/>
      <c r="FB279" s="147"/>
      <c r="FC279" s="147"/>
      <c r="FD279" s="147"/>
      <c r="FE279" s="147"/>
      <c r="FF279" s="147"/>
      <c r="FG279" s="147"/>
      <c r="FH279" s="147"/>
      <c r="FI279" s="147"/>
      <c r="FJ279" s="147"/>
      <c r="FK279" s="147"/>
      <c r="FL279" s="147"/>
      <c r="FM279" s="147"/>
      <c r="FN279" s="147"/>
      <c r="FO279" s="147"/>
      <c r="FP279" s="147"/>
      <c r="FQ279" s="147"/>
      <c r="FR279" s="147"/>
      <c r="FS279" s="147"/>
      <c r="FT279" s="147"/>
      <c r="FU279" s="147"/>
      <c r="FV279" s="147"/>
      <c r="FW279" s="147"/>
      <c r="FX279" s="147"/>
      <c r="FY279" s="147"/>
      <c r="FZ279" s="147"/>
      <c r="GA279" s="147"/>
      <c r="GB279" s="147"/>
      <c r="GC279" s="147"/>
      <c r="GD279" s="147"/>
      <c r="GE279" s="147"/>
      <c r="GF279" s="147"/>
    </row>
    <row r="280" spans="1:188" x14ac:dyDescent="0.2">
      <c r="A280" s="199"/>
      <c r="B280" s="199"/>
      <c r="C280" s="199"/>
      <c r="D280" s="199"/>
      <c r="E280" s="199"/>
      <c r="F280" s="199"/>
      <c r="G280" s="147"/>
      <c r="H280" s="147"/>
      <c r="I280" s="147"/>
      <c r="J280" s="147"/>
      <c r="K280" s="147"/>
      <c r="L280" s="147"/>
      <c r="M280" s="147"/>
      <c r="N280" s="147"/>
      <c r="O280" s="147"/>
      <c r="P280" s="147"/>
      <c r="Q280" s="147"/>
      <c r="R280" s="147"/>
      <c r="S280" s="147"/>
      <c r="T280" s="147"/>
      <c r="U280" s="147"/>
      <c r="V280" s="147"/>
      <c r="W280" s="147"/>
      <c r="X280" s="147"/>
      <c r="Y280" s="147"/>
      <c r="Z280" s="147"/>
      <c r="AA280" s="147"/>
      <c r="AB280" s="147"/>
      <c r="AC280" s="147"/>
      <c r="AD280" s="147"/>
      <c r="AE280" s="147"/>
      <c r="AF280" s="147"/>
      <c r="AG280" s="147"/>
      <c r="AH280" s="147"/>
      <c r="AI280" s="147"/>
      <c r="AJ280" s="147"/>
      <c r="AK280" s="147"/>
      <c r="AL280" s="147"/>
      <c r="AM280" s="147"/>
      <c r="AN280" s="147"/>
      <c r="AO280" s="147"/>
      <c r="AP280" s="147"/>
      <c r="AQ280" s="147"/>
      <c r="AR280" s="147"/>
      <c r="AS280" s="147"/>
      <c r="AT280" s="147"/>
      <c r="AU280" s="147"/>
      <c r="AV280" s="147"/>
      <c r="AW280" s="147"/>
      <c r="AX280" s="147"/>
      <c r="AY280" s="147"/>
      <c r="AZ280" s="147"/>
      <c r="BA280" s="147"/>
      <c r="BB280" s="147"/>
      <c r="BC280" s="147"/>
      <c r="BD280" s="147"/>
      <c r="BE280" s="147"/>
      <c r="BF280" s="147"/>
      <c r="BG280" s="147"/>
      <c r="BH280" s="147"/>
      <c r="BI280" s="147"/>
      <c r="BJ280" s="147"/>
      <c r="BK280" s="147"/>
      <c r="BL280" s="147"/>
      <c r="BM280" s="147"/>
      <c r="BN280" s="147"/>
      <c r="BO280" s="147"/>
      <c r="BP280" s="147"/>
      <c r="BQ280" s="147"/>
      <c r="BR280" s="147"/>
      <c r="BS280" s="147"/>
      <c r="BT280" s="147"/>
      <c r="BU280" s="147"/>
      <c r="BV280" s="147"/>
      <c r="BW280" s="147"/>
      <c r="BX280" s="147"/>
      <c r="BY280" s="147"/>
      <c r="BZ280" s="147"/>
      <c r="CA280" s="147"/>
      <c r="CB280" s="147"/>
      <c r="CC280" s="147"/>
      <c r="CD280" s="147"/>
      <c r="CE280" s="147"/>
      <c r="CF280" s="147"/>
      <c r="CG280" s="147"/>
      <c r="CH280" s="147"/>
      <c r="CI280" s="147"/>
      <c r="CJ280" s="147"/>
      <c r="CK280" s="147"/>
      <c r="CL280" s="147"/>
      <c r="CM280" s="147"/>
      <c r="CN280" s="147"/>
      <c r="CO280" s="147"/>
      <c r="CP280" s="147"/>
      <c r="CQ280" s="147"/>
      <c r="CR280" s="147"/>
      <c r="CS280" s="147"/>
      <c r="CT280" s="147"/>
      <c r="CU280" s="147"/>
      <c r="CV280" s="147"/>
      <c r="CW280" s="147"/>
      <c r="CX280" s="147"/>
      <c r="CY280" s="147"/>
      <c r="CZ280" s="147"/>
      <c r="DA280" s="147"/>
      <c r="DB280" s="147"/>
      <c r="DC280" s="147"/>
      <c r="DD280" s="147"/>
      <c r="DE280" s="147"/>
      <c r="DF280" s="147"/>
      <c r="DG280" s="147"/>
      <c r="DH280" s="147"/>
      <c r="DI280" s="147"/>
      <c r="DJ280" s="147"/>
      <c r="DK280" s="147"/>
      <c r="DL280" s="147"/>
      <c r="DM280" s="147"/>
      <c r="DN280" s="147"/>
      <c r="DO280" s="147"/>
      <c r="DP280" s="147"/>
      <c r="DQ280" s="147"/>
      <c r="DR280" s="147"/>
      <c r="DS280" s="147"/>
      <c r="DT280" s="147"/>
      <c r="DU280" s="147"/>
      <c r="DV280" s="147"/>
      <c r="DW280" s="147"/>
      <c r="DX280" s="147"/>
      <c r="DY280" s="147"/>
      <c r="DZ280" s="147"/>
      <c r="EA280" s="147"/>
      <c r="EB280" s="147"/>
      <c r="EC280" s="147"/>
      <c r="ED280" s="147"/>
      <c r="EE280" s="147"/>
      <c r="EF280" s="147"/>
      <c r="EG280" s="147"/>
      <c r="EH280" s="147"/>
      <c r="EI280" s="147"/>
      <c r="EJ280" s="147"/>
      <c r="EK280" s="147"/>
      <c r="EL280" s="147"/>
      <c r="EM280" s="147"/>
      <c r="EN280" s="147"/>
      <c r="EO280" s="147"/>
      <c r="EP280" s="147"/>
      <c r="EQ280" s="147"/>
      <c r="ER280" s="147"/>
      <c r="ES280" s="147"/>
      <c r="ET280" s="147"/>
      <c r="EU280" s="147"/>
      <c r="EV280" s="147"/>
      <c r="EW280" s="147"/>
      <c r="EX280" s="147"/>
      <c r="EY280" s="147"/>
      <c r="EZ280" s="147"/>
      <c r="FA280" s="147"/>
      <c r="FB280" s="147"/>
      <c r="FC280" s="147"/>
      <c r="FD280" s="147"/>
      <c r="FE280" s="147"/>
      <c r="FF280" s="147"/>
      <c r="FG280" s="147"/>
      <c r="FH280" s="147"/>
      <c r="FI280" s="147"/>
      <c r="FJ280" s="147"/>
      <c r="FK280" s="147"/>
      <c r="FL280" s="147"/>
      <c r="FM280" s="147"/>
      <c r="FN280" s="147"/>
      <c r="FO280" s="147"/>
      <c r="FP280" s="147"/>
      <c r="FQ280" s="147"/>
      <c r="FR280" s="147"/>
      <c r="FS280" s="147"/>
      <c r="FT280" s="147"/>
      <c r="FU280" s="147"/>
      <c r="FV280" s="147"/>
      <c r="FW280" s="147"/>
      <c r="FX280" s="147"/>
      <c r="FY280" s="147"/>
      <c r="FZ280" s="147"/>
      <c r="GA280" s="147"/>
      <c r="GB280" s="147"/>
      <c r="GC280" s="147"/>
      <c r="GD280" s="147"/>
      <c r="GE280" s="147"/>
      <c r="GF280" s="147"/>
    </row>
    <row r="281" spans="1:188" x14ac:dyDescent="0.2">
      <c r="A281" s="199"/>
      <c r="B281" s="199"/>
      <c r="C281" s="199"/>
      <c r="D281" s="199"/>
      <c r="E281" s="199"/>
      <c r="F281" s="199"/>
      <c r="G281" s="147"/>
      <c r="H281" s="147"/>
      <c r="I281" s="147"/>
      <c r="J281" s="147"/>
      <c r="K281" s="147"/>
      <c r="L281" s="147"/>
      <c r="M281" s="147"/>
      <c r="N281" s="147"/>
      <c r="O281" s="147"/>
      <c r="P281" s="147"/>
      <c r="Q281" s="147"/>
      <c r="R281" s="147"/>
      <c r="S281" s="147"/>
      <c r="T281" s="147"/>
      <c r="U281" s="147"/>
      <c r="V281" s="147"/>
      <c r="W281" s="147"/>
      <c r="X281" s="147"/>
      <c r="Y281" s="147"/>
      <c r="Z281" s="147"/>
      <c r="AA281" s="147"/>
      <c r="AB281" s="147"/>
      <c r="AC281" s="147"/>
      <c r="AD281" s="147"/>
      <c r="AE281" s="147"/>
      <c r="AF281" s="147"/>
      <c r="AG281" s="147"/>
      <c r="AH281" s="147"/>
      <c r="AI281" s="147"/>
      <c r="AJ281" s="147"/>
      <c r="AK281" s="147"/>
      <c r="AL281" s="147"/>
      <c r="AM281" s="147"/>
      <c r="AN281" s="147"/>
      <c r="AO281" s="147"/>
      <c r="AP281" s="147"/>
      <c r="AQ281" s="147"/>
      <c r="AR281" s="147"/>
      <c r="AS281" s="147"/>
      <c r="AT281" s="147"/>
      <c r="AU281" s="147"/>
      <c r="AV281" s="147"/>
      <c r="AW281" s="147"/>
      <c r="AX281" s="147"/>
      <c r="AY281" s="147"/>
      <c r="AZ281" s="147"/>
      <c r="BA281" s="147"/>
      <c r="BB281" s="147"/>
      <c r="BC281" s="147"/>
      <c r="BD281" s="147"/>
      <c r="BE281" s="147"/>
      <c r="BF281" s="147"/>
      <c r="BG281" s="147"/>
      <c r="BH281" s="147"/>
      <c r="BI281" s="147"/>
      <c r="BJ281" s="147"/>
      <c r="BK281" s="147"/>
      <c r="BL281" s="147"/>
      <c r="BM281" s="147"/>
      <c r="BN281" s="147"/>
      <c r="BO281" s="147"/>
      <c r="BP281" s="147"/>
      <c r="BQ281" s="147"/>
      <c r="BR281" s="147"/>
      <c r="BS281" s="147"/>
      <c r="BT281" s="147"/>
      <c r="BU281" s="147"/>
      <c r="BV281" s="147"/>
      <c r="BW281" s="147"/>
      <c r="BX281" s="147"/>
      <c r="BY281" s="147"/>
      <c r="BZ281" s="147"/>
      <c r="CA281" s="147"/>
      <c r="CB281" s="147"/>
      <c r="CC281" s="147"/>
      <c r="CD281" s="147"/>
      <c r="CE281" s="147"/>
      <c r="CF281" s="147"/>
      <c r="CG281" s="147"/>
      <c r="CH281" s="147"/>
      <c r="CI281" s="147"/>
      <c r="CJ281" s="147"/>
      <c r="CK281" s="147"/>
      <c r="CL281" s="147"/>
      <c r="CM281" s="147"/>
      <c r="CN281" s="147"/>
      <c r="CO281" s="147"/>
      <c r="CP281" s="147"/>
      <c r="CQ281" s="147"/>
      <c r="CR281" s="147"/>
      <c r="CS281" s="147"/>
      <c r="CT281" s="147"/>
      <c r="CU281" s="147"/>
      <c r="CV281" s="147"/>
      <c r="CW281" s="147"/>
      <c r="CX281" s="147"/>
      <c r="CY281" s="147"/>
      <c r="CZ281" s="147"/>
      <c r="DA281" s="147"/>
      <c r="DB281" s="147"/>
      <c r="DC281" s="147"/>
      <c r="DD281" s="147"/>
      <c r="DE281" s="147"/>
      <c r="DF281" s="147"/>
      <c r="DG281" s="147"/>
      <c r="DH281" s="147"/>
      <c r="DI281" s="147"/>
      <c r="DJ281" s="147"/>
      <c r="DK281" s="147"/>
      <c r="DL281" s="147"/>
      <c r="DM281" s="147"/>
      <c r="DN281" s="147"/>
      <c r="DO281" s="147"/>
      <c r="DP281" s="147"/>
      <c r="DQ281" s="147"/>
      <c r="DR281" s="147"/>
      <c r="DS281" s="147"/>
      <c r="DT281" s="147"/>
      <c r="DU281" s="147"/>
      <c r="DV281" s="147"/>
      <c r="DW281" s="147"/>
      <c r="DX281" s="147"/>
      <c r="DY281" s="147"/>
      <c r="DZ281" s="147"/>
      <c r="EA281" s="147"/>
      <c r="EB281" s="147"/>
      <c r="EC281" s="147"/>
      <c r="ED281" s="147"/>
      <c r="EE281" s="147"/>
      <c r="EF281" s="147"/>
      <c r="EG281" s="147"/>
      <c r="EH281" s="147"/>
      <c r="EI281" s="147"/>
      <c r="EJ281" s="147"/>
      <c r="EK281" s="147"/>
      <c r="EL281" s="147"/>
      <c r="EM281" s="147"/>
      <c r="EN281" s="147"/>
      <c r="EO281" s="147"/>
      <c r="EP281" s="147"/>
      <c r="EQ281" s="147"/>
      <c r="ER281" s="147"/>
      <c r="ES281" s="147"/>
      <c r="ET281" s="147"/>
      <c r="EU281" s="147"/>
      <c r="EV281" s="147"/>
      <c r="EW281" s="147"/>
      <c r="EX281" s="147"/>
      <c r="EY281" s="147"/>
      <c r="EZ281" s="147"/>
      <c r="FA281" s="147"/>
      <c r="FB281" s="147"/>
      <c r="FC281" s="147"/>
      <c r="FD281" s="147"/>
      <c r="FE281" s="147"/>
      <c r="FF281" s="147"/>
      <c r="FG281" s="147"/>
      <c r="FH281" s="147"/>
      <c r="FI281" s="147"/>
      <c r="FJ281" s="147"/>
      <c r="FK281" s="147"/>
      <c r="FL281" s="147"/>
      <c r="FM281" s="147"/>
      <c r="FN281" s="147"/>
      <c r="FO281" s="147"/>
      <c r="FP281" s="147"/>
      <c r="FQ281" s="147"/>
      <c r="FR281" s="147"/>
      <c r="FS281" s="147"/>
      <c r="FT281" s="147"/>
      <c r="FU281" s="147"/>
      <c r="FV281" s="147"/>
      <c r="FW281" s="147"/>
      <c r="FX281" s="147"/>
      <c r="FY281" s="147"/>
      <c r="FZ281" s="147"/>
      <c r="GA281" s="147"/>
      <c r="GB281" s="147"/>
      <c r="GC281" s="147"/>
      <c r="GD281" s="147"/>
      <c r="GE281" s="147"/>
      <c r="GF281" s="147"/>
    </row>
    <row r="282" spans="1:188" x14ac:dyDescent="0.2">
      <c r="A282" s="199"/>
      <c r="B282" s="199"/>
      <c r="C282" s="199"/>
      <c r="D282" s="199"/>
      <c r="E282" s="199"/>
      <c r="F282" s="199"/>
      <c r="G282" s="147"/>
      <c r="H282" s="147"/>
      <c r="I282" s="147"/>
      <c r="J282" s="147"/>
      <c r="K282" s="147"/>
      <c r="L282" s="147"/>
      <c r="M282" s="147"/>
      <c r="N282" s="147"/>
      <c r="O282" s="147"/>
      <c r="P282" s="147"/>
      <c r="Q282" s="147"/>
      <c r="R282" s="147"/>
      <c r="S282" s="147"/>
      <c r="T282" s="147"/>
      <c r="U282" s="147"/>
      <c r="V282" s="147"/>
      <c r="W282" s="147"/>
      <c r="X282" s="147"/>
      <c r="Y282" s="147"/>
      <c r="Z282" s="147"/>
      <c r="AA282" s="147"/>
      <c r="AB282" s="147"/>
      <c r="AC282" s="147"/>
      <c r="AD282" s="147"/>
      <c r="AE282" s="147"/>
      <c r="AF282" s="147"/>
      <c r="AG282" s="147"/>
      <c r="AH282" s="147"/>
      <c r="AI282" s="147"/>
      <c r="AJ282" s="147"/>
      <c r="AK282" s="147"/>
      <c r="AL282" s="147"/>
      <c r="AM282" s="147"/>
      <c r="AN282" s="147"/>
      <c r="AO282" s="147"/>
      <c r="AP282" s="147"/>
      <c r="AQ282" s="147"/>
      <c r="AR282" s="147"/>
      <c r="AS282" s="147"/>
      <c r="AT282" s="147"/>
      <c r="AU282" s="147"/>
      <c r="AV282" s="147"/>
      <c r="AW282" s="147"/>
      <c r="AX282" s="147"/>
      <c r="AY282" s="147"/>
      <c r="AZ282" s="147"/>
      <c r="BA282" s="147"/>
      <c r="BB282" s="147"/>
      <c r="BC282" s="147"/>
      <c r="BD282" s="147"/>
      <c r="BE282" s="147"/>
      <c r="BF282" s="147"/>
      <c r="BG282" s="147"/>
      <c r="BH282" s="147"/>
      <c r="BI282" s="147"/>
      <c r="BJ282" s="147"/>
      <c r="BK282" s="147"/>
      <c r="BL282" s="147"/>
      <c r="BM282" s="147"/>
      <c r="BN282" s="147"/>
      <c r="BO282" s="147"/>
      <c r="BP282" s="147"/>
      <c r="BQ282" s="147"/>
      <c r="BR282" s="147"/>
      <c r="BS282" s="147"/>
      <c r="BT282" s="147"/>
      <c r="BU282" s="147"/>
      <c r="BV282" s="147"/>
      <c r="BW282" s="147"/>
      <c r="BX282" s="147"/>
      <c r="BY282" s="147"/>
      <c r="BZ282" s="147"/>
      <c r="CA282" s="147"/>
      <c r="CB282" s="147"/>
      <c r="CC282" s="147"/>
      <c r="CD282" s="147"/>
      <c r="CE282" s="147"/>
      <c r="CF282" s="147"/>
      <c r="CG282" s="147"/>
      <c r="CH282" s="147"/>
      <c r="CI282" s="147"/>
      <c r="CJ282" s="147"/>
      <c r="CK282" s="147"/>
      <c r="CL282" s="147"/>
      <c r="CM282" s="147"/>
      <c r="CN282" s="147"/>
      <c r="CO282" s="147"/>
      <c r="CP282" s="147"/>
      <c r="CQ282" s="147"/>
      <c r="CR282" s="147"/>
      <c r="CS282" s="147"/>
      <c r="CT282" s="147"/>
      <c r="CU282" s="147"/>
      <c r="CV282" s="147"/>
      <c r="CW282" s="147"/>
      <c r="CX282" s="147"/>
      <c r="CY282" s="147"/>
      <c r="CZ282" s="147"/>
      <c r="DA282" s="147"/>
      <c r="DB282" s="147"/>
      <c r="DC282" s="147"/>
      <c r="DD282" s="147"/>
      <c r="DE282" s="147"/>
      <c r="DF282" s="147"/>
      <c r="DG282" s="147"/>
      <c r="DH282" s="147"/>
      <c r="DI282" s="147"/>
      <c r="DJ282" s="147"/>
      <c r="DK282" s="147"/>
      <c r="DL282" s="147"/>
      <c r="DM282" s="147"/>
      <c r="DN282" s="147"/>
      <c r="DO282" s="147"/>
      <c r="DP282" s="147"/>
      <c r="DQ282" s="147"/>
      <c r="DR282" s="147"/>
      <c r="DS282" s="147"/>
      <c r="DT282" s="147"/>
      <c r="DU282" s="147"/>
      <c r="DV282" s="147"/>
      <c r="DW282" s="147"/>
      <c r="DX282" s="147"/>
      <c r="DY282" s="147"/>
      <c r="DZ282" s="147"/>
      <c r="EA282" s="147"/>
      <c r="EB282" s="147"/>
      <c r="EC282" s="147"/>
      <c r="ED282" s="147"/>
      <c r="EE282" s="147"/>
      <c r="EF282" s="147"/>
      <c r="EG282" s="147"/>
      <c r="EH282" s="147"/>
      <c r="EI282" s="147"/>
      <c r="EJ282" s="147"/>
      <c r="EK282" s="147"/>
      <c r="EL282" s="147"/>
      <c r="EM282" s="147"/>
      <c r="EN282" s="147"/>
      <c r="EO282" s="147"/>
      <c r="EP282" s="147"/>
      <c r="EQ282" s="147"/>
      <c r="ER282" s="147"/>
      <c r="ES282" s="147"/>
      <c r="ET282" s="147"/>
      <c r="EU282" s="147"/>
      <c r="EV282" s="147"/>
      <c r="EW282" s="147"/>
      <c r="EX282" s="147"/>
      <c r="EY282" s="147"/>
      <c r="EZ282" s="147"/>
      <c r="FA282" s="147"/>
      <c r="FB282" s="147"/>
      <c r="FC282" s="147"/>
      <c r="FD282" s="147"/>
      <c r="FE282" s="147"/>
      <c r="FF282" s="147"/>
      <c r="FG282" s="147"/>
      <c r="FH282" s="147"/>
      <c r="FI282" s="147"/>
      <c r="FJ282" s="147"/>
      <c r="FK282" s="147"/>
      <c r="FL282" s="147"/>
      <c r="FM282" s="147"/>
      <c r="FN282" s="147"/>
      <c r="FO282" s="147"/>
      <c r="FP282" s="147"/>
      <c r="FQ282" s="147"/>
      <c r="FR282" s="147"/>
      <c r="FS282" s="147"/>
      <c r="FT282" s="147"/>
      <c r="FU282" s="147"/>
      <c r="FV282" s="147"/>
      <c r="FW282" s="147"/>
      <c r="FX282" s="147"/>
      <c r="FY282" s="147"/>
      <c r="FZ282" s="147"/>
      <c r="GA282" s="147"/>
      <c r="GB282" s="147"/>
      <c r="GC282" s="147"/>
      <c r="GD282" s="147"/>
      <c r="GE282" s="147"/>
      <c r="GF282" s="147"/>
    </row>
    <row r="283" spans="1:188" x14ac:dyDescent="0.2">
      <c r="A283" s="199"/>
      <c r="B283" s="199"/>
      <c r="C283" s="199"/>
      <c r="D283" s="199"/>
      <c r="E283" s="199"/>
      <c r="F283" s="199"/>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c r="BZ283" s="147"/>
      <c r="CA283" s="147"/>
      <c r="CB283" s="147"/>
      <c r="CC283" s="147"/>
      <c r="CD283" s="147"/>
      <c r="CE283" s="147"/>
      <c r="CF283" s="147"/>
      <c r="CG283" s="147"/>
      <c r="CH283" s="147"/>
      <c r="CI283" s="147"/>
      <c r="CJ283" s="147"/>
      <c r="CK283" s="147"/>
      <c r="CL283" s="147"/>
      <c r="CM283" s="147"/>
      <c r="CN283" s="147"/>
      <c r="CO283" s="147"/>
      <c r="CP283" s="147"/>
      <c r="CQ283" s="147"/>
      <c r="CR283" s="147"/>
      <c r="CS283" s="147"/>
      <c r="CT283" s="147"/>
      <c r="CU283" s="147"/>
      <c r="CV283" s="147"/>
      <c r="CW283" s="147"/>
      <c r="CX283" s="147"/>
      <c r="CY283" s="147"/>
      <c r="CZ283" s="147"/>
      <c r="DA283" s="147"/>
      <c r="DB283" s="147"/>
      <c r="DC283" s="147"/>
      <c r="DD283" s="147"/>
      <c r="DE283" s="147"/>
      <c r="DF283" s="147"/>
      <c r="DG283" s="147"/>
      <c r="DH283" s="147"/>
      <c r="DI283" s="147"/>
      <c r="DJ283" s="147"/>
      <c r="DK283" s="147"/>
      <c r="DL283" s="147"/>
      <c r="DM283" s="147"/>
      <c r="DN283" s="147"/>
      <c r="DO283" s="147"/>
      <c r="DP283" s="147"/>
      <c r="DQ283" s="147"/>
      <c r="DR283" s="147"/>
      <c r="DS283" s="147"/>
      <c r="DT283" s="147"/>
      <c r="DU283" s="147"/>
      <c r="DV283" s="147"/>
      <c r="DW283" s="147"/>
      <c r="DX283" s="147"/>
      <c r="DY283" s="147"/>
      <c r="DZ283" s="147"/>
      <c r="EA283" s="147"/>
      <c r="EB283" s="147"/>
      <c r="EC283" s="147"/>
      <c r="ED283" s="147"/>
      <c r="EE283" s="147"/>
      <c r="EF283" s="147"/>
      <c r="EG283" s="147"/>
      <c r="EH283" s="147"/>
      <c r="EI283" s="147"/>
      <c r="EJ283" s="147"/>
      <c r="EK283" s="147"/>
      <c r="EL283" s="147"/>
      <c r="EM283" s="147"/>
      <c r="EN283" s="147"/>
      <c r="EO283" s="147"/>
      <c r="EP283" s="147"/>
      <c r="EQ283" s="147"/>
      <c r="ER283" s="147"/>
      <c r="ES283" s="147"/>
      <c r="ET283" s="147"/>
      <c r="EU283" s="147"/>
      <c r="EV283" s="147"/>
      <c r="EW283" s="147"/>
      <c r="EX283" s="147"/>
      <c r="EY283" s="147"/>
      <c r="EZ283" s="147"/>
      <c r="FA283" s="147"/>
      <c r="FB283" s="147"/>
      <c r="FC283" s="147"/>
      <c r="FD283" s="147"/>
      <c r="FE283" s="147"/>
      <c r="FF283" s="147"/>
      <c r="FG283" s="147"/>
      <c r="FH283" s="147"/>
      <c r="FI283" s="147"/>
      <c r="FJ283" s="147"/>
      <c r="FK283" s="147"/>
      <c r="FL283" s="147"/>
      <c r="FM283" s="147"/>
      <c r="FN283" s="147"/>
      <c r="FO283" s="147"/>
      <c r="FP283" s="147"/>
      <c r="FQ283" s="147"/>
      <c r="FR283" s="147"/>
      <c r="FS283" s="147"/>
      <c r="FT283" s="147"/>
      <c r="FU283" s="147"/>
      <c r="FV283" s="147"/>
      <c r="FW283" s="147"/>
      <c r="FX283" s="147"/>
      <c r="FY283" s="147"/>
      <c r="FZ283" s="147"/>
      <c r="GA283" s="147"/>
      <c r="GB283" s="147"/>
      <c r="GC283" s="147"/>
      <c r="GD283" s="147"/>
      <c r="GE283" s="147"/>
      <c r="GF283" s="147"/>
    </row>
    <row r="284" spans="1:188" x14ac:dyDescent="0.2">
      <c r="A284" s="199"/>
      <c r="B284" s="199"/>
      <c r="C284" s="199"/>
      <c r="D284" s="199"/>
      <c r="E284" s="199"/>
      <c r="F284" s="199"/>
      <c r="G284" s="147"/>
      <c r="H284" s="147"/>
      <c r="I284" s="147"/>
      <c r="J284" s="147"/>
      <c r="K284" s="147"/>
      <c r="L284" s="147"/>
      <c r="M284" s="147"/>
      <c r="N284" s="147"/>
      <c r="O284" s="147"/>
      <c r="P284" s="147"/>
      <c r="Q284" s="147"/>
      <c r="R284" s="147"/>
      <c r="S284" s="147"/>
      <c r="T284" s="147"/>
      <c r="U284" s="147"/>
      <c r="V284" s="147"/>
      <c r="W284" s="147"/>
      <c r="X284" s="147"/>
      <c r="Y284" s="147"/>
      <c r="Z284" s="147"/>
      <c r="AA284" s="147"/>
      <c r="AB284" s="147"/>
      <c r="AC284" s="147"/>
      <c r="AD284" s="147"/>
      <c r="AE284" s="147"/>
      <c r="AF284" s="147"/>
      <c r="AG284" s="147"/>
      <c r="AH284" s="147"/>
      <c r="AI284" s="147"/>
      <c r="AJ284" s="147"/>
      <c r="AK284" s="147"/>
      <c r="AL284" s="147"/>
      <c r="AM284" s="147"/>
      <c r="AN284" s="147"/>
      <c r="AO284" s="147"/>
      <c r="AP284" s="147"/>
      <c r="AQ284" s="147"/>
      <c r="AR284" s="147"/>
      <c r="AS284" s="147"/>
      <c r="AT284" s="147"/>
      <c r="AU284" s="147"/>
      <c r="AV284" s="147"/>
      <c r="AW284" s="147"/>
      <c r="AX284" s="147"/>
      <c r="AY284" s="147"/>
      <c r="AZ284" s="147"/>
      <c r="BA284" s="147"/>
      <c r="BB284" s="147"/>
      <c r="BC284" s="147"/>
      <c r="BD284" s="147"/>
      <c r="BE284" s="147"/>
      <c r="BF284" s="147"/>
      <c r="BG284" s="147"/>
      <c r="BH284" s="147"/>
      <c r="BI284" s="147"/>
      <c r="BJ284" s="147"/>
      <c r="BK284" s="147"/>
      <c r="BL284" s="147"/>
      <c r="BM284" s="147"/>
      <c r="BN284" s="147"/>
      <c r="BO284" s="147"/>
      <c r="BP284" s="147"/>
      <c r="BQ284" s="147"/>
      <c r="BR284" s="147"/>
      <c r="BS284" s="147"/>
      <c r="BT284" s="147"/>
      <c r="BU284" s="147"/>
      <c r="BV284" s="147"/>
      <c r="BW284" s="147"/>
      <c r="BX284" s="147"/>
      <c r="BY284" s="147"/>
      <c r="BZ284" s="147"/>
      <c r="CA284" s="147"/>
      <c r="CB284" s="147"/>
      <c r="CC284" s="147"/>
      <c r="CD284" s="147"/>
      <c r="CE284" s="147"/>
      <c r="CF284" s="147"/>
      <c r="CG284" s="147"/>
      <c r="CH284" s="147"/>
      <c r="CI284" s="147"/>
      <c r="CJ284" s="147"/>
      <c r="CK284" s="147"/>
      <c r="CL284" s="147"/>
      <c r="CM284" s="147"/>
      <c r="CN284" s="147"/>
      <c r="CO284" s="147"/>
      <c r="CP284" s="147"/>
      <c r="CQ284" s="147"/>
      <c r="CR284" s="147"/>
      <c r="CS284" s="147"/>
      <c r="CT284" s="147"/>
      <c r="CU284" s="147"/>
      <c r="CV284" s="147"/>
      <c r="CW284" s="147"/>
      <c r="CX284" s="147"/>
      <c r="CY284" s="147"/>
      <c r="CZ284" s="147"/>
      <c r="DA284" s="147"/>
      <c r="DB284" s="147"/>
      <c r="DC284" s="147"/>
      <c r="DD284" s="147"/>
      <c r="DE284" s="147"/>
      <c r="DF284" s="147"/>
      <c r="DG284" s="147"/>
      <c r="DH284" s="147"/>
      <c r="DI284" s="147"/>
      <c r="DJ284" s="147"/>
      <c r="DK284" s="147"/>
      <c r="DL284" s="147"/>
      <c r="DM284" s="147"/>
      <c r="DN284" s="147"/>
      <c r="DO284" s="147"/>
      <c r="DP284" s="147"/>
      <c r="DQ284" s="147"/>
      <c r="DR284" s="147"/>
      <c r="DS284" s="147"/>
      <c r="DT284" s="147"/>
      <c r="DU284" s="147"/>
      <c r="DV284" s="147"/>
      <c r="DW284" s="147"/>
      <c r="DX284" s="147"/>
      <c r="DY284" s="147"/>
      <c r="DZ284" s="147"/>
      <c r="EA284" s="147"/>
      <c r="EB284" s="147"/>
      <c r="EC284" s="147"/>
      <c r="ED284" s="147"/>
      <c r="EE284" s="147"/>
      <c r="EF284" s="147"/>
      <c r="EG284" s="147"/>
      <c r="EH284" s="147"/>
      <c r="EI284" s="147"/>
      <c r="EJ284" s="147"/>
      <c r="EK284" s="147"/>
      <c r="EL284" s="147"/>
      <c r="EM284" s="147"/>
      <c r="EN284" s="147"/>
      <c r="EO284" s="147"/>
      <c r="EP284" s="147"/>
      <c r="EQ284" s="147"/>
      <c r="ER284" s="147"/>
      <c r="ES284" s="147"/>
      <c r="ET284" s="147"/>
      <c r="EU284" s="147"/>
      <c r="EV284" s="147"/>
      <c r="EW284" s="147"/>
      <c r="EX284" s="147"/>
      <c r="EY284" s="147"/>
      <c r="EZ284" s="147"/>
      <c r="FA284" s="147"/>
      <c r="FB284" s="147"/>
      <c r="FC284" s="147"/>
      <c r="FD284" s="147"/>
      <c r="FE284" s="147"/>
      <c r="FF284" s="147"/>
      <c r="FG284" s="147"/>
      <c r="FH284" s="147"/>
      <c r="FI284" s="147"/>
      <c r="FJ284" s="147"/>
      <c r="FK284" s="147"/>
      <c r="FL284" s="147"/>
      <c r="FM284" s="147"/>
      <c r="FN284" s="147"/>
      <c r="FO284" s="147"/>
      <c r="FP284" s="147"/>
      <c r="FQ284" s="147"/>
      <c r="FR284" s="147"/>
      <c r="FS284" s="147"/>
      <c r="FT284" s="147"/>
      <c r="FU284" s="147"/>
      <c r="FV284" s="147"/>
      <c r="FW284" s="147"/>
      <c r="FX284" s="147"/>
      <c r="FY284" s="147"/>
      <c r="FZ284" s="147"/>
      <c r="GA284" s="147"/>
      <c r="GB284" s="147"/>
      <c r="GC284" s="147"/>
      <c r="GD284" s="147"/>
      <c r="GE284" s="147"/>
      <c r="GF284" s="147"/>
    </row>
    <row r="285" spans="1:188" x14ac:dyDescent="0.2">
      <c r="A285" s="199"/>
      <c r="B285" s="199"/>
      <c r="C285" s="199"/>
      <c r="D285" s="199"/>
      <c r="E285" s="199"/>
      <c r="F285" s="199"/>
      <c r="G285" s="147"/>
      <c r="H285" s="147"/>
      <c r="I285" s="147"/>
      <c r="J285" s="147"/>
      <c r="K285" s="147"/>
      <c r="L285" s="147"/>
      <c r="M285" s="147"/>
      <c r="N285" s="147"/>
      <c r="O285" s="147"/>
      <c r="P285" s="147"/>
      <c r="Q285" s="147"/>
      <c r="R285" s="147"/>
      <c r="S285" s="147"/>
      <c r="T285" s="147"/>
      <c r="U285" s="147"/>
      <c r="V285" s="147"/>
      <c r="W285" s="147"/>
      <c r="X285" s="147"/>
      <c r="Y285" s="147"/>
      <c r="Z285" s="147"/>
      <c r="AA285" s="147"/>
      <c r="AB285" s="147"/>
      <c r="AC285" s="147"/>
      <c r="AD285" s="147"/>
      <c r="AE285" s="147"/>
      <c r="AF285" s="147"/>
      <c r="AG285" s="147"/>
      <c r="AH285" s="147"/>
      <c r="AI285" s="147"/>
      <c r="AJ285" s="147"/>
      <c r="AK285" s="147"/>
      <c r="AL285" s="147"/>
      <c r="AM285" s="147"/>
      <c r="AN285" s="147"/>
      <c r="AO285" s="147"/>
      <c r="AP285" s="147"/>
      <c r="AQ285" s="147"/>
      <c r="AR285" s="147"/>
      <c r="AS285" s="147"/>
      <c r="AT285" s="147"/>
      <c r="AU285" s="147"/>
      <c r="AV285" s="147"/>
      <c r="AW285" s="147"/>
      <c r="AX285" s="147"/>
      <c r="AY285" s="147"/>
      <c r="AZ285" s="147"/>
      <c r="BA285" s="147"/>
      <c r="BB285" s="147"/>
      <c r="BC285" s="147"/>
      <c r="BD285" s="147"/>
      <c r="BE285" s="147"/>
      <c r="BF285" s="147"/>
      <c r="BG285" s="147"/>
      <c r="BH285" s="147"/>
      <c r="BI285" s="147"/>
      <c r="BJ285" s="147"/>
      <c r="BK285" s="147"/>
      <c r="BL285" s="147"/>
      <c r="BM285" s="147"/>
      <c r="BN285" s="147"/>
      <c r="BO285" s="147"/>
      <c r="BP285" s="147"/>
      <c r="BQ285" s="147"/>
      <c r="BR285" s="147"/>
      <c r="BS285" s="147"/>
      <c r="BT285" s="147"/>
      <c r="BU285" s="147"/>
      <c r="BV285" s="147"/>
      <c r="BW285" s="147"/>
      <c r="BX285" s="147"/>
      <c r="BY285" s="147"/>
      <c r="BZ285" s="147"/>
      <c r="CA285" s="147"/>
      <c r="CB285" s="147"/>
      <c r="CC285" s="147"/>
      <c r="CD285" s="147"/>
      <c r="CE285" s="147"/>
      <c r="CF285" s="147"/>
      <c r="CG285" s="147"/>
      <c r="CH285" s="147"/>
      <c r="CI285" s="147"/>
      <c r="CJ285" s="147"/>
      <c r="CK285" s="147"/>
      <c r="CL285" s="147"/>
      <c r="CM285" s="147"/>
      <c r="CN285" s="147"/>
      <c r="CO285" s="147"/>
      <c r="CP285" s="147"/>
      <c r="CQ285" s="147"/>
      <c r="CR285" s="147"/>
      <c r="CS285" s="147"/>
      <c r="CT285" s="147"/>
      <c r="CU285" s="147"/>
      <c r="CV285" s="147"/>
      <c r="CW285" s="147"/>
      <c r="CX285" s="147"/>
      <c r="CY285" s="147"/>
      <c r="CZ285" s="147"/>
      <c r="DA285" s="147"/>
      <c r="DB285" s="147"/>
      <c r="DC285" s="147"/>
      <c r="DD285" s="147"/>
      <c r="DE285" s="147"/>
      <c r="DF285" s="147"/>
      <c r="DG285" s="147"/>
      <c r="DH285" s="147"/>
      <c r="DI285" s="147"/>
      <c r="DJ285" s="147"/>
      <c r="DK285" s="147"/>
      <c r="DL285" s="147"/>
      <c r="DM285" s="147"/>
      <c r="DN285" s="147"/>
      <c r="DO285" s="147"/>
      <c r="DP285" s="147"/>
      <c r="DQ285" s="147"/>
      <c r="DR285" s="147"/>
      <c r="DS285" s="147"/>
      <c r="DT285" s="147"/>
      <c r="DU285" s="147"/>
      <c r="DV285" s="147"/>
      <c r="DW285" s="147"/>
      <c r="DX285" s="147"/>
      <c r="DY285" s="147"/>
      <c r="DZ285" s="147"/>
      <c r="EA285" s="147"/>
      <c r="EB285" s="147"/>
      <c r="EC285" s="147"/>
      <c r="ED285" s="147"/>
      <c r="EE285" s="147"/>
      <c r="EF285" s="147"/>
      <c r="EG285" s="147"/>
      <c r="EH285" s="147"/>
      <c r="EI285" s="147"/>
      <c r="EJ285" s="147"/>
      <c r="EK285" s="147"/>
      <c r="EL285" s="147"/>
      <c r="EM285" s="147"/>
      <c r="EN285" s="147"/>
      <c r="EO285" s="147"/>
      <c r="EP285" s="147"/>
      <c r="EQ285" s="147"/>
      <c r="ER285" s="147"/>
      <c r="ES285" s="147"/>
      <c r="ET285" s="147"/>
      <c r="EU285" s="147"/>
      <c r="EV285" s="147"/>
      <c r="EW285" s="147"/>
      <c r="EX285" s="147"/>
      <c r="EY285" s="147"/>
      <c r="EZ285" s="147"/>
      <c r="FA285" s="147"/>
      <c r="FB285" s="147"/>
      <c r="FC285" s="147"/>
      <c r="FD285" s="147"/>
      <c r="FE285" s="147"/>
      <c r="FF285" s="147"/>
      <c r="FG285" s="147"/>
      <c r="FH285" s="147"/>
      <c r="FI285" s="147"/>
      <c r="FJ285" s="147"/>
      <c r="FK285" s="147"/>
      <c r="FL285" s="147"/>
      <c r="FM285" s="147"/>
      <c r="FN285" s="147"/>
      <c r="FO285" s="147"/>
      <c r="FP285" s="147"/>
      <c r="FQ285" s="147"/>
      <c r="FR285" s="147"/>
      <c r="FS285" s="147"/>
      <c r="FT285" s="147"/>
      <c r="FU285" s="147"/>
      <c r="FV285" s="147"/>
      <c r="FW285" s="147"/>
      <c r="FX285" s="147"/>
      <c r="FY285" s="147"/>
      <c r="FZ285" s="147"/>
      <c r="GA285" s="147"/>
      <c r="GB285" s="147"/>
      <c r="GC285" s="147"/>
      <c r="GD285" s="147"/>
      <c r="GE285" s="147"/>
      <c r="GF285" s="147"/>
    </row>
    <row r="286" spans="1:188" x14ac:dyDescent="0.2">
      <c r="A286" s="199"/>
      <c r="B286" s="199"/>
      <c r="C286" s="199"/>
      <c r="D286" s="199"/>
      <c r="E286" s="199"/>
      <c r="F286" s="199"/>
      <c r="G286" s="147"/>
      <c r="H286" s="147"/>
      <c r="I286" s="147"/>
      <c r="J286" s="147"/>
      <c r="K286" s="147"/>
      <c r="L286" s="147"/>
      <c r="M286" s="147"/>
      <c r="N286" s="147"/>
      <c r="O286" s="147"/>
      <c r="P286" s="147"/>
      <c r="Q286" s="147"/>
      <c r="R286" s="147"/>
      <c r="S286" s="147"/>
      <c r="T286" s="147"/>
      <c r="U286" s="147"/>
      <c r="V286" s="147"/>
      <c r="W286" s="147"/>
      <c r="X286" s="147"/>
      <c r="Y286" s="147"/>
      <c r="Z286" s="147"/>
      <c r="AA286" s="147"/>
      <c r="AB286" s="147"/>
      <c r="AC286" s="147"/>
      <c r="AD286" s="147"/>
      <c r="AE286" s="147"/>
      <c r="AF286" s="147"/>
      <c r="AG286" s="147"/>
      <c r="AH286" s="147"/>
      <c r="AI286" s="147"/>
      <c r="AJ286" s="147"/>
      <c r="AK286" s="147"/>
      <c r="AL286" s="147"/>
      <c r="AM286" s="147"/>
      <c r="AN286" s="147"/>
      <c r="AO286" s="147"/>
      <c r="AP286" s="147"/>
      <c r="AQ286" s="147"/>
      <c r="AR286" s="147"/>
      <c r="AS286" s="147"/>
      <c r="AT286" s="147"/>
      <c r="AU286" s="147"/>
      <c r="AV286" s="147"/>
      <c r="AW286" s="147"/>
      <c r="AX286" s="147"/>
      <c r="AY286" s="147"/>
      <c r="AZ286" s="147"/>
      <c r="BA286" s="147"/>
      <c r="BB286" s="147"/>
      <c r="BC286" s="147"/>
      <c r="BD286" s="147"/>
      <c r="BE286" s="147"/>
      <c r="BF286" s="147"/>
      <c r="BG286" s="147"/>
      <c r="BH286" s="147"/>
      <c r="BI286" s="147"/>
      <c r="BJ286" s="147"/>
      <c r="BK286" s="147"/>
      <c r="BL286" s="147"/>
      <c r="BM286" s="147"/>
      <c r="BN286" s="147"/>
      <c r="BO286" s="147"/>
      <c r="BP286" s="147"/>
      <c r="BQ286" s="147"/>
      <c r="BR286" s="147"/>
      <c r="BS286" s="147"/>
      <c r="BT286" s="147"/>
      <c r="BU286" s="147"/>
      <c r="BV286" s="147"/>
      <c r="BW286" s="147"/>
      <c r="BX286" s="147"/>
      <c r="BY286" s="147"/>
      <c r="BZ286" s="147"/>
      <c r="CA286" s="147"/>
      <c r="CB286" s="147"/>
      <c r="CC286" s="147"/>
      <c r="CD286" s="147"/>
      <c r="CE286" s="147"/>
      <c r="CF286" s="147"/>
      <c r="CG286" s="147"/>
      <c r="CH286" s="147"/>
      <c r="CI286" s="147"/>
      <c r="CJ286" s="147"/>
      <c r="CK286" s="147"/>
      <c r="CL286" s="147"/>
      <c r="CM286" s="147"/>
      <c r="CN286" s="147"/>
      <c r="CO286" s="147"/>
      <c r="CP286" s="147"/>
      <c r="CQ286" s="147"/>
      <c r="CR286" s="147"/>
      <c r="CS286" s="147"/>
      <c r="CT286" s="147"/>
      <c r="CU286" s="147"/>
      <c r="CV286" s="147"/>
      <c r="CW286" s="147"/>
      <c r="CX286" s="147"/>
      <c r="CY286" s="147"/>
      <c r="CZ286" s="147"/>
      <c r="DA286" s="147"/>
      <c r="DB286" s="147"/>
      <c r="DC286" s="147"/>
      <c r="DD286" s="147"/>
      <c r="DE286" s="147"/>
      <c r="DF286" s="147"/>
      <c r="DG286" s="147"/>
      <c r="DH286" s="147"/>
      <c r="DI286" s="147"/>
      <c r="DJ286" s="147"/>
      <c r="DK286" s="147"/>
      <c r="DL286" s="147"/>
      <c r="DM286" s="147"/>
      <c r="DN286" s="147"/>
      <c r="DO286" s="147"/>
      <c r="DP286" s="147"/>
      <c r="DQ286" s="147"/>
      <c r="DR286" s="147"/>
      <c r="DS286" s="147"/>
      <c r="DT286" s="147"/>
      <c r="DU286" s="147"/>
      <c r="DV286" s="147"/>
      <c r="DW286" s="147"/>
      <c r="DX286" s="147"/>
      <c r="DY286" s="147"/>
      <c r="DZ286" s="147"/>
      <c r="EA286" s="147"/>
      <c r="EB286" s="147"/>
      <c r="EC286" s="147"/>
      <c r="ED286" s="147"/>
      <c r="EE286" s="147"/>
      <c r="EF286" s="147"/>
      <c r="EG286" s="147"/>
      <c r="EH286" s="147"/>
      <c r="EI286" s="147"/>
      <c r="EJ286" s="147"/>
      <c r="EK286" s="147"/>
      <c r="EL286" s="147"/>
      <c r="EM286" s="147"/>
      <c r="EN286" s="147"/>
      <c r="EO286" s="147"/>
      <c r="EP286" s="147"/>
      <c r="EQ286" s="147"/>
      <c r="ER286" s="147"/>
      <c r="ES286" s="147"/>
      <c r="ET286" s="147"/>
      <c r="EU286" s="147"/>
      <c r="EV286" s="147"/>
      <c r="EW286" s="147"/>
      <c r="EX286" s="147"/>
      <c r="EY286" s="147"/>
      <c r="EZ286" s="147"/>
      <c r="FA286" s="147"/>
      <c r="FB286" s="147"/>
      <c r="FC286" s="147"/>
      <c r="FD286" s="147"/>
      <c r="FE286" s="147"/>
      <c r="FF286" s="147"/>
      <c r="FG286" s="147"/>
      <c r="FH286" s="147"/>
      <c r="FI286" s="147"/>
      <c r="FJ286" s="147"/>
      <c r="FK286" s="147"/>
      <c r="FL286" s="147"/>
      <c r="FM286" s="147"/>
      <c r="FN286" s="147"/>
      <c r="FO286" s="147"/>
      <c r="FP286" s="147"/>
      <c r="FQ286" s="147"/>
      <c r="FR286" s="147"/>
      <c r="FS286" s="147"/>
      <c r="FT286" s="147"/>
      <c r="FU286" s="147"/>
      <c r="FV286" s="147"/>
      <c r="FW286" s="147"/>
      <c r="FX286" s="147"/>
      <c r="FY286" s="147"/>
      <c r="FZ286" s="147"/>
      <c r="GA286" s="147"/>
      <c r="GB286" s="147"/>
      <c r="GC286" s="147"/>
      <c r="GD286" s="147"/>
      <c r="GE286" s="147"/>
      <c r="GF286" s="147"/>
    </row>
    <row r="287" spans="1:188" x14ac:dyDescent="0.2">
      <c r="A287" s="199"/>
      <c r="B287" s="199"/>
      <c r="C287" s="199"/>
      <c r="D287" s="199"/>
      <c r="E287" s="199"/>
      <c r="F287" s="199"/>
      <c r="G287" s="147"/>
      <c r="H287" s="147"/>
      <c r="I287" s="147"/>
      <c r="J287" s="147"/>
      <c r="K287" s="147"/>
      <c r="L287" s="147"/>
      <c r="M287" s="147"/>
      <c r="N287" s="147"/>
      <c r="O287" s="147"/>
      <c r="P287" s="147"/>
      <c r="Q287" s="147"/>
      <c r="R287" s="147"/>
      <c r="S287" s="147"/>
      <c r="T287" s="147"/>
      <c r="U287" s="147"/>
      <c r="V287" s="147"/>
      <c r="W287" s="147"/>
      <c r="X287" s="147"/>
      <c r="Y287" s="147"/>
      <c r="Z287" s="147"/>
      <c r="AA287" s="147"/>
      <c r="AB287" s="147"/>
      <c r="AC287" s="147"/>
      <c r="AD287" s="147"/>
      <c r="AE287" s="147"/>
      <c r="AF287" s="147"/>
      <c r="AG287" s="147"/>
      <c r="AH287" s="147"/>
      <c r="AI287" s="147"/>
      <c r="AJ287" s="147"/>
      <c r="AK287" s="147"/>
      <c r="AL287" s="147"/>
      <c r="AM287" s="147"/>
      <c r="AN287" s="147"/>
      <c r="AO287" s="147"/>
      <c r="AP287" s="147"/>
      <c r="AQ287" s="147"/>
      <c r="AR287" s="147"/>
      <c r="AS287" s="147"/>
      <c r="AT287" s="147"/>
      <c r="AU287" s="147"/>
      <c r="AV287" s="147"/>
      <c r="AW287" s="147"/>
      <c r="AX287" s="147"/>
      <c r="AY287" s="147"/>
      <c r="AZ287" s="147"/>
      <c r="BA287" s="147"/>
      <c r="BB287" s="147"/>
      <c r="BC287" s="147"/>
      <c r="BD287" s="147"/>
      <c r="BE287" s="147"/>
      <c r="BF287" s="147"/>
      <c r="BG287" s="147"/>
      <c r="BH287" s="147"/>
      <c r="BI287" s="147"/>
      <c r="BJ287" s="147"/>
      <c r="BK287" s="147"/>
      <c r="BL287" s="147"/>
      <c r="BM287" s="147"/>
      <c r="BN287" s="147"/>
      <c r="BO287" s="147"/>
      <c r="BP287" s="147"/>
      <c r="BQ287" s="147"/>
      <c r="BR287" s="147"/>
      <c r="BS287" s="147"/>
      <c r="BT287" s="147"/>
      <c r="BU287" s="147"/>
      <c r="BV287" s="147"/>
      <c r="BW287" s="147"/>
      <c r="BX287" s="147"/>
      <c r="BY287" s="147"/>
      <c r="BZ287" s="147"/>
      <c r="CA287" s="147"/>
      <c r="CB287" s="147"/>
      <c r="CC287" s="147"/>
      <c r="CD287" s="147"/>
      <c r="CE287" s="147"/>
      <c r="CF287" s="147"/>
      <c r="CG287" s="147"/>
      <c r="CH287" s="147"/>
      <c r="CI287" s="147"/>
      <c r="CJ287" s="147"/>
      <c r="CK287" s="147"/>
      <c r="CL287" s="147"/>
      <c r="CM287" s="147"/>
      <c r="CN287" s="147"/>
      <c r="CO287" s="147"/>
      <c r="CP287" s="147"/>
      <c r="CQ287" s="147"/>
      <c r="CR287" s="147"/>
      <c r="CS287" s="147"/>
      <c r="CT287" s="147"/>
      <c r="CU287" s="147"/>
      <c r="CV287" s="147"/>
      <c r="CW287" s="147"/>
      <c r="CX287" s="147"/>
      <c r="CY287" s="147"/>
      <c r="CZ287" s="147"/>
      <c r="DA287" s="147"/>
      <c r="DB287" s="147"/>
      <c r="DC287" s="147"/>
      <c r="DD287" s="147"/>
      <c r="DE287" s="147"/>
      <c r="DF287" s="147"/>
      <c r="DG287" s="147"/>
      <c r="DH287" s="147"/>
      <c r="DI287" s="147"/>
      <c r="DJ287" s="147"/>
      <c r="DK287" s="147"/>
      <c r="DL287" s="147"/>
      <c r="DM287" s="147"/>
      <c r="DN287" s="147"/>
      <c r="DO287" s="147"/>
      <c r="DP287" s="147"/>
      <c r="DQ287" s="147"/>
      <c r="DR287" s="147"/>
      <c r="DS287" s="147"/>
      <c r="DT287" s="147"/>
      <c r="DU287" s="147"/>
      <c r="DV287" s="147"/>
      <c r="DW287" s="147"/>
      <c r="DX287" s="147"/>
      <c r="DY287" s="147"/>
      <c r="DZ287" s="147"/>
      <c r="EA287" s="147"/>
      <c r="EB287" s="147"/>
      <c r="EC287" s="147"/>
      <c r="ED287" s="147"/>
      <c r="EE287" s="147"/>
      <c r="EF287" s="147"/>
      <c r="EG287" s="147"/>
      <c r="EH287" s="147"/>
      <c r="EI287" s="147"/>
      <c r="EJ287" s="147"/>
      <c r="EK287" s="147"/>
      <c r="EL287" s="147"/>
      <c r="EM287" s="147"/>
      <c r="EN287" s="147"/>
      <c r="EO287" s="147"/>
      <c r="EP287" s="147"/>
      <c r="EQ287" s="147"/>
      <c r="ER287" s="147"/>
      <c r="ES287" s="147"/>
      <c r="ET287" s="147"/>
      <c r="EU287" s="147"/>
      <c r="EV287" s="147"/>
      <c r="EW287" s="147"/>
      <c r="EX287" s="147"/>
      <c r="EY287" s="147"/>
      <c r="EZ287" s="147"/>
      <c r="FA287" s="147"/>
      <c r="FB287" s="147"/>
      <c r="FC287" s="147"/>
      <c r="FD287" s="147"/>
      <c r="FE287" s="147"/>
      <c r="FF287" s="147"/>
      <c r="FG287" s="147"/>
      <c r="FH287" s="147"/>
      <c r="FI287" s="147"/>
      <c r="FJ287" s="147"/>
      <c r="FK287" s="147"/>
      <c r="FL287" s="147"/>
      <c r="FM287" s="147"/>
      <c r="FN287" s="147"/>
      <c r="FO287" s="147"/>
      <c r="FP287" s="147"/>
      <c r="FQ287" s="147"/>
      <c r="FR287" s="147"/>
      <c r="FS287" s="147"/>
      <c r="FT287" s="147"/>
      <c r="FU287" s="147"/>
      <c r="FV287" s="147"/>
      <c r="FW287" s="147"/>
      <c r="FX287" s="147"/>
      <c r="FY287" s="147"/>
      <c r="FZ287" s="147"/>
      <c r="GA287" s="147"/>
      <c r="GB287" s="147"/>
      <c r="GC287" s="147"/>
      <c r="GD287" s="147"/>
      <c r="GE287" s="147"/>
      <c r="GF287" s="147"/>
    </row>
    <row r="288" spans="1:188" x14ac:dyDescent="0.2">
      <c r="A288" s="199"/>
      <c r="B288" s="199"/>
      <c r="C288" s="199"/>
      <c r="D288" s="199"/>
      <c r="E288" s="199"/>
      <c r="F288" s="199"/>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7"/>
      <c r="AY288" s="147"/>
      <c r="AZ288" s="147"/>
      <c r="BA288" s="147"/>
      <c r="BB288" s="147"/>
      <c r="BC288" s="147"/>
      <c r="BD288" s="147"/>
      <c r="BE288" s="147"/>
      <c r="BF288" s="147"/>
      <c r="BG288" s="147"/>
      <c r="BH288" s="147"/>
      <c r="BI288" s="147"/>
      <c r="BJ288" s="147"/>
      <c r="BK288" s="147"/>
      <c r="BL288" s="147"/>
      <c r="BM288" s="147"/>
      <c r="BN288" s="147"/>
      <c r="BO288" s="147"/>
      <c r="BP288" s="147"/>
      <c r="BQ288" s="147"/>
      <c r="BR288" s="147"/>
      <c r="BS288" s="147"/>
      <c r="BT288" s="147"/>
      <c r="BU288" s="147"/>
      <c r="BV288" s="147"/>
      <c r="BW288" s="147"/>
      <c r="BX288" s="147"/>
      <c r="BY288" s="147"/>
      <c r="BZ288" s="147"/>
      <c r="CA288" s="147"/>
      <c r="CB288" s="147"/>
      <c r="CC288" s="147"/>
      <c r="CD288" s="147"/>
      <c r="CE288" s="147"/>
      <c r="CF288" s="147"/>
      <c r="CG288" s="147"/>
      <c r="CH288" s="147"/>
      <c r="CI288" s="147"/>
      <c r="CJ288" s="147"/>
      <c r="CK288" s="147"/>
      <c r="CL288" s="147"/>
      <c r="CM288" s="147"/>
      <c r="CN288" s="147"/>
      <c r="CO288" s="147"/>
      <c r="CP288" s="147"/>
      <c r="CQ288" s="147"/>
      <c r="CR288" s="147"/>
      <c r="CS288" s="147"/>
      <c r="CT288" s="147"/>
      <c r="CU288" s="147"/>
      <c r="CV288" s="147"/>
      <c r="CW288" s="147"/>
      <c r="CX288" s="147"/>
      <c r="CY288" s="147"/>
      <c r="CZ288" s="147"/>
      <c r="DA288" s="147"/>
      <c r="DB288" s="147"/>
      <c r="DC288" s="147"/>
      <c r="DD288" s="147"/>
      <c r="DE288" s="147"/>
      <c r="DF288" s="147"/>
      <c r="DG288" s="147"/>
      <c r="DH288" s="147"/>
      <c r="DI288" s="147"/>
      <c r="DJ288" s="147"/>
      <c r="DK288" s="147"/>
      <c r="DL288" s="147"/>
      <c r="DM288" s="147"/>
      <c r="DN288" s="147"/>
      <c r="DO288" s="147"/>
      <c r="DP288" s="147"/>
      <c r="DQ288" s="147"/>
      <c r="DR288" s="147"/>
      <c r="DS288" s="147"/>
      <c r="DT288" s="147"/>
      <c r="DU288" s="147"/>
      <c r="DV288" s="147"/>
      <c r="DW288" s="147"/>
      <c r="DX288" s="147"/>
      <c r="DY288" s="147"/>
      <c r="DZ288" s="147"/>
      <c r="EA288" s="147"/>
      <c r="EB288" s="147"/>
      <c r="EC288" s="147"/>
      <c r="ED288" s="147"/>
      <c r="EE288" s="147"/>
      <c r="EF288" s="147"/>
      <c r="EG288" s="147"/>
      <c r="EH288" s="147"/>
      <c r="EI288" s="147"/>
      <c r="EJ288" s="147"/>
      <c r="EK288" s="147"/>
      <c r="EL288" s="147"/>
      <c r="EM288" s="147"/>
      <c r="EN288" s="147"/>
      <c r="EO288" s="147"/>
      <c r="EP288" s="147"/>
      <c r="EQ288" s="147"/>
      <c r="ER288" s="147"/>
      <c r="ES288" s="147"/>
      <c r="ET288" s="147"/>
      <c r="EU288" s="147"/>
      <c r="EV288" s="147"/>
      <c r="EW288" s="147"/>
      <c r="EX288" s="147"/>
      <c r="EY288" s="147"/>
      <c r="EZ288" s="147"/>
      <c r="FA288" s="147"/>
      <c r="FB288" s="147"/>
      <c r="FC288" s="147"/>
      <c r="FD288" s="147"/>
      <c r="FE288" s="147"/>
      <c r="FF288" s="147"/>
      <c r="FG288" s="147"/>
      <c r="FH288" s="147"/>
      <c r="FI288" s="147"/>
      <c r="FJ288" s="147"/>
      <c r="FK288" s="147"/>
      <c r="FL288" s="147"/>
      <c r="FM288" s="147"/>
      <c r="FN288" s="147"/>
      <c r="FO288" s="147"/>
      <c r="FP288" s="147"/>
      <c r="FQ288" s="147"/>
      <c r="FR288" s="147"/>
      <c r="FS288" s="147"/>
      <c r="FT288" s="147"/>
      <c r="FU288" s="147"/>
      <c r="FV288" s="147"/>
      <c r="FW288" s="147"/>
      <c r="FX288" s="147"/>
      <c r="FY288" s="147"/>
      <c r="FZ288" s="147"/>
      <c r="GA288" s="147"/>
      <c r="GB288" s="147"/>
      <c r="GC288" s="147"/>
      <c r="GD288" s="147"/>
      <c r="GE288" s="147"/>
      <c r="GF288" s="147"/>
    </row>
    <row r="289" spans="1:188" x14ac:dyDescent="0.2">
      <c r="A289" s="199"/>
      <c r="B289" s="199"/>
      <c r="C289" s="199"/>
      <c r="D289" s="199"/>
      <c r="E289" s="199"/>
      <c r="F289" s="199"/>
      <c r="G289" s="147"/>
      <c r="H289" s="147"/>
      <c r="I289" s="147"/>
      <c r="J289" s="147"/>
      <c r="K289" s="147"/>
      <c r="L289" s="147"/>
      <c r="M289" s="147"/>
      <c r="N289" s="147"/>
      <c r="O289" s="147"/>
      <c r="P289" s="147"/>
      <c r="Q289" s="147"/>
      <c r="R289" s="147"/>
      <c r="S289" s="147"/>
      <c r="T289" s="147"/>
      <c r="U289" s="147"/>
      <c r="V289" s="147"/>
      <c r="W289" s="147"/>
      <c r="X289" s="147"/>
      <c r="Y289" s="147"/>
      <c r="Z289" s="147"/>
      <c r="AA289" s="147"/>
      <c r="AB289" s="147"/>
      <c r="AC289" s="147"/>
      <c r="AD289" s="147"/>
      <c r="AE289" s="147"/>
      <c r="AF289" s="147"/>
      <c r="AG289" s="147"/>
      <c r="AH289" s="147"/>
      <c r="AI289" s="147"/>
      <c r="AJ289" s="147"/>
      <c r="AK289" s="147"/>
      <c r="AL289" s="147"/>
      <c r="AM289" s="147"/>
      <c r="AN289" s="147"/>
      <c r="AO289" s="147"/>
      <c r="AP289" s="147"/>
      <c r="AQ289" s="147"/>
      <c r="AR289" s="147"/>
      <c r="AS289" s="147"/>
      <c r="AT289" s="147"/>
      <c r="AU289" s="147"/>
      <c r="AV289" s="147"/>
      <c r="AW289" s="147"/>
      <c r="AX289" s="147"/>
      <c r="AY289" s="147"/>
      <c r="AZ289" s="147"/>
      <c r="BA289" s="147"/>
      <c r="BB289" s="147"/>
      <c r="BC289" s="147"/>
      <c r="BD289" s="147"/>
      <c r="BE289" s="147"/>
      <c r="BF289" s="147"/>
      <c r="BG289" s="147"/>
      <c r="BH289" s="147"/>
      <c r="BI289" s="147"/>
      <c r="BJ289" s="147"/>
      <c r="BK289" s="147"/>
      <c r="BL289" s="147"/>
      <c r="BM289" s="147"/>
      <c r="BN289" s="147"/>
      <c r="BO289" s="147"/>
      <c r="BP289" s="147"/>
      <c r="BQ289" s="147"/>
      <c r="BR289" s="147"/>
      <c r="BS289" s="147"/>
      <c r="BT289" s="147"/>
      <c r="BU289" s="147"/>
      <c r="BV289" s="147"/>
      <c r="BW289" s="147"/>
      <c r="BX289" s="147"/>
      <c r="BY289" s="147"/>
      <c r="BZ289" s="147"/>
      <c r="CA289" s="147"/>
      <c r="CB289" s="147"/>
      <c r="CC289" s="147"/>
      <c r="CD289" s="147"/>
      <c r="CE289" s="147"/>
      <c r="CF289" s="147"/>
      <c r="CG289" s="147"/>
      <c r="CH289" s="147"/>
      <c r="CI289" s="147"/>
      <c r="CJ289" s="147"/>
      <c r="CK289" s="147"/>
      <c r="CL289" s="147"/>
      <c r="CM289" s="147"/>
      <c r="CN289" s="147"/>
      <c r="CO289" s="147"/>
      <c r="CP289" s="147"/>
      <c r="CQ289" s="147"/>
      <c r="CR289" s="147"/>
      <c r="CS289" s="147"/>
      <c r="CT289" s="147"/>
      <c r="CU289" s="147"/>
      <c r="CV289" s="147"/>
      <c r="CW289" s="147"/>
      <c r="CX289" s="147"/>
      <c r="CY289" s="147"/>
      <c r="CZ289" s="147"/>
      <c r="DA289" s="147"/>
      <c r="DB289" s="147"/>
      <c r="DC289" s="147"/>
      <c r="DD289" s="147"/>
      <c r="DE289" s="147"/>
      <c r="DF289" s="147"/>
      <c r="DG289" s="147"/>
      <c r="DH289" s="147"/>
      <c r="DI289" s="147"/>
      <c r="DJ289" s="147"/>
      <c r="DK289" s="147"/>
      <c r="DL289" s="147"/>
      <c r="DM289" s="147"/>
      <c r="DN289" s="147"/>
      <c r="DO289" s="147"/>
      <c r="DP289" s="147"/>
      <c r="DQ289" s="147"/>
      <c r="DR289" s="147"/>
      <c r="DS289" s="147"/>
      <c r="DT289" s="147"/>
      <c r="DU289" s="147"/>
      <c r="DV289" s="147"/>
      <c r="DW289" s="147"/>
      <c r="DX289" s="147"/>
      <c r="DY289" s="147"/>
      <c r="DZ289" s="147"/>
      <c r="EA289" s="147"/>
      <c r="EB289" s="147"/>
      <c r="EC289" s="147"/>
      <c r="ED289" s="147"/>
      <c r="EE289" s="147"/>
      <c r="EF289" s="147"/>
      <c r="EG289" s="147"/>
      <c r="EH289" s="147"/>
      <c r="EI289" s="147"/>
      <c r="EJ289" s="147"/>
      <c r="EK289" s="147"/>
      <c r="EL289" s="147"/>
      <c r="EM289" s="147"/>
      <c r="EN289" s="147"/>
      <c r="EO289" s="147"/>
      <c r="EP289" s="147"/>
      <c r="EQ289" s="147"/>
      <c r="ER289" s="147"/>
      <c r="ES289" s="147"/>
      <c r="ET289" s="147"/>
      <c r="EU289" s="147"/>
      <c r="EV289" s="147"/>
      <c r="EW289" s="147"/>
      <c r="EX289" s="147"/>
      <c r="EY289" s="147"/>
      <c r="EZ289" s="147"/>
      <c r="FA289" s="147"/>
      <c r="FB289" s="147"/>
      <c r="FC289" s="147"/>
      <c r="FD289" s="147"/>
      <c r="FE289" s="147"/>
      <c r="FF289" s="147"/>
      <c r="FG289" s="147"/>
      <c r="FH289" s="147"/>
      <c r="FI289" s="147"/>
      <c r="FJ289" s="147"/>
      <c r="FK289" s="147"/>
      <c r="FL289" s="147"/>
      <c r="FM289" s="147"/>
      <c r="FN289" s="147"/>
      <c r="FO289" s="147"/>
      <c r="FP289" s="147"/>
      <c r="FQ289" s="147"/>
      <c r="FR289" s="147"/>
      <c r="FS289" s="147"/>
      <c r="FT289" s="147"/>
      <c r="FU289" s="147"/>
      <c r="FV289" s="147"/>
      <c r="FW289" s="147"/>
      <c r="FX289" s="147"/>
      <c r="FY289" s="147"/>
      <c r="FZ289" s="147"/>
      <c r="GA289" s="147"/>
      <c r="GB289" s="147"/>
      <c r="GC289" s="147"/>
      <c r="GD289" s="147"/>
      <c r="GE289" s="147"/>
      <c r="GF289" s="147"/>
    </row>
    <row r="290" spans="1:188" x14ac:dyDescent="0.2">
      <c r="A290" s="199"/>
      <c r="B290" s="199"/>
      <c r="C290" s="199"/>
      <c r="D290" s="199"/>
      <c r="E290" s="199"/>
      <c r="F290" s="199"/>
      <c r="G290" s="147"/>
      <c r="H290" s="147"/>
      <c r="I290" s="147"/>
      <c r="J290" s="147"/>
      <c r="K290" s="147"/>
      <c r="L290" s="147"/>
      <c r="M290" s="147"/>
      <c r="N290" s="147"/>
      <c r="O290" s="147"/>
      <c r="P290" s="147"/>
      <c r="Q290" s="147"/>
      <c r="R290" s="147"/>
      <c r="S290" s="147"/>
      <c r="T290" s="147"/>
      <c r="U290" s="147"/>
      <c r="V290" s="147"/>
      <c r="W290" s="147"/>
      <c r="X290" s="147"/>
      <c r="Y290" s="147"/>
      <c r="Z290" s="147"/>
      <c r="AA290" s="147"/>
      <c r="AB290" s="147"/>
      <c r="AC290" s="147"/>
      <c r="AD290" s="147"/>
      <c r="AE290" s="147"/>
      <c r="AF290" s="147"/>
      <c r="AG290" s="147"/>
      <c r="AH290" s="147"/>
      <c r="AI290" s="147"/>
      <c r="AJ290" s="147"/>
      <c r="AK290" s="147"/>
      <c r="AL290" s="147"/>
      <c r="AM290" s="147"/>
      <c r="AN290" s="147"/>
      <c r="AO290" s="147"/>
      <c r="AP290" s="147"/>
      <c r="AQ290" s="147"/>
      <c r="AR290" s="147"/>
      <c r="AS290" s="147"/>
      <c r="AT290" s="147"/>
      <c r="AU290" s="147"/>
      <c r="AV290" s="147"/>
      <c r="AW290" s="147"/>
      <c r="AX290" s="147"/>
      <c r="AY290" s="147"/>
      <c r="AZ290" s="147"/>
      <c r="BA290" s="147"/>
      <c r="BB290" s="147"/>
      <c r="BC290" s="147"/>
      <c r="BD290" s="147"/>
      <c r="BE290" s="147"/>
      <c r="BF290" s="147"/>
      <c r="BG290" s="147"/>
      <c r="BH290" s="147"/>
      <c r="BI290" s="147"/>
      <c r="BJ290" s="147"/>
      <c r="BK290" s="147"/>
      <c r="BL290" s="147"/>
      <c r="BM290" s="147"/>
      <c r="BN290" s="147"/>
      <c r="BO290" s="147"/>
      <c r="BP290" s="147"/>
      <c r="BQ290" s="147"/>
      <c r="BR290" s="147"/>
      <c r="BS290" s="147"/>
      <c r="BT290" s="147"/>
      <c r="BU290" s="147"/>
      <c r="BV290" s="147"/>
      <c r="BW290" s="147"/>
      <c r="BX290" s="147"/>
      <c r="BY290" s="147"/>
      <c r="BZ290" s="147"/>
      <c r="CA290" s="147"/>
      <c r="CB290" s="147"/>
      <c r="CC290" s="147"/>
      <c r="CD290" s="147"/>
      <c r="CE290" s="147"/>
      <c r="CF290" s="147"/>
      <c r="CG290" s="147"/>
      <c r="CH290" s="147"/>
      <c r="CI290" s="147"/>
      <c r="CJ290" s="147"/>
      <c r="CK290" s="147"/>
      <c r="CL290" s="147"/>
      <c r="CM290" s="147"/>
      <c r="CN290" s="147"/>
      <c r="CO290" s="147"/>
      <c r="CP290" s="147"/>
      <c r="CQ290" s="147"/>
      <c r="CR290" s="147"/>
      <c r="CS290" s="147"/>
      <c r="CT290" s="147"/>
      <c r="CU290" s="147"/>
      <c r="CV290" s="147"/>
      <c r="CW290" s="147"/>
      <c r="CX290" s="147"/>
      <c r="CY290" s="147"/>
      <c r="CZ290" s="147"/>
      <c r="DA290" s="147"/>
      <c r="DB290" s="147"/>
      <c r="DC290" s="147"/>
      <c r="DD290" s="147"/>
      <c r="DE290" s="147"/>
      <c r="DF290" s="147"/>
      <c r="DG290" s="147"/>
      <c r="DH290" s="147"/>
      <c r="DI290" s="147"/>
      <c r="DJ290" s="147"/>
      <c r="DK290" s="147"/>
      <c r="DL290" s="147"/>
      <c r="DM290" s="147"/>
      <c r="DN290" s="147"/>
      <c r="DO290" s="147"/>
      <c r="DP290" s="147"/>
      <c r="DQ290" s="147"/>
      <c r="DR290" s="147"/>
      <c r="DS290" s="147"/>
      <c r="DT290" s="147"/>
      <c r="DU290" s="147"/>
      <c r="DV290" s="147"/>
      <c r="DW290" s="147"/>
      <c r="DX290" s="147"/>
      <c r="DY290" s="147"/>
      <c r="DZ290" s="147"/>
      <c r="EA290" s="147"/>
      <c r="EB290" s="147"/>
      <c r="EC290" s="147"/>
      <c r="ED290" s="147"/>
      <c r="EE290" s="147"/>
      <c r="EF290" s="147"/>
      <c r="EG290" s="147"/>
      <c r="EH290" s="147"/>
      <c r="EI290" s="147"/>
      <c r="EJ290" s="147"/>
      <c r="EK290" s="147"/>
      <c r="EL290" s="147"/>
      <c r="EM290" s="147"/>
      <c r="EN290" s="147"/>
      <c r="EO290" s="147"/>
      <c r="EP290" s="147"/>
      <c r="EQ290" s="147"/>
      <c r="ER290" s="147"/>
      <c r="ES290" s="147"/>
      <c r="ET290" s="147"/>
      <c r="EU290" s="147"/>
      <c r="EV290" s="147"/>
      <c r="EW290" s="147"/>
      <c r="EX290" s="147"/>
      <c r="EY290" s="147"/>
      <c r="EZ290" s="147"/>
      <c r="FA290" s="147"/>
      <c r="FB290" s="147"/>
      <c r="FC290" s="147"/>
      <c r="FD290" s="147"/>
      <c r="FE290" s="147"/>
      <c r="FF290" s="147"/>
      <c r="FG290" s="147"/>
      <c r="FH290" s="147"/>
      <c r="FI290" s="147"/>
      <c r="FJ290" s="147"/>
      <c r="FK290" s="147"/>
      <c r="FL290" s="147"/>
      <c r="FM290" s="147"/>
      <c r="FN290" s="147"/>
      <c r="FO290" s="147"/>
      <c r="FP290" s="147"/>
      <c r="FQ290" s="147"/>
      <c r="FR290" s="147"/>
      <c r="FS290" s="147"/>
      <c r="FT290" s="147"/>
      <c r="FU290" s="147"/>
      <c r="FV290" s="147"/>
      <c r="FW290" s="147"/>
      <c r="FX290" s="147"/>
      <c r="FY290" s="147"/>
      <c r="FZ290" s="147"/>
      <c r="GA290" s="147"/>
      <c r="GB290" s="147"/>
      <c r="GC290" s="147"/>
      <c r="GD290" s="147"/>
      <c r="GE290" s="147"/>
      <c r="GF290" s="147"/>
    </row>
    <row r="291" spans="1:188" x14ac:dyDescent="0.2">
      <c r="A291" s="199"/>
      <c r="B291" s="199"/>
      <c r="C291" s="199"/>
      <c r="D291" s="199"/>
      <c r="E291" s="199"/>
      <c r="F291" s="199"/>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c r="BZ291" s="147"/>
      <c r="CA291" s="147"/>
      <c r="CB291" s="147"/>
      <c r="CC291" s="147"/>
      <c r="CD291" s="147"/>
      <c r="CE291" s="147"/>
      <c r="CF291" s="147"/>
      <c r="CG291" s="147"/>
      <c r="CH291" s="147"/>
      <c r="CI291" s="147"/>
      <c r="CJ291" s="147"/>
      <c r="CK291" s="147"/>
      <c r="CL291" s="147"/>
      <c r="CM291" s="147"/>
      <c r="CN291" s="147"/>
      <c r="CO291" s="147"/>
      <c r="CP291" s="147"/>
      <c r="CQ291" s="147"/>
      <c r="CR291" s="147"/>
      <c r="CS291" s="147"/>
      <c r="CT291" s="147"/>
      <c r="CU291" s="147"/>
      <c r="CV291" s="147"/>
      <c r="CW291" s="147"/>
      <c r="CX291" s="147"/>
      <c r="CY291" s="147"/>
      <c r="CZ291" s="147"/>
      <c r="DA291" s="147"/>
      <c r="DB291" s="147"/>
      <c r="DC291" s="147"/>
      <c r="DD291" s="147"/>
      <c r="DE291" s="147"/>
      <c r="DF291" s="147"/>
      <c r="DG291" s="147"/>
      <c r="DH291" s="147"/>
      <c r="DI291" s="147"/>
      <c r="DJ291" s="147"/>
      <c r="DK291" s="147"/>
      <c r="DL291" s="147"/>
      <c r="DM291" s="147"/>
      <c r="DN291" s="147"/>
      <c r="DO291" s="147"/>
      <c r="DP291" s="147"/>
      <c r="DQ291" s="147"/>
      <c r="DR291" s="147"/>
      <c r="DS291" s="147"/>
      <c r="DT291" s="147"/>
      <c r="DU291" s="147"/>
      <c r="DV291" s="147"/>
      <c r="DW291" s="147"/>
      <c r="DX291" s="147"/>
      <c r="DY291" s="147"/>
      <c r="DZ291" s="147"/>
      <c r="EA291" s="147"/>
      <c r="EB291" s="147"/>
      <c r="EC291" s="147"/>
      <c r="ED291" s="147"/>
      <c r="EE291" s="147"/>
      <c r="EF291" s="147"/>
      <c r="EG291" s="147"/>
      <c r="EH291" s="147"/>
      <c r="EI291" s="147"/>
      <c r="EJ291" s="147"/>
      <c r="EK291" s="147"/>
      <c r="EL291" s="147"/>
      <c r="EM291" s="147"/>
      <c r="EN291" s="147"/>
      <c r="EO291" s="147"/>
      <c r="EP291" s="147"/>
      <c r="EQ291" s="147"/>
      <c r="ER291" s="147"/>
      <c r="ES291" s="147"/>
      <c r="ET291" s="147"/>
      <c r="EU291" s="147"/>
      <c r="EV291" s="147"/>
      <c r="EW291" s="147"/>
      <c r="EX291" s="147"/>
      <c r="EY291" s="147"/>
      <c r="EZ291" s="147"/>
      <c r="FA291" s="147"/>
      <c r="FB291" s="147"/>
      <c r="FC291" s="147"/>
      <c r="FD291" s="147"/>
      <c r="FE291" s="147"/>
      <c r="FF291" s="147"/>
      <c r="FG291" s="147"/>
      <c r="FH291" s="147"/>
      <c r="FI291" s="147"/>
      <c r="FJ291" s="147"/>
      <c r="FK291" s="147"/>
      <c r="FL291" s="147"/>
      <c r="FM291" s="147"/>
      <c r="FN291" s="147"/>
      <c r="FO291" s="147"/>
      <c r="FP291" s="147"/>
      <c r="FQ291" s="147"/>
      <c r="FR291" s="147"/>
      <c r="FS291" s="147"/>
      <c r="FT291" s="147"/>
      <c r="FU291" s="147"/>
      <c r="FV291" s="147"/>
      <c r="FW291" s="147"/>
      <c r="FX291" s="147"/>
      <c r="FY291" s="147"/>
      <c r="FZ291" s="147"/>
      <c r="GA291" s="147"/>
      <c r="GB291" s="147"/>
      <c r="GC291" s="147"/>
      <c r="GD291" s="147"/>
      <c r="GE291" s="147"/>
      <c r="GF291" s="147"/>
    </row>
    <row r="292" spans="1:188" x14ac:dyDescent="0.2">
      <c r="A292" s="199"/>
      <c r="B292" s="199"/>
      <c r="C292" s="199"/>
      <c r="D292" s="199"/>
      <c r="E292" s="199"/>
      <c r="F292" s="199"/>
      <c r="G292" s="147"/>
      <c r="H292" s="147"/>
      <c r="I292" s="147"/>
      <c r="J292" s="147"/>
      <c r="K292" s="147"/>
      <c r="L292" s="147"/>
      <c r="M292" s="147"/>
      <c r="N292" s="147"/>
      <c r="O292" s="147"/>
      <c r="P292" s="147"/>
      <c r="Q292" s="147"/>
      <c r="R292" s="147"/>
      <c r="S292" s="147"/>
      <c r="T292" s="147"/>
      <c r="U292" s="147"/>
      <c r="V292" s="147"/>
      <c r="W292" s="147"/>
      <c r="X292" s="147"/>
      <c r="Y292" s="147"/>
      <c r="Z292" s="147"/>
      <c r="AA292" s="147"/>
      <c r="AB292" s="147"/>
      <c r="AC292" s="147"/>
      <c r="AD292" s="147"/>
      <c r="AE292" s="147"/>
      <c r="AF292" s="147"/>
      <c r="AG292" s="147"/>
      <c r="AH292" s="147"/>
      <c r="AI292" s="147"/>
      <c r="AJ292" s="147"/>
      <c r="AK292" s="147"/>
      <c r="AL292" s="147"/>
      <c r="AM292" s="147"/>
      <c r="AN292" s="147"/>
      <c r="AO292" s="147"/>
      <c r="AP292" s="147"/>
      <c r="AQ292" s="147"/>
      <c r="AR292" s="147"/>
      <c r="AS292" s="147"/>
      <c r="AT292" s="147"/>
      <c r="AU292" s="147"/>
      <c r="AV292" s="147"/>
      <c r="AW292" s="147"/>
      <c r="AX292" s="147"/>
      <c r="AY292" s="147"/>
      <c r="AZ292" s="147"/>
      <c r="BA292" s="147"/>
      <c r="BB292" s="147"/>
      <c r="BC292" s="147"/>
      <c r="BD292" s="147"/>
      <c r="BE292" s="147"/>
      <c r="BF292" s="147"/>
      <c r="BG292" s="147"/>
      <c r="BH292" s="147"/>
      <c r="BI292" s="147"/>
      <c r="BJ292" s="147"/>
      <c r="BK292" s="147"/>
      <c r="BL292" s="147"/>
      <c r="BM292" s="147"/>
      <c r="BN292" s="147"/>
      <c r="BO292" s="147"/>
      <c r="BP292" s="147"/>
      <c r="BQ292" s="147"/>
      <c r="BR292" s="147"/>
      <c r="BS292" s="147"/>
      <c r="BT292" s="147"/>
      <c r="BU292" s="147"/>
      <c r="BV292" s="147"/>
      <c r="BW292" s="147"/>
      <c r="BX292" s="147"/>
      <c r="BY292" s="147"/>
      <c r="BZ292" s="147"/>
      <c r="CA292" s="147"/>
      <c r="CB292" s="147"/>
      <c r="CC292" s="147"/>
      <c r="CD292" s="147"/>
      <c r="CE292" s="147"/>
      <c r="CF292" s="147"/>
      <c r="CG292" s="147"/>
      <c r="CH292" s="147"/>
      <c r="CI292" s="147"/>
      <c r="CJ292" s="147"/>
      <c r="CK292" s="147"/>
      <c r="CL292" s="147"/>
      <c r="CM292" s="147"/>
      <c r="CN292" s="147"/>
      <c r="CO292" s="147"/>
      <c r="CP292" s="147"/>
      <c r="CQ292" s="147"/>
      <c r="CR292" s="147"/>
      <c r="CS292" s="147"/>
      <c r="CT292" s="147"/>
      <c r="CU292" s="147"/>
      <c r="CV292" s="147"/>
      <c r="CW292" s="147"/>
      <c r="CX292" s="147"/>
      <c r="CY292" s="147"/>
      <c r="CZ292" s="147"/>
      <c r="DA292" s="147"/>
      <c r="DB292" s="147"/>
      <c r="DC292" s="147"/>
      <c r="DD292" s="147"/>
      <c r="DE292" s="147"/>
      <c r="DF292" s="147"/>
      <c r="DG292" s="147"/>
      <c r="DH292" s="147"/>
      <c r="DI292" s="147"/>
      <c r="DJ292" s="147"/>
      <c r="DK292" s="147"/>
      <c r="DL292" s="147"/>
      <c r="DM292" s="147"/>
      <c r="DN292" s="147"/>
      <c r="DO292" s="147"/>
      <c r="DP292" s="147"/>
      <c r="DQ292" s="147"/>
      <c r="DR292" s="147"/>
      <c r="DS292" s="147"/>
      <c r="DT292" s="147"/>
      <c r="DU292" s="147"/>
      <c r="DV292" s="147"/>
      <c r="DW292" s="147"/>
      <c r="DX292" s="147"/>
      <c r="DY292" s="147"/>
      <c r="DZ292" s="147"/>
      <c r="EA292" s="147"/>
      <c r="EB292" s="147"/>
      <c r="EC292" s="147"/>
      <c r="ED292" s="147"/>
      <c r="EE292" s="147"/>
      <c r="EF292" s="147"/>
      <c r="EG292" s="147"/>
      <c r="EH292" s="147"/>
      <c r="EI292" s="147"/>
      <c r="EJ292" s="147"/>
      <c r="EK292" s="147"/>
      <c r="EL292" s="147"/>
      <c r="EM292" s="147"/>
      <c r="EN292" s="147"/>
      <c r="EO292" s="147"/>
      <c r="EP292" s="147"/>
      <c r="EQ292" s="147"/>
      <c r="ER292" s="147"/>
      <c r="ES292" s="147"/>
      <c r="ET292" s="147"/>
      <c r="EU292" s="147"/>
      <c r="EV292" s="147"/>
      <c r="EW292" s="147"/>
      <c r="EX292" s="147"/>
      <c r="EY292" s="147"/>
      <c r="EZ292" s="147"/>
      <c r="FA292" s="147"/>
      <c r="FB292" s="147"/>
      <c r="FC292" s="147"/>
      <c r="FD292" s="147"/>
      <c r="FE292" s="147"/>
      <c r="FF292" s="147"/>
      <c r="FG292" s="147"/>
      <c r="FH292" s="147"/>
      <c r="FI292" s="147"/>
      <c r="FJ292" s="147"/>
      <c r="FK292" s="147"/>
      <c r="FL292" s="147"/>
      <c r="FM292" s="147"/>
      <c r="FN292" s="147"/>
      <c r="FO292" s="147"/>
      <c r="FP292" s="147"/>
      <c r="FQ292" s="147"/>
      <c r="FR292" s="147"/>
      <c r="FS292" s="147"/>
      <c r="FT292" s="147"/>
      <c r="FU292" s="147"/>
      <c r="FV292" s="147"/>
      <c r="FW292" s="147"/>
      <c r="FX292" s="147"/>
      <c r="FY292" s="147"/>
      <c r="FZ292" s="147"/>
      <c r="GA292" s="147"/>
      <c r="GB292" s="147"/>
      <c r="GC292" s="147"/>
      <c r="GD292" s="147"/>
      <c r="GE292" s="147"/>
      <c r="GF292" s="147"/>
    </row>
    <row r="293" spans="1:188" x14ac:dyDescent="0.2">
      <c r="A293" s="199"/>
      <c r="B293" s="199"/>
      <c r="C293" s="199"/>
      <c r="D293" s="199"/>
      <c r="E293" s="199"/>
      <c r="F293" s="199"/>
      <c r="G293" s="147"/>
      <c r="H293" s="147"/>
      <c r="I293" s="147"/>
      <c r="J293" s="147"/>
      <c r="K293" s="147"/>
      <c r="L293" s="147"/>
      <c r="M293" s="147"/>
      <c r="N293" s="147"/>
      <c r="O293" s="147"/>
      <c r="P293" s="147"/>
      <c r="Q293" s="147"/>
      <c r="R293" s="147"/>
      <c r="S293" s="147"/>
      <c r="T293" s="147"/>
      <c r="U293" s="147"/>
      <c r="V293" s="147"/>
      <c r="W293" s="147"/>
      <c r="X293" s="147"/>
      <c r="Y293" s="147"/>
      <c r="Z293" s="147"/>
      <c r="AA293" s="147"/>
      <c r="AB293" s="147"/>
      <c r="AC293" s="147"/>
      <c r="AD293" s="147"/>
      <c r="AE293" s="147"/>
      <c r="AF293" s="147"/>
      <c r="AG293" s="147"/>
      <c r="AH293" s="147"/>
      <c r="AI293" s="147"/>
      <c r="AJ293" s="147"/>
      <c r="AK293" s="147"/>
      <c r="AL293" s="147"/>
      <c r="AM293" s="147"/>
      <c r="AN293" s="147"/>
      <c r="AO293" s="147"/>
      <c r="AP293" s="147"/>
      <c r="AQ293" s="147"/>
      <c r="AR293" s="147"/>
      <c r="AS293" s="147"/>
      <c r="AT293" s="147"/>
      <c r="AU293" s="147"/>
      <c r="AV293" s="147"/>
      <c r="AW293" s="147"/>
      <c r="AX293" s="147"/>
      <c r="AY293" s="147"/>
      <c r="AZ293" s="147"/>
      <c r="BA293" s="147"/>
      <c r="BB293" s="147"/>
      <c r="BC293" s="147"/>
      <c r="BD293" s="147"/>
      <c r="BE293" s="147"/>
      <c r="BF293" s="147"/>
      <c r="BG293" s="147"/>
      <c r="BH293" s="147"/>
      <c r="BI293" s="147"/>
      <c r="BJ293" s="147"/>
      <c r="BK293" s="147"/>
      <c r="BL293" s="147"/>
      <c r="BM293" s="147"/>
      <c r="BN293" s="147"/>
      <c r="BO293" s="147"/>
      <c r="BP293" s="147"/>
      <c r="BQ293" s="147"/>
      <c r="BR293" s="147"/>
      <c r="BS293" s="147"/>
      <c r="BT293" s="147"/>
      <c r="BU293" s="147"/>
      <c r="BV293" s="147"/>
      <c r="BW293" s="147"/>
      <c r="BX293" s="147"/>
      <c r="BY293" s="147"/>
      <c r="BZ293" s="147"/>
      <c r="CA293" s="147"/>
      <c r="CB293" s="147"/>
      <c r="CC293" s="147"/>
      <c r="CD293" s="147"/>
      <c r="CE293" s="147"/>
      <c r="CF293" s="147"/>
      <c r="CG293" s="147"/>
      <c r="CH293" s="147"/>
      <c r="CI293" s="147"/>
      <c r="CJ293" s="147"/>
      <c r="CK293" s="147"/>
      <c r="CL293" s="147"/>
      <c r="CM293" s="147"/>
      <c r="CN293" s="147"/>
      <c r="CO293" s="147"/>
      <c r="CP293" s="147"/>
      <c r="CQ293" s="147"/>
      <c r="CR293" s="147"/>
      <c r="CS293" s="147"/>
      <c r="CT293" s="147"/>
      <c r="CU293" s="147"/>
      <c r="CV293" s="147"/>
      <c r="CW293" s="147"/>
      <c r="CX293" s="147"/>
      <c r="CY293" s="147"/>
      <c r="CZ293" s="147"/>
      <c r="DA293" s="147"/>
      <c r="DB293" s="147"/>
      <c r="DC293" s="147"/>
      <c r="DD293" s="147"/>
      <c r="DE293" s="147"/>
      <c r="DF293" s="147"/>
      <c r="DG293" s="147"/>
      <c r="DH293" s="147"/>
      <c r="DI293" s="147"/>
      <c r="DJ293" s="147"/>
      <c r="DK293" s="147"/>
      <c r="DL293" s="147"/>
      <c r="DM293" s="147"/>
      <c r="DN293" s="147"/>
      <c r="DO293" s="147"/>
      <c r="DP293" s="147"/>
      <c r="DQ293" s="147"/>
      <c r="DR293" s="147"/>
      <c r="DS293" s="147"/>
      <c r="DT293" s="147"/>
      <c r="DU293" s="147"/>
      <c r="DV293" s="147"/>
      <c r="DW293" s="147"/>
      <c r="DX293" s="147"/>
      <c r="DY293" s="147"/>
      <c r="DZ293" s="147"/>
      <c r="EA293" s="147"/>
      <c r="EB293" s="147"/>
      <c r="EC293" s="147"/>
      <c r="ED293" s="147"/>
      <c r="EE293" s="147"/>
      <c r="EF293" s="147"/>
      <c r="EG293" s="147"/>
      <c r="EH293" s="147"/>
      <c r="EI293" s="147"/>
      <c r="EJ293" s="147"/>
      <c r="EK293" s="147"/>
      <c r="EL293" s="147"/>
      <c r="EM293" s="147"/>
      <c r="EN293" s="147"/>
      <c r="EO293" s="147"/>
      <c r="EP293" s="147"/>
      <c r="EQ293" s="147"/>
      <c r="ER293" s="147"/>
      <c r="ES293" s="147"/>
      <c r="ET293" s="147"/>
      <c r="EU293" s="147"/>
      <c r="EV293" s="147"/>
      <c r="EW293" s="147"/>
      <c r="EX293" s="147"/>
      <c r="EY293" s="147"/>
      <c r="EZ293" s="147"/>
      <c r="FA293" s="147"/>
      <c r="FB293" s="147"/>
      <c r="FC293" s="147"/>
      <c r="FD293" s="147"/>
      <c r="FE293" s="147"/>
      <c r="FF293" s="147"/>
      <c r="FG293" s="147"/>
      <c r="FH293" s="147"/>
      <c r="FI293" s="147"/>
      <c r="FJ293" s="147"/>
      <c r="FK293" s="147"/>
      <c r="FL293" s="147"/>
      <c r="FM293" s="147"/>
      <c r="FN293" s="147"/>
      <c r="FO293" s="147"/>
      <c r="FP293" s="147"/>
      <c r="FQ293" s="147"/>
      <c r="FR293" s="147"/>
      <c r="FS293" s="147"/>
      <c r="FT293" s="147"/>
      <c r="FU293" s="147"/>
      <c r="FV293" s="147"/>
      <c r="FW293" s="147"/>
      <c r="FX293" s="147"/>
      <c r="FY293" s="147"/>
      <c r="FZ293" s="147"/>
      <c r="GA293" s="147"/>
      <c r="GB293" s="147"/>
      <c r="GC293" s="147"/>
      <c r="GD293" s="147"/>
      <c r="GE293" s="147"/>
      <c r="GF293" s="147"/>
    </row>
    <row r="294" spans="1:188" x14ac:dyDescent="0.2">
      <c r="A294" s="199"/>
      <c r="B294" s="199"/>
      <c r="C294" s="199"/>
      <c r="D294" s="199"/>
      <c r="E294" s="199"/>
      <c r="F294" s="199"/>
      <c r="G294" s="147"/>
      <c r="H294" s="147"/>
      <c r="I294" s="147"/>
      <c r="J294" s="147"/>
      <c r="K294" s="147"/>
      <c r="L294" s="147"/>
      <c r="M294" s="147"/>
      <c r="N294" s="147"/>
      <c r="O294" s="147"/>
      <c r="P294" s="147"/>
      <c r="Q294" s="147"/>
      <c r="R294" s="147"/>
      <c r="S294" s="147"/>
      <c r="T294" s="147"/>
      <c r="U294" s="147"/>
      <c r="V294" s="147"/>
      <c r="W294" s="147"/>
      <c r="X294" s="147"/>
      <c r="Y294" s="147"/>
      <c r="Z294" s="147"/>
      <c r="AA294" s="147"/>
      <c r="AB294" s="147"/>
      <c r="AC294" s="147"/>
      <c r="AD294" s="147"/>
      <c r="AE294" s="147"/>
      <c r="AF294" s="147"/>
      <c r="AG294" s="147"/>
      <c r="AH294" s="147"/>
      <c r="AI294" s="147"/>
      <c r="AJ294" s="147"/>
      <c r="AK294" s="147"/>
      <c r="AL294" s="147"/>
      <c r="AM294" s="147"/>
      <c r="AN294" s="147"/>
      <c r="AO294" s="147"/>
      <c r="AP294" s="147"/>
      <c r="AQ294" s="147"/>
      <c r="AR294" s="147"/>
      <c r="AS294" s="147"/>
      <c r="AT294" s="147"/>
      <c r="AU294" s="147"/>
      <c r="AV294" s="147"/>
      <c r="AW294" s="147"/>
      <c r="AX294" s="147"/>
      <c r="AY294" s="147"/>
      <c r="AZ294" s="147"/>
      <c r="BA294" s="147"/>
      <c r="BB294" s="147"/>
      <c r="BC294" s="147"/>
      <c r="BD294" s="147"/>
      <c r="BE294" s="147"/>
      <c r="BF294" s="147"/>
      <c r="BG294" s="147"/>
      <c r="BH294" s="147"/>
      <c r="BI294" s="147"/>
      <c r="BJ294" s="147"/>
      <c r="BK294" s="147"/>
      <c r="BL294" s="147"/>
      <c r="BM294" s="147"/>
      <c r="BN294" s="147"/>
      <c r="BO294" s="147"/>
      <c r="BP294" s="147"/>
      <c r="BQ294" s="147"/>
      <c r="BR294" s="147"/>
      <c r="BS294" s="147"/>
      <c r="BT294" s="147"/>
      <c r="BU294" s="147"/>
      <c r="BV294" s="147"/>
      <c r="BW294" s="147"/>
      <c r="BX294" s="147"/>
      <c r="BY294" s="147"/>
      <c r="BZ294" s="147"/>
      <c r="CA294" s="147"/>
      <c r="CB294" s="147"/>
      <c r="CC294" s="147"/>
      <c r="CD294" s="147"/>
      <c r="CE294" s="147"/>
      <c r="CF294" s="147"/>
      <c r="CG294" s="147"/>
      <c r="CH294" s="147"/>
      <c r="CI294" s="147"/>
      <c r="CJ294" s="147"/>
      <c r="CK294" s="147"/>
      <c r="CL294" s="147"/>
      <c r="CM294" s="147"/>
      <c r="CN294" s="147"/>
      <c r="CO294" s="147"/>
      <c r="CP294" s="147"/>
      <c r="CQ294" s="147"/>
      <c r="CR294" s="147"/>
      <c r="CS294" s="147"/>
      <c r="CT294" s="147"/>
      <c r="CU294" s="147"/>
      <c r="CV294" s="147"/>
      <c r="CW294" s="147"/>
      <c r="CX294" s="147"/>
      <c r="CY294" s="147"/>
      <c r="CZ294" s="147"/>
      <c r="DA294" s="147"/>
      <c r="DB294" s="147"/>
      <c r="DC294" s="147"/>
      <c r="DD294" s="147"/>
      <c r="DE294" s="147"/>
      <c r="DF294" s="147"/>
      <c r="DG294" s="147"/>
      <c r="DH294" s="147"/>
      <c r="DI294" s="147"/>
      <c r="DJ294" s="147"/>
      <c r="DK294" s="147"/>
      <c r="DL294" s="147"/>
      <c r="DM294" s="147"/>
      <c r="DN294" s="147"/>
      <c r="DO294" s="147"/>
      <c r="DP294" s="147"/>
      <c r="DQ294" s="147"/>
      <c r="DR294" s="147"/>
      <c r="DS294" s="147"/>
      <c r="DT294" s="147"/>
      <c r="DU294" s="147"/>
      <c r="DV294" s="147"/>
      <c r="DW294" s="147"/>
      <c r="DX294" s="147"/>
      <c r="DY294" s="147"/>
      <c r="DZ294" s="147"/>
      <c r="EA294" s="147"/>
      <c r="EB294" s="147"/>
      <c r="EC294" s="147"/>
      <c r="ED294" s="147"/>
      <c r="EE294" s="147"/>
      <c r="EF294" s="147"/>
      <c r="EG294" s="147"/>
      <c r="EH294" s="147"/>
      <c r="EI294" s="147"/>
      <c r="EJ294" s="147"/>
      <c r="EK294" s="147"/>
      <c r="EL294" s="147"/>
      <c r="EM294" s="147"/>
      <c r="EN294" s="147"/>
      <c r="EO294" s="147"/>
      <c r="EP294" s="147"/>
      <c r="EQ294" s="147"/>
      <c r="ER294" s="147"/>
      <c r="ES294" s="147"/>
      <c r="ET294" s="147"/>
      <c r="EU294" s="147"/>
      <c r="EV294" s="147"/>
      <c r="EW294" s="147"/>
      <c r="EX294" s="147"/>
      <c r="EY294" s="147"/>
      <c r="EZ294" s="147"/>
      <c r="FA294" s="147"/>
      <c r="FB294" s="147"/>
      <c r="FC294" s="147"/>
      <c r="FD294" s="147"/>
      <c r="FE294" s="147"/>
      <c r="FF294" s="147"/>
      <c r="FG294" s="147"/>
      <c r="FH294" s="147"/>
      <c r="FI294" s="147"/>
      <c r="FJ294" s="147"/>
      <c r="FK294" s="147"/>
      <c r="FL294" s="147"/>
      <c r="FM294" s="147"/>
      <c r="FN294" s="147"/>
      <c r="FO294" s="147"/>
      <c r="FP294" s="147"/>
      <c r="FQ294" s="147"/>
      <c r="FR294" s="147"/>
      <c r="FS294" s="147"/>
      <c r="FT294" s="147"/>
      <c r="FU294" s="147"/>
      <c r="FV294" s="147"/>
      <c r="FW294" s="147"/>
      <c r="FX294" s="147"/>
      <c r="FY294" s="147"/>
      <c r="FZ294" s="147"/>
      <c r="GA294" s="147"/>
      <c r="GB294" s="147"/>
      <c r="GC294" s="147"/>
      <c r="GD294" s="147"/>
      <c r="GE294" s="147"/>
      <c r="GF294" s="147"/>
    </row>
    <row r="295" spans="1:188" x14ac:dyDescent="0.2">
      <c r="A295" s="199"/>
      <c r="B295" s="199"/>
      <c r="C295" s="199"/>
      <c r="D295" s="199"/>
      <c r="E295" s="199"/>
      <c r="F295" s="199"/>
      <c r="G295" s="147"/>
      <c r="H295" s="147"/>
      <c r="I295" s="147"/>
      <c r="J295" s="147"/>
      <c r="K295" s="147"/>
      <c r="L295" s="147"/>
      <c r="M295" s="147"/>
      <c r="N295" s="147"/>
      <c r="O295" s="147"/>
      <c r="P295" s="147"/>
      <c r="Q295" s="147"/>
      <c r="R295" s="147"/>
      <c r="S295" s="147"/>
      <c r="T295" s="147"/>
      <c r="U295" s="147"/>
      <c r="V295" s="147"/>
      <c r="W295" s="147"/>
      <c r="X295" s="147"/>
      <c r="Y295" s="147"/>
      <c r="Z295" s="147"/>
      <c r="AA295" s="147"/>
      <c r="AB295" s="147"/>
      <c r="AC295" s="147"/>
      <c r="AD295" s="147"/>
      <c r="AE295" s="147"/>
      <c r="AF295" s="147"/>
      <c r="AG295" s="147"/>
      <c r="AH295" s="147"/>
      <c r="AI295" s="147"/>
      <c r="AJ295" s="147"/>
      <c r="AK295" s="147"/>
      <c r="AL295" s="147"/>
      <c r="AM295" s="147"/>
      <c r="AN295" s="147"/>
      <c r="AO295" s="147"/>
      <c r="AP295" s="147"/>
      <c r="AQ295" s="147"/>
      <c r="AR295" s="147"/>
      <c r="AS295" s="147"/>
      <c r="AT295" s="147"/>
      <c r="AU295" s="147"/>
      <c r="AV295" s="147"/>
      <c r="AW295" s="147"/>
      <c r="AX295" s="147"/>
      <c r="AY295" s="147"/>
      <c r="AZ295" s="147"/>
      <c r="BA295" s="147"/>
      <c r="BB295" s="147"/>
      <c r="BC295" s="147"/>
      <c r="BD295" s="147"/>
      <c r="BE295" s="147"/>
      <c r="BF295" s="147"/>
      <c r="BG295" s="147"/>
      <c r="BH295" s="147"/>
      <c r="BI295" s="147"/>
      <c r="BJ295" s="147"/>
      <c r="BK295" s="147"/>
      <c r="BL295" s="147"/>
      <c r="BM295" s="147"/>
      <c r="BN295" s="147"/>
      <c r="BO295" s="147"/>
      <c r="BP295" s="147"/>
      <c r="BQ295" s="147"/>
      <c r="BR295" s="147"/>
      <c r="BS295" s="147"/>
      <c r="BT295" s="147"/>
      <c r="BU295" s="147"/>
      <c r="BV295" s="147"/>
      <c r="BW295" s="147"/>
      <c r="BX295" s="147"/>
      <c r="BY295" s="147"/>
      <c r="BZ295" s="147"/>
      <c r="CA295" s="147"/>
      <c r="CB295" s="147"/>
      <c r="CC295" s="147"/>
      <c r="CD295" s="147"/>
      <c r="CE295" s="147"/>
      <c r="CF295" s="147"/>
      <c r="CG295" s="147"/>
      <c r="CH295" s="147"/>
      <c r="CI295" s="147"/>
      <c r="CJ295" s="147"/>
      <c r="CK295" s="147"/>
      <c r="CL295" s="147"/>
      <c r="CM295" s="147"/>
      <c r="CN295" s="147"/>
      <c r="CO295" s="147"/>
      <c r="CP295" s="147"/>
      <c r="CQ295" s="147"/>
      <c r="CR295" s="147"/>
      <c r="CS295" s="147"/>
      <c r="CT295" s="147"/>
      <c r="CU295" s="147"/>
      <c r="CV295" s="147"/>
      <c r="CW295" s="147"/>
      <c r="CX295" s="147"/>
      <c r="CY295" s="147"/>
      <c r="CZ295" s="147"/>
      <c r="DA295" s="147"/>
      <c r="DB295" s="147"/>
      <c r="DC295" s="147"/>
      <c r="DD295" s="147"/>
      <c r="DE295" s="147"/>
      <c r="DF295" s="147"/>
      <c r="DG295" s="147"/>
      <c r="DH295" s="147"/>
      <c r="DI295" s="147"/>
      <c r="DJ295" s="147"/>
      <c r="DK295" s="147"/>
      <c r="DL295" s="147"/>
      <c r="DM295" s="147"/>
      <c r="DN295" s="147"/>
      <c r="DO295" s="147"/>
      <c r="DP295" s="147"/>
      <c r="DQ295" s="147"/>
      <c r="DR295" s="147"/>
      <c r="DS295" s="147"/>
      <c r="DT295" s="147"/>
      <c r="DU295" s="147"/>
      <c r="DV295" s="147"/>
      <c r="DW295" s="147"/>
      <c r="DX295" s="147"/>
      <c r="DY295" s="147"/>
      <c r="DZ295" s="147"/>
      <c r="EA295" s="147"/>
      <c r="EB295" s="147"/>
      <c r="EC295" s="147"/>
      <c r="ED295" s="147"/>
      <c r="EE295" s="147"/>
      <c r="EF295" s="147"/>
      <c r="EG295" s="147"/>
      <c r="EH295" s="147"/>
      <c r="EI295" s="147"/>
      <c r="EJ295" s="147"/>
      <c r="EK295" s="147"/>
      <c r="EL295" s="147"/>
      <c r="EM295" s="147"/>
      <c r="EN295" s="147"/>
      <c r="EO295" s="147"/>
      <c r="EP295" s="147"/>
      <c r="EQ295" s="147"/>
      <c r="ER295" s="147"/>
      <c r="ES295" s="147"/>
      <c r="ET295" s="147"/>
      <c r="EU295" s="147"/>
      <c r="EV295" s="147"/>
      <c r="EW295" s="147"/>
      <c r="EX295" s="147"/>
      <c r="EY295" s="147"/>
      <c r="EZ295" s="147"/>
      <c r="FA295" s="147"/>
      <c r="FB295" s="147"/>
      <c r="FC295" s="147"/>
      <c r="FD295" s="147"/>
      <c r="FE295" s="147"/>
      <c r="FF295" s="147"/>
      <c r="FG295" s="147"/>
      <c r="FH295" s="147"/>
      <c r="FI295" s="147"/>
      <c r="FJ295" s="147"/>
      <c r="FK295" s="147"/>
      <c r="FL295" s="147"/>
      <c r="FM295" s="147"/>
      <c r="FN295" s="147"/>
      <c r="FO295" s="147"/>
      <c r="FP295" s="147"/>
      <c r="FQ295" s="147"/>
      <c r="FR295" s="147"/>
      <c r="FS295" s="147"/>
      <c r="FT295" s="147"/>
      <c r="FU295" s="147"/>
      <c r="FV295" s="147"/>
      <c r="FW295" s="147"/>
      <c r="FX295" s="147"/>
      <c r="FY295" s="147"/>
      <c r="FZ295" s="147"/>
      <c r="GA295" s="147"/>
      <c r="GB295" s="147"/>
      <c r="GC295" s="147"/>
      <c r="GD295" s="147"/>
      <c r="GE295" s="147"/>
      <c r="GF295" s="147"/>
    </row>
    <row r="296" spans="1:188" x14ac:dyDescent="0.2">
      <c r="A296" s="199"/>
      <c r="B296" s="199"/>
      <c r="C296" s="199"/>
      <c r="D296" s="199"/>
      <c r="E296" s="199"/>
      <c r="F296" s="199"/>
      <c r="G296" s="147"/>
      <c r="H296" s="147"/>
      <c r="I296" s="147"/>
      <c r="J296" s="147"/>
      <c r="K296" s="147"/>
      <c r="L296" s="147"/>
      <c r="M296" s="147"/>
      <c r="N296" s="147"/>
      <c r="O296" s="147"/>
      <c r="P296" s="147"/>
      <c r="Q296" s="147"/>
      <c r="R296" s="147"/>
      <c r="S296" s="147"/>
      <c r="T296" s="147"/>
      <c r="U296" s="147"/>
      <c r="V296" s="147"/>
      <c r="W296" s="147"/>
      <c r="X296" s="147"/>
      <c r="Y296" s="147"/>
      <c r="Z296" s="147"/>
      <c r="AA296" s="147"/>
      <c r="AB296" s="147"/>
      <c r="AC296" s="147"/>
      <c r="AD296" s="147"/>
      <c r="AE296" s="147"/>
      <c r="AF296" s="147"/>
      <c r="AG296" s="147"/>
      <c r="AH296" s="147"/>
      <c r="AI296" s="147"/>
      <c r="AJ296" s="147"/>
      <c r="AK296" s="147"/>
      <c r="AL296" s="147"/>
      <c r="AM296" s="147"/>
      <c r="AN296" s="147"/>
      <c r="AO296" s="147"/>
      <c r="AP296" s="147"/>
      <c r="AQ296" s="147"/>
      <c r="AR296" s="147"/>
      <c r="AS296" s="147"/>
      <c r="AT296" s="147"/>
      <c r="AU296" s="147"/>
      <c r="AV296" s="147"/>
      <c r="AW296" s="147"/>
      <c r="AX296" s="147"/>
      <c r="AY296" s="147"/>
      <c r="AZ296" s="147"/>
      <c r="BA296" s="147"/>
      <c r="BB296" s="147"/>
      <c r="BC296" s="147"/>
      <c r="BD296" s="147"/>
      <c r="BE296" s="147"/>
      <c r="BF296" s="147"/>
      <c r="BG296" s="147"/>
      <c r="BH296" s="147"/>
      <c r="BI296" s="147"/>
      <c r="BJ296" s="147"/>
      <c r="BK296" s="147"/>
      <c r="BL296" s="147"/>
      <c r="BM296" s="147"/>
      <c r="BN296" s="147"/>
      <c r="BO296" s="147"/>
      <c r="BP296" s="147"/>
      <c r="BQ296" s="147"/>
      <c r="BR296" s="147"/>
      <c r="BS296" s="147"/>
      <c r="BT296" s="147"/>
      <c r="BU296" s="147"/>
      <c r="BV296" s="147"/>
      <c r="BW296" s="147"/>
      <c r="BX296" s="147"/>
      <c r="BY296" s="147"/>
      <c r="BZ296" s="147"/>
      <c r="CA296" s="147"/>
      <c r="CB296" s="147"/>
      <c r="CC296" s="147"/>
      <c r="CD296" s="147"/>
      <c r="CE296" s="147"/>
      <c r="CF296" s="147"/>
      <c r="CG296" s="147"/>
      <c r="CH296" s="147"/>
      <c r="CI296" s="147"/>
      <c r="CJ296" s="147"/>
      <c r="CK296" s="147"/>
      <c r="CL296" s="147"/>
      <c r="CM296" s="147"/>
      <c r="CN296" s="147"/>
      <c r="CO296" s="147"/>
      <c r="CP296" s="147"/>
      <c r="CQ296" s="147"/>
      <c r="CR296" s="147"/>
      <c r="CS296" s="147"/>
      <c r="CT296" s="147"/>
      <c r="CU296" s="147"/>
      <c r="CV296" s="147"/>
      <c r="CW296" s="147"/>
      <c r="CX296" s="147"/>
      <c r="CY296" s="147"/>
      <c r="CZ296" s="147"/>
      <c r="DA296" s="147"/>
      <c r="DB296" s="147"/>
      <c r="DC296" s="147"/>
      <c r="DD296" s="147"/>
      <c r="DE296" s="147"/>
      <c r="DF296" s="147"/>
      <c r="DG296" s="147"/>
      <c r="DH296" s="147"/>
      <c r="DI296" s="147"/>
      <c r="DJ296" s="147"/>
      <c r="DK296" s="147"/>
      <c r="DL296" s="147"/>
      <c r="DM296" s="147"/>
      <c r="DN296" s="147"/>
      <c r="DO296" s="147"/>
      <c r="DP296" s="147"/>
      <c r="DQ296" s="147"/>
      <c r="DR296" s="147"/>
      <c r="DS296" s="147"/>
      <c r="DT296" s="147"/>
      <c r="DU296" s="147"/>
      <c r="DV296" s="147"/>
      <c r="DW296" s="147"/>
      <c r="DX296" s="147"/>
      <c r="DY296" s="147"/>
      <c r="DZ296" s="147"/>
      <c r="EA296" s="147"/>
      <c r="EB296" s="147"/>
      <c r="EC296" s="147"/>
      <c r="ED296" s="147"/>
      <c r="EE296" s="147"/>
      <c r="EF296" s="147"/>
      <c r="EG296" s="147"/>
      <c r="EH296" s="147"/>
      <c r="EI296" s="147"/>
      <c r="EJ296" s="147"/>
      <c r="EK296" s="147"/>
      <c r="EL296" s="147"/>
      <c r="EM296" s="147"/>
      <c r="EN296" s="147"/>
      <c r="EO296" s="147"/>
      <c r="EP296" s="147"/>
      <c r="EQ296" s="147"/>
      <c r="ER296" s="147"/>
      <c r="ES296" s="147"/>
      <c r="ET296" s="147"/>
      <c r="EU296" s="147"/>
      <c r="EV296" s="147"/>
      <c r="EW296" s="147"/>
      <c r="EX296" s="147"/>
      <c r="EY296" s="147"/>
      <c r="EZ296" s="147"/>
      <c r="FA296" s="147"/>
      <c r="FB296" s="147"/>
      <c r="FC296" s="147"/>
      <c r="FD296" s="147"/>
      <c r="FE296" s="147"/>
      <c r="FF296" s="147"/>
      <c r="FG296" s="147"/>
      <c r="FH296" s="147"/>
      <c r="FI296" s="147"/>
      <c r="FJ296" s="147"/>
      <c r="FK296" s="147"/>
      <c r="FL296" s="147"/>
      <c r="FM296" s="147"/>
      <c r="FN296" s="147"/>
      <c r="FO296" s="147"/>
      <c r="FP296" s="147"/>
      <c r="FQ296" s="147"/>
      <c r="FR296" s="147"/>
      <c r="FS296" s="147"/>
      <c r="FT296" s="147"/>
      <c r="FU296" s="147"/>
      <c r="FV296" s="147"/>
      <c r="FW296" s="147"/>
      <c r="FX296" s="147"/>
      <c r="FY296" s="147"/>
      <c r="FZ296" s="147"/>
      <c r="GA296" s="147"/>
      <c r="GB296" s="147"/>
      <c r="GC296" s="147"/>
      <c r="GD296" s="147"/>
      <c r="GE296" s="147"/>
      <c r="GF296" s="147"/>
    </row>
    <row r="297" spans="1:188" x14ac:dyDescent="0.2">
      <c r="A297" s="199"/>
      <c r="B297" s="199"/>
      <c r="C297" s="199"/>
      <c r="D297" s="199"/>
      <c r="E297" s="199"/>
      <c r="F297" s="199"/>
      <c r="G297" s="147"/>
      <c r="H297" s="147"/>
      <c r="I297" s="147"/>
      <c r="J297" s="147"/>
      <c r="K297" s="147"/>
      <c r="L297" s="147"/>
      <c r="M297" s="147"/>
      <c r="N297" s="147"/>
      <c r="O297" s="147"/>
      <c r="P297" s="147"/>
      <c r="Q297" s="147"/>
      <c r="R297" s="147"/>
      <c r="S297" s="147"/>
      <c r="T297" s="147"/>
      <c r="U297" s="147"/>
      <c r="V297" s="147"/>
      <c r="W297" s="147"/>
      <c r="X297" s="147"/>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7"/>
      <c r="BD297" s="147"/>
      <c r="BE297" s="147"/>
      <c r="BF297" s="147"/>
      <c r="BG297" s="147"/>
      <c r="BH297" s="147"/>
      <c r="BI297" s="147"/>
      <c r="BJ297" s="147"/>
      <c r="BK297" s="147"/>
      <c r="BL297" s="147"/>
      <c r="BM297" s="147"/>
      <c r="BN297" s="147"/>
      <c r="BO297" s="147"/>
      <c r="BP297" s="147"/>
      <c r="BQ297" s="147"/>
      <c r="BR297" s="147"/>
      <c r="BS297" s="147"/>
      <c r="BT297" s="147"/>
      <c r="BU297" s="147"/>
      <c r="BV297" s="147"/>
      <c r="BW297" s="147"/>
      <c r="BX297" s="147"/>
      <c r="BY297" s="147"/>
      <c r="BZ297" s="147"/>
      <c r="CA297" s="147"/>
      <c r="CB297" s="147"/>
      <c r="CC297" s="147"/>
      <c r="CD297" s="147"/>
      <c r="CE297" s="147"/>
      <c r="CF297" s="147"/>
      <c r="CG297" s="147"/>
      <c r="CH297" s="147"/>
      <c r="CI297" s="147"/>
      <c r="CJ297" s="147"/>
      <c r="CK297" s="147"/>
      <c r="CL297" s="147"/>
      <c r="CM297" s="147"/>
      <c r="CN297" s="147"/>
      <c r="CO297" s="147"/>
      <c r="CP297" s="147"/>
      <c r="CQ297" s="147"/>
      <c r="CR297" s="147"/>
      <c r="CS297" s="147"/>
      <c r="CT297" s="147"/>
      <c r="CU297" s="147"/>
      <c r="CV297" s="147"/>
      <c r="CW297" s="147"/>
      <c r="CX297" s="147"/>
      <c r="CY297" s="147"/>
      <c r="CZ297" s="147"/>
      <c r="DA297" s="147"/>
      <c r="DB297" s="147"/>
      <c r="DC297" s="147"/>
      <c r="DD297" s="147"/>
      <c r="DE297" s="147"/>
      <c r="DF297" s="147"/>
      <c r="DG297" s="147"/>
      <c r="DH297" s="147"/>
      <c r="DI297" s="147"/>
      <c r="DJ297" s="147"/>
      <c r="DK297" s="147"/>
      <c r="DL297" s="147"/>
      <c r="DM297" s="147"/>
      <c r="DN297" s="147"/>
      <c r="DO297" s="147"/>
      <c r="DP297" s="147"/>
      <c r="DQ297" s="147"/>
      <c r="DR297" s="147"/>
      <c r="DS297" s="147"/>
      <c r="DT297" s="147"/>
      <c r="DU297" s="147"/>
      <c r="DV297" s="147"/>
      <c r="DW297" s="147"/>
      <c r="DX297" s="147"/>
      <c r="DY297" s="147"/>
      <c r="DZ297" s="147"/>
      <c r="EA297" s="147"/>
      <c r="EB297" s="147"/>
      <c r="EC297" s="147"/>
      <c r="ED297" s="147"/>
      <c r="EE297" s="147"/>
      <c r="EF297" s="147"/>
      <c r="EG297" s="147"/>
      <c r="EH297" s="147"/>
      <c r="EI297" s="147"/>
      <c r="EJ297" s="147"/>
      <c r="EK297" s="147"/>
      <c r="EL297" s="147"/>
      <c r="EM297" s="147"/>
      <c r="EN297" s="147"/>
      <c r="EO297" s="147"/>
      <c r="EP297" s="147"/>
      <c r="EQ297" s="147"/>
      <c r="ER297" s="147"/>
      <c r="ES297" s="147"/>
      <c r="ET297" s="147"/>
      <c r="EU297" s="147"/>
      <c r="EV297" s="147"/>
      <c r="EW297" s="147"/>
      <c r="EX297" s="147"/>
      <c r="EY297" s="147"/>
      <c r="EZ297" s="147"/>
      <c r="FA297" s="147"/>
      <c r="FB297" s="147"/>
      <c r="FC297" s="147"/>
      <c r="FD297" s="147"/>
      <c r="FE297" s="147"/>
      <c r="FF297" s="147"/>
      <c r="FG297" s="147"/>
      <c r="FH297" s="147"/>
      <c r="FI297" s="147"/>
      <c r="FJ297" s="147"/>
      <c r="FK297" s="147"/>
      <c r="FL297" s="147"/>
      <c r="FM297" s="147"/>
      <c r="FN297" s="147"/>
      <c r="FO297" s="147"/>
      <c r="FP297" s="147"/>
      <c r="FQ297" s="147"/>
      <c r="FR297" s="147"/>
      <c r="FS297" s="147"/>
      <c r="FT297" s="147"/>
      <c r="FU297" s="147"/>
      <c r="FV297" s="147"/>
      <c r="FW297" s="147"/>
      <c r="FX297" s="147"/>
      <c r="FY297" s="147"/>
      <c r="FZ297" s="147"/>
      <c r="GA297" s="147"/>
      <c r="GB297" s="147"/>
      <c r="GC297" s="147"/>
      <c r="GD297" s="147"/>
      <c r="GE297" s="147"/>
      <c r="GF297" s="147"/>
    </row>
    <row r="298" spans="1:188" x14ac:dyDescent="0.2">
      <c r="A298" s="199"/>
      <c r="B298" s="199"/>
      <c r="C298" s="199"/>
      <c r="D298" s="199"/>
      <c r="E298" s="199"/>
      <c r="F298" s="199"/>
      <c r="G298" s="147"/>
      <c r="H298" s="147"/>
      <c r="I298" s="147"/>
      <c r="J298" s="147"/>
      <c r="K298" s="147"/>
      <c r="L298" s="147"/>
      <c r="M298" s="147"/>
      <c r="N298" s="147"/>
      <c r="O298" s="147"/>
      <c r="P298" s="147"/>
      <c r="Q298" s="147"/>
      <c r="R298" s="147"/>
      <c r="S298" s="147"/>
      <c r="T298" s="147"/>
      <c r="U298" s="147"/>
      <c r="V298" s="147"/>
      <c r="W298" s="147"/>
      <c r="X298" s="147"/>
      <c r="Y298" s="147"/>
      <c r="Z298" s="147"/>
      <c r="AA298" s="147"/>
      <c r="AB298" s="147"/>
      <c r="AC298" s="147"/>
      <c r="AD298" s="147"/>
      <c r="AE298" s="147"/>
      <c r="AF298" s="147"/>
      <c r="AG298" s="147"/>
      <c r="AH298" s="147"/>
      <c r="AI298" s="147"/>
      <c r="AJ298" s="147"/>
      <c r="AK298" s="147"/>
      <c r="AL298" s="147"/>
      <c r="AM298" s="147"/>
      <c r="AN298" s="147"/>
      <c r="AO298" s="147"/>
      <c r="AP298" s="147"/>
      <c r="AQ298" s="147"/>
      <c r="AR298" s="147"/>
      <c r="AS298" s="147"/>
      <c r="AT298" s="147"/>
      <c r="AU298" s="147"/>
      <c r="AV298" s="147"/>
      <c r="AW298" s="147"/>
      <c r="AX298" s="147"/>
      <c r="AY298" s="147"/>
      <c r="AZ298" s="147"/>
      <c r="BA298" s="147"/>
      <c r="BB298" s="147"/>
      <c r="BC298" s="147"/>
      <c r="BD298" s="147"/>
      <c r="BE298" s="147"/>
      <c r="BF298" s="147"/>
      <c r="BG298" s="147"/>
      <c r="BH298" s="147"/>
      <c r="BI298" s="147"/>
      <c r="BJ298" s="147"/>
      <c r="BK298" s="147"/>
      <c r="BL298" s="147"/>
      <c r="BM298" s="147"/>
      <c r="BN298" s="147"/>
      <c r="BO298" s="147"/>
      <c r="BP298" s="147"/>
      <c r="BQ298" s="147"/>
      <c r="BR298" s="147"/>
      <c r="BS298" s="147"/>
      <c r="BT298" s="147"/>
      <c r="BU298" s="147"/>
      <c r="BV298" s="147"/>
      <c r="BW298" s="147"/>
      <c r="BX298" s="147"/>
      <c r="BY298" s="147"/>
      <c r="BZ298" s="147"/>
      <c r="CA298" s="147"/>
      <c r="CB298" s="147"/>
      <c r="CC298" s="147"/>
      <c r="CD298" s="147"/>
      <c r="CE298" s="147"/>
      <c r="CF298" s="147"/>
      <c r="CG298" s="147"/>
      <c r="CH298" s="147"/>
      <c r="CI298" s="147"/>
      <c r="CJ298" s="147"/>
      <c r="CK298" s="147"/>
      <c r="CL298" s="147"/>
      <c r="CM298" s="147"/>
      <c r="CN298" s="147"/>
      <c r="CO298" s="147"/>
      <c r="CP298" s="147"/>
      <c r="CQ298" s="147"/>
      <c r="CR298" s="147"/>
      <c r="CS298" s="147"/>
      <c r="CT298" s="147"/>
      <c r="CU298" s="147"/>
      <c r="CV298" s="147"/>
      <c r="CW298" s="147"/>
      <c r="CX298" s="147"/>
      <c r="CY298" s="147"/>
      <c r="CZ298" s="147"/>
      <c r="DA298" s="147"/>
      <c r="DB298" s="147"/>
      <c r="DC298" s="147"/>
      <c r="DD298" s="147"/>
      <c r="DE298" s="147"/>
      <c r="DF298" s="147"/>
      <c r="DG298" s="147"/>
      <c r="DH298" s="147"/>
      <c r="DI298" s="147"/>
      <c r="DJ298" s="147"/>
      <c r="DK298" s="147"/>
      <c r="DL298" s="147"/>
      <c r="DM298" s="147"/>
      <c r="DN298" s="147"/>
      <c r="DO298" s="147"/>
      <c r="DP298" s="147"/>
      <c r="DQ298" s="147"/>
      <c r="DR298" s="147"/>
      <c r="DS298" s="147"/>
      <c r="DT298" s="147"/>
      <c r="DU298" s="147"/>
      <c r="DV298" s="147"/>
      <c r="DW298" s="147"/>
      <c r="DX298" s="147"/>
      <c r="DY298" s="147"/>
      <c r="DZ298" s="147"/>
      <c r="EA298" s="147"/>
      <c r="EB298" s="147"/>
      <c r="EC298" s="147"/>
      <c r="ED298" s="147"/>
      <c r="EE298" s="147"/>
      <c r="EF298" s="147"/>
      <c r="EG298" s="147"/>
      <c r="EH298" s="147"/>
      <c r="EI298" s="147"/>
      <c r="EJ298" s="147"/>
      <c r="EK298" s="147"/>
      <c r="EL298" s="147"/>
      <c r="EM298" s="147"/>
      <c r="EN298" s="147"/>
      <c r="EO298" s="147"/>
      <c r="EP298" s="147"/>
      <c r="EQ298" s="147"/>
      <c r="ER298" s="147"/>
      <c r="ES298" s="147"/>
      <c r="ET298" s="147"/>
      <c r="EU298" s="147"/>
      <c r="EV298" s="147"/>
      <c r="EW298" s="147"/>
      <c r="EX298" s="147"/>
      <c r="EY298" s="147"/>
      <c r="EZ298" s="147"/>
      <c r="FA298" s="147"/>
      <c r="FB298" s="147"/>
      <c r="FC298" s="147"/>
      <c r="FD298" s="147"/>
      <c r="FE298" s="147"/>
      <c r="FF298" s="147"/>
      <c r="FG298" s="147"/>
      <c r="FH298" s="147"/>
      <c r="FI298" s="147"/>
      <c r="FJ298" s="147"/>
      <c r="FK298" s="147"/>
      <c r="FL298" s="147"/>
      <c r="FM298" s="147"/>
      <c r="FN298" s="147"/>
      <c r="FO298" s="147"/>
      <c r="FP298" s="147"/>
      <c r="FQ298" s="147"/>
      <c r="FR298" s="147"/>
      <c r="FS298" s="147"/>
      <c r="FT298" s="147"/>
      <c r="FU298" s="147"/>
      <c r="FV298" s="147"/>
      <c r="FW298" s="147"/>
      <c r="FX298" s="147"/>
      <c r="FY298" s="147"/>
      <c r="FZ298" s="147"/>
      <c r="GA298" s="147"/>
      <c r="GB298" s="147"/>
      <c r="GC298" s="147"/>
      <c r="GD298" s="147"/>
      <c r="GE298" s="147"/>
      <c r="GF298" s="147"/>
    </row>
    <row r="299" spans="1:188" x14ac:dyDescent="0.2">
      <c r="A299" s="199"/>
      <c r="B299" s="199"/>
      <c r="C299" s="199"/>
      <c r="D299" s="199"/>
      <c r="E299" s="199"/>
      <c r="F299" s="199"/>
      <c r="G299" s="147"/>
      <c r="H299" s="147"/>
      <c r="I299" s="147"/>
      <c r="J299" s="147"/>
      <c r="K299" s="147"/>
      <c r="L299" s="147"/>
      <c r="M299" s="147"/>
      <c r="N299" s="147"/>
      <c r="O299" s="147"/>
      <c r="P299" s="147"/>
      <c r="Q299" s="147"/>
      <c r="R299" s="147"/>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7"/>
      <c r="BC299" s="147"/>
      <c r="BD299" s="147"/>
      <c r="BE299" s="147"/>
      <c r="BF299" s="147"/>
      <c r="BG299" s="147"/>
      <c r="BH299" s="147"/>
      <c r="BI299" s="147"/>
      <c r="BJ299" s="147"/>
      <c r="BK299" s="147"/>
      <c r="BL299" s="147"/>
      <c r="BM299" s="147"/>
      <c r="BN299" s="147"/>
      <c r="BO299" s="147"/>
      <c r="BP299" s="147"/>
      <c r="BQ299" s="147"/>
      <c r="BR299" s="147"/>
      <c r="BS299" s="147"/>
      <c r="BT299" s="147"/>
      <c r="BU299" s="147"/>
      <c r="BV299" s="147"/>
      <c r="BW299" s="147"/>
      <c r="BX299" s="147"/>
      <c r="BY299" s="147"/>
      <c r="BZ299" s="147"/>
      <c r="CA299" s="147"/>
      <c r="CB299" s="147"/>
      <c r="CC299" s="147"/>
      <c r="CD299" s="147"/>
      <c r="CE299" s="147"/>
      <c r="CF299" s="147"/>
      <c r="CG299" s="147"/>
      <c r="CH299" s="147"/>
      <c r="CI299" s="147"/>
      <c r="CJ299" s="147"/>
      <c r="CK299" s="147"/>
      <c r="CL299" s="147"/>
      <c r="CM299" s="147"/>
      <c r="CN299" s="147"/>
      <c r="CO299" s="147"/>
      <c r="CP299" s="147"/>
      <c r="CQ299" s="147"/>
      <c r="CR299" s="147"/>
      <c r="CS299" s="147"/>
      <c r="CT299" s="147"/>
      <c r="CU299" s="147"/>
      <c r="CV299" s="147"/>
      <c r="CW299" s="147"/>
      <c r="CX299" s="147"/>
      <c r="CY299" s="147"/>
      <c r="CZ299" s="147"/>
      <c r="DA299" s="147"/>
      <c r="DB299" s="147"/>
      <c r="DC299" s="147"/>
      <c r="DD299" s="147"/>
      <c r="DE299" s="147"/>
      <c r="DF299" s="147"/>
      <c r="DG299" s="147"/>
      <c r="DH299" s="147"/>
      <c r="DI299" s="147"/>
      <c r="DJ299" s="147"/>
      <c r="DK299" s="147"/>
      <c r="DL299" s="147"/>
      <c r="DM299" s="147"/>
      <c r="DN299" s="147"/>
      <c r="DO299" s="147"/>
      <c r="DP299" s="147"/>
      <c r="DQ299" s="147"/>
      <c r="DR299" s="147"/>
      <c r="DS299" s="147"/>
      <c r="DT299" s="147"/>
      <c r="DU299" s="147"/>
      <c r="DV299" s="147"/>
      <c r="DW299" s="147"/>
      <c r="DX299" s="147"/>
      <c r="DY299" s="147"/>
      <c r="DZ299" s="147"/>
      <c r="EA299" s="147"/>
      <c r="EB299" s="147"/>
      <c r="EC299" s="147"/>
      <c r="ED299" s="147"/>
      <c r="EE299" s="147"/>
      <c r="EF299" s="147"/>
      <c r="EG299" s="147"/>
      <c r="EH299" s="147"/>
      <c r="EI299" s="147"/>
      <c r="EJ299" s="147"/>
      <c r="EK299" s="147"/>
      <c r="EL299" s="147"/>
      <c r="EM299" s="147"/>
      <c r="EN299" s="147"/>
      <c r="EO299" s="147"/>
      <c r="EP299" s="147"/>
      <c r="EQ299" s="147"/>
      <c r="ER299" s="147"/>
      <c r="ES299" s="147"/>
      <c r="ET299" s="147"/>
      <c r="EU299" s="147"/>
      <c r="EV299" s="147"/>
      <c r="EW299" s="147"/>
      <c r="EX299" s="147"/>
      <c r="EY299" s="147"/>
      <c r="EZ299" s="147"/>
      <c r="FA299" s="147"/>
      <c r="FB299" s="147"/>
      <c r="FC299" s="147"/>
      <c r="FD299" s="147"/>
      <c r="FE299" s="147"/>
      <c r="FF299" s="147"/>
      <c r="FG299" s="147"/>
      <c r="FH299" s="147"/>
      <c r="FI299" s="147"/>
      <c r="FJ299" s="147"/>
      <c r="FK299" s="147"/>
      <c r="FL299" s="147"/>
      <c r="FM299" s="147"/>
      <c r="FN299" s="147"/>
      <c r="FO299" s="147"/>
      <c r="FP299" s="147"/>
      <c r="FQ299" s="147"/>
      <c r="FR299" s="147"/>
      <c r="FS299" s="147"/>
      <c r="FT299" s="147"/>
      <c r="FU299" s="147"/>
      <c r="FV299" s="147"/>
      <c r="FW299" s="147"/>
      <c r="FX299" s="147"/>
      <c r="FY299" s="147"/>
      <c r="FZ299" s="147"/>
      <c r="GA299" s="147"/>
      <c r="GB299" s="147"/>
      <c r="GC299" s="147"/>
      <c r="GD299" s="147"/>
      <c r="GE299" s="147"/>
      <c r="GF299" s="147"/>
    </row>
    <row r="300" spans="1:188" x14ac:dyDescent="0.2">
      <c r="A300" s="199"/>
      <c r="B300" s="199"/>
      <c r="C300" s="199"/>
      <c r="D300" s="199"/>
      <c r="E300" s="199"/>
      <c r="F300" s="199"/>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47"/>
      <c r="BU300" s="147"/>
      <c r="BV300" s="147"/>
      <c r="BW300" s="147"/>
      <c r="BX300" s="147"/>
      <c r="BY300" s="147"/>
      <c r="BZ300" s="147"/>
      <c r="CA300" s="147"/>
      <c r="CB300" s="147"/>
      <c r="CC300" s="147"/>
      <c r="CD300" s="147"/>
      <c r="CE300" s="147"/>
      <c r="CF300" s="147"/>
      <c r="CG300" s="147"/>
      <c r="CH300" s="147"/>
      <c r="CI300" s="147"/>
      <c r="CJ300" s="147"/>
      <c r="CK300" s="147"/>
      <c r="CL300" s="147"/>
      <c r="CM300" s="147"/>
      <c r="CN300" s="147"/>
      <c r="CO300" s="147"/>
      <c r="CP300" s="147"/>
      <c r="CQ300" s="147"/>
      <c r="CR300" s="147"/>
      <c r="CS300" s="147"/>
      <c r="CT300" s="147"/>
      <c r="CU300" s="147"/>
      <c r="CV300" s="147"/>
      <c r="CW300" s="147"/>
      <c r="CX300" s="147"/>
      <c r="CY300" s="147"/>
      <c r="CZ300" s="147"/>
      <c r="DA300" s="147"/>
      <c r="DB300" s="147"/>
      <c r="DC300" s="147"/>
      <c r="DD300" s="147"/>
      <c r="DE300" s="147"/>
      <c r="DF300" s="147"/>
      <c r="DG300" s="147"/>
      <c r="DH300" s="147"/>
      <c r="DI300" s="147"/>
      <c r="DJ300" s="147"/>
      <c r="DK300" s="147"/>
      <c r="DL300" s="147"/>
      <c r="DM300" s="147"/>
      <c r="DN300" s="147"/>
      <c r="DO300" s="147"/>
      <c r="DP300" s="147"/>
      <c r="DQ300" s="147"/>
      <c r="DR300" s="147"/>
      <c r="DS300" s="147"/>
      <c r="DT300" s="147"/>
      <c r="DU300" s="147"/>
      <c r="DV300" s="147"/>
      <c r="DW300" s="147"/>
      <c r="DX300" s="147"/>
      <c r="DY300" s="147"/>
      <c r="DZ300" s="147"/>
      <c r="EA300" s="147"/>
      <c r="EB300" s="147"/>
      <c r="EC300" s="147"/>
      <c r="ED300" s="147"/>
      <c r="EE300" s="147"/>
      <c r="EF300" s="147"/>
      <c r="EG300" s="147"/>
      <c r="EH300" s="147"/>
      <c r="EI300" s="147"/>
      <c r="EJ300" s="147"/>
      <c r="EK300" s="147"/>
      <c r="EL300" s="147"/>
      <c r="EM300" s="147"/>
      <c r="EN300" s="147"/>
      <c r="EO300" s="147"/>
      <c r="EP300" s="147"/>
      <c r="EQ300" s="147"/>
      <c r="ER300" s="147"/>
      <c r="ES300" s="147"/>
      <c r="ET300" s="147"/>
      <c r="EU300" s="147"/>
      <c r="EV300" s="147"/>
      <c r="EW300" s="147"/>
      <c r="EX300" s="147"/>
      <c r="EY300" s="147"/>
      <c r="EZ300" s="147"/>
      <c r="FA300" s="147"/>
      <c r="FB300" s="147"/>
      <c r="FC300" s="147"/>
      <c r="FD300" s="147"/>
      <c r="FE300" s="147"/>
      <c r="FF300" s="147"/>
      <c r="FG300" s="147"/>
      <c r="FH300" s="147"/>
      <c r="FI300" s="147"/>
      <c r="FJ300" s="147"/>
      <c r="FK300" s="147"/>
      <c r="FL300" s="147"/>
      <c r="FM300" s="147"/>
      <c r="FN300" s="147"/>
      <c r="FO300" s="147"/>
      <c r="FP300" s="147"/>
      <c r="FQ300" s="147"/>
      <c r="FR300" s="147"/>
      <c r="FS300" s="147"/>
      <c r="FT300" s="147"/>
      <c r="FU300" s="147"/>
      <c r="FV300" s="147"/>
      <c r="FW300" s="147"/>
      <c r="FX300" s="147"/>
      <c r="FY300" s="147"/>
      <c r="FZ300" s="147"/>
      <c r="GA300" s="147"/>
      <c r="GB300" s="147"/>
      <c r="GC300" s="147"/>
      <c r="GD300" s="147"/>
      <c r="GE300" s="147"/>
      <c r="GF300" s="147"/>
    </row>
    <row r="301" spans="1:188" x14ac:dyDescent="0.2">
      <c r="A301" s="199"/>
      <c r="B301" s="199"/>
      <c r="C301" s="199"/>
      <c r="D301" s="199"/>
      <c r="E301" s="199"/>
      <c r="F301" s="199"/>
      <c r="G301" s="147"/>
      <c r="H301" s="147"/>
      <c r="I301" s="147"/>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147"/>
      <c r="AL301" s="147"/>
      <c r="AM301" s="147"/>
      <c r="AN301" s="147"/>
      <c r="AO301" s="147"/>
      <c r="AP301" s="147"/>
      <c r="AQ301" s="147"/>
      <c r="AR301" s="147"/>
      <c r="AS301" s="147"/>
      <c r="AT301" s="147"/>
      <c r="AU301" s="147"/>
      <c r="AV301" s="147"/>
      <c r="AW301" s="147"/>
      <c r="AX301" s="147"/>
      <c r="AY301" s="147"/>
      <c r="AZ301" s="147"/>
      <c r="BA301" s="147"/>
      <c r="BB301" s="147"/>
      <c r="BC301" s="147"/>
      <c r="BD301" s="147"/>
      <c r="BE301" s="147"/>
      <c r="BF301" s="147"/>
      <c r="BG301" s="147"/>
      <c r="BH301" s="147"/>
      <c r="BI301" s="147"/>
      <c r="BJ301" s="147"/>
      <c r="BK301" s="147"/>
      <c r="BL301" s="147"/>
      <c r="BM301" s="147"/>
      <c r="BN301" s="147"/>
      <c r="BO301" s="147"/>
      <c r="BP301" s="147"/>
      <c r="BQ301" s="147"/>
      <c r="BR301" s="147"/>
      <c r="BS301" s="147"/>
      <c r="BT301" s="147"/>
      <c r="BU301" s="147"/>
      <c r="BV301" s="147"/>
      <c r="BW301" s="147"/>
      <c r="BX301" s="147"/>
      <c r="BY301" s="147"/>
      <c r="BZ301" s="147"/>
      <c r="CA301" s="147"/>
      <c r="CB301" s="147"/>
      <c r="CC301" s="147"/>
      <c r="CD301" s="147"/>
      <c r="CE301" s="147"/>
      <c r="CF301" s="147"/>
      <c r="CG301" s="147"/>
      <c r="CH301" s="147"/>
      <c r="CI301" s="147"/>
      <c r="CJ301" s="147"/>
      <c r="CK301" s="147"/>
      <c r="CL301" s="147"/>
      <c r="CM301" s="147"/>
      <c r="CN301" s="147"/>
      <c r="CO301" s="147"/>
      <c r="CP301" s="147"/>
      <c r="CQ301" s="147"/>
      <c r="CR301" s="147"/>
      <c r="CS301" s="147"/>
      <c r="CT301" s="147"/>
      <c r="CU301" s="147"/>
      <c r="CV301" s="147"/>
      <c r="CW301" s="147"/>
      <c r="CX301" s="147"/>
      <c r="CY301" s="147"/>
      <c r="CZ301" s="147"/>
      <c r="DA301" s="147"/>
      <c r="DB301" s="147"/>
      <c r="DC301" s="147"/>
      <c r="DD301" s="147"/>
      <c r="DE301" s="147"/>
      <c r="DF301" s="147"/>
      <c r="DG301" s="147"/>
      <c r="DH301" s="147"/>
      <c r="DI301" s="147"/>
      <c r="DJ301" s="147"/>
      <c r="DK301" s="147"/>
      <c r="DL301" s="147"/>
      <c r="DM301" s="147"/>
      <c r="DN301" s="147"/>
      <c r="DO301" s="147"/>
      <c r="DP301" s="147"/>
      <c r="DQ301" s="147"/>
      <c r="DR301" s="147"/>
      <c r="DS301" s="147"/>
      <c r="DT301" s="147"/>
      <c r="DU301" s="147"/>
      <c r="DV301" s="147"/>
      <c r="DW301" s="147"/>
      <c r="DX301" s="147"/>
      <c r="DY301" s="147"/>
      <c r="DZ301" s="147"/>
      <c r="EA301" s="147"/>
      <c r="EB301" s="147"/>
      <c r="EC301" s="147"/>
      <c r="ED301" s="147"/>
      <c r="EE301" s="147"/>
      <c r="EF301" s="147"/>
      <c r="EG301" s="147"/>
      <c r="EH301" s="147"/>
      <c r="EI301" s="147"/>
      <c r="EJ301" s="147"/>
      <c r="EK301" s="147"/>
      <c r="EL301" s="147"/>
      <c r="EM301" s="147"/>
      <c r="EN301" s="147"/>
      <c r="EO301" s="147"/>
      <c r="EP301" s="147"/>
      <c r="EQ301" s="147"/>
      <c r="ER301" s="147"/>
      <c r="ES301" s="147"/>
      <c r="ET301" s="147"/>
      <c r="EU301" s="147"/>
      <c r="EV301" s="147"/>
      <c r="EW301" s="147"/>
      <c r="EX301" s="147"/>
      <c r="EY301" s="147"/>
      <c r="EZ301" s="147"/>
      <c r="FA301" s="147"/>
      <c r="FB301" s="147"/>
      <c r="FC301" s="147"/>
      <c r="FD301" s="147"/>
      <c r="FE301" s="147"/>
      <c r="FF301" s="147"/>
      <c r="FG301" s="147"/>
      <c r="FH301" s="147"/>
      <c r="FI301" s="147"/>
      <c r="FJ301" s="147"/>
      <c r="FK301" s="147"/>
      <c r="FL301" s="147"/>
      <c r="FM301" s="147"/>
      <c r="FN301" s="147"/>
      <c r="FO301" s="147"/>
      <c r="FP301" s="147"/>
      <c r="FQ301" s="147"/>
      <c r="FR301" s="147"/>
      <c r="FS301" s="147"/>
      <c r="FT301" s="147"/>
      <c r="FU301" s="147"/>
      <c r="FV301" s="147"/>
      <c r="FW301" s="147"/>
      <c r="FX301" s="147"/>
      <c r="FY301" s="147"/>
      <c r="FZ301" s="147"/>
      <c r="GA301" s="147"/>
      <c r="GB301" s="147"/>
      <c r="GC301" s="147"/>
      <c r="GD301" s="147"/>
      <c r="GE301" s="147"/>
      <c r="GF301" s="147"/>
    </row>
    <row r="302" spans="1:188" x14ac:dyDescent="0.2">
      <c r="A302" s="199"/>
      <c r="B302" s="199"/>
      <c r="C302" s="199"/>
      <c r="D302" s="199"/>
      <c r="E302" s="199"/>
      <c r="F302" s="199"/>
      <c r="G302" s="147"/>
      <c r="H302" s="147"/>
      <c r="I302" s="147"/>
      <c r="J302" s="147"/>
      <c r="K302" s="147"/>
      <c r="L302" s="147"/>
      <c r="M302" s="147"/>
      <c r="N302" s="147"/>
      <c r="O302" s="147"/>
      <c r="P302" s="147"/>
      <c r="Q302" s="147"/>
      <c r="R302" s="147"/>
      <c r="S302" s="147"/>
      <c r="T302" s="147"/>
      <c r="U302" s="147"/>
      <c r="V302" s="147"/>
      <c r="W302" s="147"/>
      <c r="X302" s="147"/>
      <c r="Y302" s="147"/>
      <c r="Z302" s="147"/>
      <c r="AA302" s="147"/>
      <c r="AB302" s="147"/>
      <c r="AC302" s="147"/>
      <c r="AD302" s="147"/>
      <c r="AE302" s="147"/>
      <c r="AF302" s="147"/>
      <c r="AG302" s="147"/>
      <c r="AH302" s="147"/>
      <c r="AI302" s="147"/>
      <c r="AJ302" s="147"/>
      <c r="AK302" s="147"/>
      <c r="AL302" s="147"/>
      <c r="AM302" s="147"/>
      <c r="AN302" s="147"/>
      <c r="AO302" s="147"/>
      <c r="AP302" s="147"/>
      <c r="AQ302" s="147"/>
      <c r="AR302" s="147"/>
      <c r="AS302" s="147"/>
      <c r="AT302" s="147"/>
      <c r="AU302" s="147"/>
      <c r="AV302" s="147"/>
      <c r="AW302" s="147"/>
      <c r="AX302" s="147"/>
      <c r="AY302" s="147"/>
      <c r="AZ302" s="147"/>
      <c r="BA302" s="147"/>
      <c r="BB302" s="147"/>
      <c r="BC302" s="147"/>
      <c r="BD302" s="147"/>
      <c r="BE302" s="147"/>
      <c r="BF302" s="147"/>
      <c r="BG302" s="147"/>
      <c r="BH302" s="147"/>
      <c r="BI302" s="147"/>
      <c r="BJ302" s="147"/>
      <c r="BK302" s="147"/>
      <c r="BL302" s="147"/>
      <c r="BM302" s="147"/>
      <c r="BN302" s="147"/>
      <c r="BO302" s="147"/>
      <c r="BP302" s="147"/>
      <c r="BQ302" s="147"/>
      <c r="BR302" s="147"/>
      <c r="BS302" s="147"/>
      <c r="BT302" s="147"/>
      <c r="BU302" s="147"/>
      <c r="BV302" s="147"/>
      <c r="BW302" s="147"/>
      <c r="BX302" s="147"/>
      <c r="BY302" s="147"/>
      <c r="BZ302" s="147"/>
      <c r="CA302" s="147"/>
      <c r="CB302" s="147"/>
      <c r="CC302" s="147"/>
      <c r="CD302" s="147"/>
      <c r="CE302" s="147"/>
      <c r="CF302" s="147"/>
      <c r="CG302" s="147"/>
      <c r="CH302" s="147"/>
      <c r="CI302" s="147"/>
      <c r="CJ302" s="147"/>
      <c r="CK302" s="147"/>
      <c r="CL302" s="147"/>
      <c r="CM302" s="147"/>
      <c r="CN302" s="147"/>
      <c r="CO302" s="147"/>
      <c r="CP302" s="147"/>
      <c r="CQ302" s="147"/>
      <c r="CR302" s="147"/>
      <c r="CS302" s="147"/>
      <c r="CT302" s="147"/>
      <c r="CU302" s="147"/>
      <c r="CV302" s="147"/>
      <c r="CW302" s="147"/>
      <c r="CX302" s="147"/>
      <c r="CY302" s="147"/>
      <c r="CZ302" s="147"/>
      <c r="DA302" s="147"/>
      <c r="DB302" s="147"/>
      <c r="DC302" s="147"/>
      <c r="DD302" s="147"/>
      <c r="DE302" s="147"/>
      <c r="DF302" s="147"/>
      <c r="DG302" s="147"/>
      <c r="DH302" s="147"/>
      <c r="DI302" s="147"/>
      <c r="DJ302" s="147"/>
      <c r="DK302" s="147"/>
      <c r="DL302" s="147"/>
      <c r="DM302" s="147"/>
      <c r="DN302" s="147"/>
      <c r="DO302" s="147"/>
      <c r="DP302" s="147"/>
      <c r="DQ302" s="147"/>
      <c r="DR302" s="147"/>
      <c r="DS302" s="147"/>
      <c r="DT302" s="147"/>
      <c r="DU302" s="147"/>
      <c r="DV302" s="147"/>
      <c r="DW302" s="147"/>
      <c r="DX302" s="147"/>
      <c r="DY302" s="147"/>
      <c r="DZ302" s="147"/>
      <c r="EA302" s="147"/>
      <c r="EB302" s="147"/>
      <c r="EC302" s="147"/>
      <c r="ED302" s="147"/>
      <c r="EE302" s="147"/>
      <c r="EF302" s="147"/>
      <c r="EG302" s="147"/>
      <c r="EH302" s="147"/>
      <c r="EI302" s="147"/>
      <c r="EJ302" s="147"/>
      <c r="EK302" s="147"/>
      <c r="EL302" s="147"/>
      <c r="EM302" s="147"/>
      <c r="EN302" s="147"/>
      <c r="EO302" s="147"/>
      <c r="EP302" s="147"/>
      <c r="EQ302" s="147"/>
      <c r="ER302" s="147"/>
      <c r="ES302" s="147"/>
      <c r="ET302" s="147"/>
      <c r="EU302" s="147"/>
      <c r="EV302" s="147"/>
      <c r="EW302" s="147"/>
      <c r="EX302" s="147"/>
      <c r="EY302" s="147"/>
      <c r="EZ302" s="147"/>
      <c r="FA302" s="147"/>
      <c r="FB302" s="147"/>
      <c r="FC302" s="147"/>
      <c r="FD302" s="147"/>
      <c r="FE302" s="147"/>
      <c r="FF302" s="147"/>
      <c r="FG302" s="147"/>
      <c r="FH302" s="147"/>
      <c r="FI302" s="147"/>
      <c r="FJ302" s="147"/>
      <c r="FK302" s="147"/>
      <c r="FL302" s="147"/>
      <c r="FM302" s="147"/>
      <c r="FN302" s="147"/>
      <c r="FO302" s="147"/>
      <c r="FP302" s="147"/>
      <c r="FQ302" s="147"/>
      <c r="FR302" s="147"/>
      <c r="FS302" s="147"/>
      <c r="FT302" s="147"/>
      <c r="FU302" s="147"/>
      <c r="FV302" s="147"/>
      <c r="FW302" s="147"/>
      <c r="FX302" s="147"/>
      <c r="FY302" s="147"/>
      <c r="FZ302" s="147"/>
      <c r="GA302" s="147"/>
      <c r="GB302" s="147"/>
      <c r="GC302" s="147"/>
      <c r="GD302" s="147"/>
      <c r="GE302" s="147"/>
      <c r="GF302" s="147"/>
    </row>
    <row r="303" spans="1:188" x14ac:dyDescent="0.2">
      <c r="A303" s="199"/>
      <c r="B303" s="199"/>
      <c r="C303" s="199"/>
      <c r="D303" s="199"/>
      <c r="E303" s="199"/>
      <c r="F303" s="199"/>
      <c r="G303" s="147"/>
      <c r="H303" s="147"/>
      <c r="I303" s="147"/>
      <c r="J303" s="147"/>
      <c r="K303" s="147"/>
      <c r="L303" s="147"/>
      <c r="M303" s="147"/>
      <c r="N303" s="147"/>
      <c r="O303" s="147"/>
      <c r="P303" s="147"/>
      <c r="Q303" s="147"/>
      <c r="R303" s="147"/>
      <c r="S303" s="147"/>
      <c r="T303" s="147"/>
      <c r="U303" s="147"/>
      <c r="V303" s="147"/>
      <c r="W303" s="147"/>
      <c r="X303" s="147"/>
      <c r="Y303" s="147"/>
      <c r="Z303" s="147"/>
      <c r="AA303" s="147"/>
      <c r="AB303" s="147"/>
      <c r="AC303" s="147"/>
      <c r="AD303" s="147"/>
      <c r="AE303" s="147"/>
      <c r="AF303" s="147"/>
      <c r="AG303" s="147"/>
      <c r="AH303" s="147"/>
      <c r="AI303" s="147"/>
      <c r="AJ303" s="147"/>
      <c r="AK303" s="147"/>
      <c r="AL303" s="147"/>
      <c r="AM303" s="147"/>
      <c r="AN303" s="147"/>
      <c r="AO303" s="147"/>
      <c r="AP303" s="147"/>
      <c r="AQ303" s="147"/>
      <c r="AR303" s="147"/>
      <c r="AS303" s="147"/>
      <c r="AT303" s="147"/>
      <c r="AU303" s="147"/>
      <c r="AV303" s="147"/>
      <c r="AW303" s="147"/>
      <c r="AX303" s="147"/>
      <c r="AY303" s="147"/>
      <c r="AZ303" s="147"/>
      <c r="BA303" s="147"/>
      <c r="BB303" s="147"/>
      <c r="BC303" s="147"/>
      <c r="BD303" s="147"/>
      <c r="BE303" s="147"/>
      <c r="BF303" s="147"/>
      <c r="BG303" s="147"/>
      <c r="BH303" s="147"/>
      <c r="BI303" s="147"/>
      <c r="BJ303" s="147"/>
      <c r="BK303" s="147"/>
      <c r="BL303" s="147"/>
      <c r="BM303" s="147"/>
      <c r="BN303" s="147"/>
      <c r="BO303" s="147"/>
      <c r="BP303" s="147"/>
      <c r="BQ303" s="147"/>
      <c r="BR303" s="147"/>
      <c r="BS303" s="147"/>
      <c r="BT303" s="147"/>
      <c r="BU303" s="147"/>
      <c r="BV303" s="147"/>
      <c r="BW303" s="147"/>
      <c r="BX303" s="147"/>
      <c r="BY303" s="147"/>
      <c r="BZ303" s="147"/>
      <c r="CA303" s="147"/>
      <c r="CB303" s="147"/>
      <c r="CC303" s="147"/>
      <c r="CD303" s="147"/>
      <c r="CE303" s="147"/>
      <c r="CF303" s="147"/>
      <c r="CG303" s="147"/>
      <c r="CH303" s="147"/>
      <c r="CI303" s="147"/>
      <c r="CJ303" s="147"/>
      <c r="CK303" s="147"/>
      <c r="CL303" s="147"/>
      <c r="CM303" s="147"/>
      <c r="CN303" s="147"/>
      <c r="CO303" s="147"/>
      <c r="CP303" s="147"/>
      <c r="CQ303" s="147"/>
      <c r="CR303" s="147"/>
      <c r="CS303" s="147"/>
      <c r="CT303" s="147"/>
      <c r="CU303" s="147"/>
      <c r="CV303" s="147"/>
      <c r="CW303" s="147"/>
      <c r="CX303" s="147"/>
      <c r="CY303" s="147"/>
      <c r="CZ303" s="147"/>
      <c r="DA303" s="147"/>
      <c r="DB303" s="147"/>
      <c r="DC303" s="147"/>
      <c r="DD303" s="147"/>
      <c r="DE303" s="147"/>
      <c r="DF303" s="147"/>
      <c r="DG303" s="147"/>
      <c r="DH303" s="147"/>
      <c r="DI303" s="147"/>
      <c r="DJ303" s="147"/>
      <c r="DK303" s="147"/>
      <c r="DL303" s="147"/>
      <c r="DM303" s="147"/>
      <c r="DN303" s="147"/>
      <c r="DO303" s="147"/>
      <c r="DP303" s="147"/>
      <c r="DQ303" s="147"/>
      <c r="DR303" s="147"/>
      <c r="DS303" s="147"/>
      <c r="DT303" s="147"/>
      <c r="DU303" s="147"/>
      <c r="DV303" s="147"/>
      <c r="DW303" s="147"/>
      <c r="DX303" s="147"/>
      <c r="DY303" s="147"/>
      <c r="DZ303" s="147"/>
      <c r="EA303" s="147"/>
      <c r="EB303" s="147"/>
      <c r="EC303" s="147"/>
      <c r="ED303" s="147"/>
      <c r="EE303" s="147"/>
      <c r="EF303" s="147"/>
      <c r="EG303" s="147"/>
      <c r="EH303" s="147"/>
      <c r="EI303" s="147"/>
      <c r="EJ303" s="147"/>
      <c r="EK303" s="147"/>
      <c r="EL303" s="147"/>
      <c r="EM303" s="147"/>
      <c r="EN303" s="147"/>
      <c r="EO303" s="147"/>
      <c r="EP303" s="147"/>
      <c r="EQ303" s="147"/>
      <c r="ER303" s="147"/>
      <c r="ES303" s="147"/>
      <c r="ET303" s="147"/>
      <c r="EU303" s="147"/>
      <c r="EV303" s="147"/>
      <c r="EW303" s="147"/>
      <c r="EX303" s="147"/>
      <c r="EY303" s="147"/>
      <c r="EZ303" s="147"/>
      <c r="FA303" s="147"/>
      <c r="FB303" s="147"/>
      <c r="FC303" s="147"/>
      <c r="FD303" s="147"/>
      <c r="FE303" s="147"/>
      <c r="FF303" s="147"/>
      <c r="FG303" s="147"/>
      <c r="FH303" s="147"/>
      <c r="FI303" s="147"/>
      <c r="FJ303" s="147"/>
      <c r="FK303" s="147"/>
      <c r="FL303" s="147"/>
      <c r="FM303" s="147"/>
      <c r="FN303" s="147"/>
      <c r="FO303" s="147"/>
      <c r="FP303" s="147"/>
      <c r="FQ303" s="147"/>
      <c r="FR303" s="147"/>
      <c r="FS303" s="147"/>
      <c r="FT303" s="147"/>
      <c r="FU303" s="147"/>
      <c r="FV303" s="147"/>
      <c r="FW303" s="147"/>
      <c r="FX303" s="147"/>
      <c r="FY303" s="147"/>
      <c r="FZ303" s="147"/>
      <c r="GA303" s="147"/>
      <c r="GB303" s="147"/>
      <c r="GC303" s="147"/>
      <c r="GD303" s="147"/>
      <c r="GE303" s="147"/>
      <c r="GF303" s="147"/>
    </row>
    <row r="304" spans="1:188" x14ac:dyDescent="0.2">
      <c r="A304" s="199"/>
      <c r="B304" s="199"/>
      <c r="C304" s="199"/>
      <c r="D304" s="199"/>
      <c r="E304" s="199"/>
      <c r="F304" s="199"/>
      <c r="G304" s="147"/>
      <c r="H304" s="147"/>
      <c r="I304" s="147"/>
      <c r="J304" s="147"/>
      <c r="K304" s="147"/>
      <c r="L304" s="147"/>
      <c r="M304" s="147"/>
      <c r="N304" s="147"/>
      <c r="O304" s="147"/>
      <c r="P304" s="147"/>
      <c r="Q304" s="147"/>
      <c r="R304" s="147"/>
      <c r="S304" s="147"/>
      <c r="T304" s="147"/>
      <c r="U304" s="147"/>
      <c r="V304" s="147"/>
      <c r="W304" s="147"/>
      <c r="X304" s="147"/>
      <c r="Y304" s="147"/>
      <c r="Z304" s="147"/>
      <c r="AA304" s="147"/>
      <c r="AB304" s="147"/>
      <c r="AC304" s="147"/>
      <c r="AD304" s="147"/>
      <c r="AE304" s="147"/>
      <c r="AF304" s="147"/>
      <c r="AG304" s="147"/>
      <c r="AH304" s="147"/>
      <c r="AI304" s="147"/>
      <c r="AJ304" s="147"/>
      <c r="AK304" s="147"/>
      <c r="AL304" s="147"/>
      <c r="AM304" s="147"/>
      <c r="AN304" s="147"/>
      <c r="AO304" s="147"/>
      <c r="AP304" s="147"/>
      <c r="AQ304" s="147"/>
      <c r="AR304" s="147"/>
      <c r="AS304" s="147"/>
      <c r="AT304" s="147"/>
      <c r="AU304" s="147"/>
      <c r="AV304" s="147"/>
      <c r="AW304" s="147"/>
      <c r="AX304" s="147"/>
      <c r="AY304" s="147"/>
      <c r="AZ304" s="147"/>
      <c r="BA304" s="147"/>
      <c r="BB304" s="147"/>
      <c r="BC304" s="147"/>
      <c r="BD304" s="147"/>
      <c r="BE304" s="147"/>
      <c r="BF304" s="147"/>
      <c r="BG304" s="147"/>
      <c r="BH304" s="147"/>
      <c r="BI304" s="147"/>
      <c r="BJ304" s="147"/>
      <c r="BK304" s="147"/>
      <c r="BL304" s="147"/>
      <c r="BM304" s="147"/>
      <c r="BN304" s="147"/>
      <c r="BO304" s="147"/>
      <c r="BP304" s="147"/>
      <c r="BQ304" s="147"/>
      <c r="BR304" s="147"/>
      <c r="BS304" s="147"/>
      <c r="BT304" s="147"/>
      <c r="BU304" s="147"/>
      <c r="BV304" s="147"/>
      <c r="BW304" s="147"/>
      <c r="BX304" s="147"/>
      <c r="BY304" s="147"/>
      <c r="BZ304" s="147"/>
      <c r="CA304" s="147"/>
      <c r="CB304" s="147"/>
      <c r="CC304" s="147"/>
      <c r="CD304" s="147"/>
      <c r="CE304" s="147"/>
      <c r="CF304" s="147"/>
      <c r="CG304" s="147"/>
      <c r="CH304" s="147"/>
      <c r="CI304" s="147"/>
      <c r="CJ304" s="147"/>
      <c r="CK304" s="147"/>
      <c r="CL304" s="147"/>
      <c r="CM304" s="147"/>
      <c r="CN304" s="147"/>
      <c r="CO304" s="147"/>
      <c r="CP304" s="147"/>
      <c r="CQ304" s="147"/>
      <c r="CR304" s="147"/>
      <c r="CS304" s="147"/>
      <c r="CT304" s="147"/>
      <c r="CU304" s="147"/>
      <c r="CV304" s="147"/>
      <c r="CW304" s="147"/>
      <c r="CX304" s="147"/>
      <c r="CY304" s="147"/>
      <c r="CZ304" s="147"/>
      <c r="DA304" s="147"/>
      <c r="DB304" s="147"/>
      <c r="DC304" s="147"/>
      <c r="DD304" s="147"/>
      <c r="DE304" s="147"/>
      <c r="DF304" s="147"/>
      <c r="DG304" s="147"/>
      <c r="DH304" s="147"/>
      <c r="DI304" s="147"/>
      <c r="DJ304" s="147"/>
      <c r="DK304" s="147"/>
      <c r="DL304" s="147"/>
      <c r="DM304" s="147"/>
      <c r="DN304" s="147"/>
      <c r="DO304" s="147"/>
      <c r="DP304" s="147"/>
      <c r="DQ304" s="147"/>
      <c r="DR304" s="147"/>
      <c r="DS304" s="147"/>
      <c r="DT304" s="147"/>
      <c r="DU304" s="147"/>
      <c r="DV304" s="147"/>
      <c r="DW304" s="147"/>
      <c r="DX304" s="147"/>
      <c r="DY304" s="147"/>
      <c r="DZ304" s="147"/>
      <c r="EA304" s="147"/>
      <c r="EB304" s="147"/>
      <c r="EC304" s="147"/>
      <c r="ED304" s="147"/>
      <c r="EE304" s="147"/>
      <c r="EF304" s="147"/>
      <c r="EG304" s="147"/>
      <c r="EH304" s="147"/>
      <c r="EI304" s="147"/>
      <c r="EJ304" s="147"/>
      <c r="EK304" s="147"/>
      <c r="EL304" s="147"/>
      <c r="EM304" s="147"/>
      <c r="EN304" s="147"/>
      <c r="EO304" s="147"/>
      <c r="EP304" s="147"/>
      <c r="EQ304" s="147"/>
      <c r="ER304" s="147"/>
      <c r="ES304" s="147"/>
      <c r="ET304" s="147"/>
      <c r="EU304" s="147"/>
      <c r="EV304" s="147"/>
      <c r="EW304" s="147"/>
      <c r="EX304" s="147"/>
      <c r="EY304" s="147"/>
      <c r="EZ304" s="147"/>
      <c r="FA304" s="147"/>
      <c r="FB304" s="147"/>
      <c r="FC304" s="147"/>
      <c r="FD304" s="147"/>
      <c r="FE304" s="147"/>
      <c r="FF304" s="147"/>
      <c r="FG304" s="147"/>
      <c r="FH304" s="147"/>
      <c r="FI304" s="147"/>
      <c r="FJ304" s="147"/>
      <c r="FK304" s="147"/>
      <c r="FL304" s="147"/>
      <c r="FM304" s="147"/>
      <c r="FN304" s="147"/>
      <c r="FO304" s="147"/>
      <c r="FP304" s="147"/>
      <c r="FQ304" s="147"/>
      <c r="FR304" s="147"/>
      <c r="FS304" s="147"/>
      <c r="FT304" s="147"/>
      <c r="FU304" s="147"/>
      <c r="FV304" s="147"/>
      <c r="FW304" s="147"/>
      <c r="FX304" s="147"/>
      <c r="FY304" s="147"/>
      <c r="FZ304" s="147"/>
      <c r="GA304" s="147"/>
      <c r="GB304" s="147"/>
      <c r="GC304" s="147"/>
      <c r="GD304" s="147"/>
      <c r="GE304" s="147"/>
      <c r="GF304" s="147"/>
    </row>
    <row r="305" spans="1:188" x14ac:dyDescent="0.2">
      <c r="A305" s="199"/>
      <c r="B305" s="199"/>
      <c r="C305" s="199"/>
      <c r="D305" s="199"/>
      <c r="E305" s="199"/>
      <c r="F305" s="199"/>
      <c r="G305" s="147"/>
      <c r="H305" s="147"/>
      <c r="I305" s="147"/>
      <c r="J305" s="147"/>
      <c r="K305" s="147"/>
      <c r="L305" s="147"/>
      <c r="M305" s="147"/>
      <c r="N305" s="147"/>
      <c r="O305" s="147"/>
      <c r="P305" s="147"/>
      <c r="Q305" s="147"/>
      <c r="R305" s="147"/>
      <c r="S305" s="147"/>
      <c r="T305" s="147"/>
      <c r="U305" s="147"/>
      <c r="V305" s="147"/>
      <c r="W305" s="147"/>
      <c r="X305" s="147"/>
      <c r="Y305" s="147"/>
      <c r="Z305" s="147"/>
      <c r="AA305" s="147"/>
      <c r="AB305" s="147"/>
      <c r="AC305" s="147"/>
      <c r="AD305" s="147"/>
      <c r="AE305" s="147"/>
      <c r="AF305" s="147"/>
      <c r="AG305" s="147"/>
      <c r="AH305" s="147"/>
      <c r="AI305" s="147"/>
      <c r="AJ305" s="147"/>
      <c r="AK305" s="147"/>
      <c r="AL305" s="147"/>
      <c r="AM305" s="147"/>
      <c r="AN305" s="147"/>
      <c r="AO305" s="147"/>
      <c r="AP305" s="147"/>
      <c r="AQ305" s="147"/>
      <c r="AR305" s="147"/>
      <c r="AS305" s="147"/>
      <c r="AT305" s="147"/>
      <c r="AU305" s="147"/>
      <c r="AV305" s="147"/>
      <c r="AW305" s="147"/>
      <c r="AX305" s="147"/>
      <c r="AY305" s="147"/>
      <c r="AZ305" s="147"/>
      <c r="BA305" s="147"/>
      <c r="BB305" s="147"/>
      <c r="BC305" s="147"/>
      <c r="BD305" s="147"/>
      <c r="BE305" s="147"/>
      <c r="BF305" s="147"/>
      <c r="BG305" s="147"/>
      <c r="BH305" s="147"/>
      <c r="BI305" s="147"/>
      <c r="BJ305" s="147"/>
      <c r="BK305" s="147"/>
      <c r="BL305" s="147"/>
      <c r="BM305" s="147"/>
      <c r="BN305" s="147"/>
      <c r="BO305" s="147"/>
      <c r="BP305" s="147"/>
      <c r="BQ305" s="147"/>
      <c r="BR305" s="147"/>
      <c r="BS305" s="147"/>
      <c r="BT305" s="147"/>
      <c r="BU305" s="147"/>
      <c r="BV305" s="147"/>
      <c r="BW305" s="147"/>
      <c r="BX305" s="147"/>
      <c r="BY305" s="147"/>
      <c r="BZ305" s="147"/>
      <c r="CA305" s="147"/>
      <c r="CB305" s="147"/>
      <c r="CC305" s="147"/>
      <c r="CD305" s="147"/>
      <c r="CE305" s="147"/>
      <c r="CF305" s="147"/>
      <c r="CG305" s="147"/>
      <c r="CH305" s="147"/>
      <c r="CI305" s="147"/>
      <c r="CJ305" s="147"/>
      <c r="CK305" s="147"/>
      <c r="CL305" s="147"/>
      <c r="CM305" s="147"/>
      <c r="CN305" s="147"/>
      <c r="CO305" s="147"/>
      <c r="CP305" s="147"/>
      <c r="CQ305" s="147"/>
      <c r="CR305" s="147"/>
      <c r="CS305" s="147"/>
      <c r="CT305" s="147"/>
      <c r="CU305" s="147"/>
      <c r="CV305" s="147"/>
      <c r="CW305" s="147"/>
      <c r="CX305" s="147"/>
      <c r="CY305" s="147"/>
      <c r="CZ305" s="147"/>
      <c r="DA305" s="147"/>
      <c r="DB305" s="147"/>
      <c r="DC305" s="147"/>
      <c r="DD305" s="147"/>
      <c r="DE305" s="147"/>
      <c r="DF305" s="147"/>
      <c r="DG305" s="147"/>
      <c r="DH305" s="147"/>
      <c r="DI305" s="147"/>
      <c r="DJ305" s="147"/>
      <c r="DK305" s="147"/>
      <c r="DL305" s="147"/>
      <c r="DM305" s="147"/>
      <c r="DN305" s="147"/>
      <c r="DO305" s="147"/>
      <c r="DP305" s="147"/>
      <c r="DQ305" s="147"/>
      <c r="DR305" s="147"/>
      <c r="DS305" s="147"/>
      <c r="DT305" s="147"/>
      <c r="DU305" s="147"/>
      <c r="DV305" s="147"/>
      <c r="DW305" s="147"/>
      <c r="DX305" s="147"/>
      <c r="DY305" s="147"/>
      <c r="DZ305" s="147"/>
      <c r="EA305" s="147"/>
      <c r="EB305" s="147"/>
      <c r="EC305" s="147"/>
      <c r="ED305" s="147"/>
      <c r="EE305" s="147"/>
      <c r="EF305" s="147"/>
      <c r="EG305" s="147"/>
      <c r="EH305" s="147"/>
      <c r="EI305" s="147"/>
      <c r="EJ305" s="147"/>
      <c r="EK305" s="147"/>
      <c r="EL305" s="147"/>
      <c r="EM305" s="147"/>
      <c r="EN305" s="147"/>
      <c r="EO305" s="147"/>
      <c r="EP305" s="147"/>
      <c r="EQ305" s="147"/>
      <c r="ER305" s="147"/>
      <c r="ES305" s="147"/>
      <c r="ET305" s="147"/>
      <c r="EU305" s="147"/>
      <c r="EV305" s="147"/>
      <c r="EW305" s="147"/>
      <c r="EX305" s="147"/>
      <c r="EY305" s="147"/>
      <c r="EZ305" s="147"/>
      <c r="FA305" s="147"/>
      <c r="FB305" s="147"/>
      <c r="FC305" s="147"/>
      <c r="FD305" s="147"/>
      <c r="FE305" s="147"/>
      <c r="FF305" s="147"/>
      <c r="FG305" s="147"/>
      <c r="FH305" s="147"/>
      <c r="FI305" s="147"/>
      <c r="FJ305" s="147"/>
      <c r="FK305" s="147"/>
      <c r="FL305" s="147"/>
      <c r="FM305" s="147"/>
      <c r="FN305" s="147"/>
      <c r="FO305" s="147"/>
      <c r="FP305" s="147"/>
      <c r="FQ305" s="147"/>
      <c r="FR305" s="147"/>
      <c r="FS305" s="147"/>
      <c r="FT305" s="147"/>
      <c r="FU305" s="147"/>
      <c r="FV305" s="147"/>
      <c r="FW305" s="147"/>
      <c r="FX305" s="147"/>
      <c r="FY305" s="147"/>
      <c r="FZ305" s="147"/>
      <c r="GA305" s="147"/>
      <c r="GB305" s="147"/>
      <c r="GC305" s="147"/>
      <c r="GD305" s="147"/>
      <c r="GE305" s="147"/>
      <c r="GF305" s="147"/>
    </row>
    <row r="306" spans="1:188" x14ac:dyDescent="0.2">
      <c r="A306" s="199"/>
      <c r="B306" s="199"/>
      <c r="C306" s="199"/>
      <c r="D306" s="199"/>
      <c r="E306" s="199"/>
      <c r="F306" s="199"/>
      <c r="G306" s="147"/>
      <c r="H306" s="147"/>
      <c r="I306" s="147"/>
      <c r="J306" s="147"/>
      <c r="K306" s="147"/>
      <c r="L306" s="147"/>
      <c r="M306" s="147"/>
      <c r="N306" s="147"/>
      <c r="O306" s="147"/>
      <c r="P306" s="147"/>
      <c r="Q306" s="147"/>
      <c r="R306" s="147"/>
      <c r="S306" s="147"/>
      <c r="T306" s="147"/>
      <c r="U306" s="147"/>
      <c r="V306" s="147"/>
      <c r="W306" s="147"/>
      <c r="X306" s="147"/>
      <c r="Y306" s="147"/>
      <c r="Z306" s="147"/>
      <c r="AA306" s="147"/>
      <c r="AB306" s="147"/>
      <c r="AC306" s="147"/>
      <c r="AD306" s="147"/>
      <c r="AE306" s="147"/>
      <c r="AF306" s="147"/>
      <c r="AG306" s="147"/>
      <c r="AH306" s="147"/>
      <c r="AI306" s="147"/>
      <c r="AJ306" s="147"/>
      <c r="AK306" s="147"/>
      <c r="AL306" s="147"/>
      <c r="AM306" s="147"/>
      <c r="AN306" s="147"/>
      <c r="AO306" s="147"/>
      <c r="AP306" s="147"/>
      <c r="AQ306" s="147"/>
      <c r="AR306" s="147"/>
      <c r="AS306" s="147"/>
      <c r="AT306" s="147"/>
      <c r="AU306" s="147"/>
      <c r="AV306" s="147"/>
      <c r="AW306" s="147"/>
      <c r="AX306" s="147"/>
      <c r="AY306" s="147"/>
      <c r="AZ306" s="147"/>
      <c r="BA306" s="147"/>
      <c r="BB306" s="147"/>
      <c r="BC306" s="147"/>
      <c r="BD306" s="147"/>
      <c r="BE306" s="147"/>
      <c r="BF306" s="147"/>
      <c r="BG306" s="147"/>
      <c r="BH306" s="147"/>
      <c r="BI306" s="147"/>
      <c r="BJ306" s="147"/>
      <c r="BK306" s="147"/>
      <c r="BL306" s="147"/>
      <c r="BM306" s="147"/>
      <c r="BN306" s="147"/>
      <c r="BO306" s="147"/>
      <c r="BP306" s="147"/>
      <c r="BQ306" s="147"/>
      <c r="BR306" s="147"/>
      <c r="BS306" s="147"/>
      <c r="BT306" s="147"/>
      <c r="BU306" s="147"/>
      <c r="BV306" s="147"/>
      <c r="BW306" s="147"/>
      <c r="BX306" s="147"/>
      <c r="BY306" s="147"/>
      <c r="BZ306" s="147"/>
      <c r="CA306" s="147"/>
      <c r="CB306" s="147"/>
      <c r="CC306" s="147"/>
      <c r="CD306" s="147"/>
      <c r="CE306" s="147"/>
      <c r="CF306" s="147"/>
      <c r="CG306" s="147"/>
      <c r="CH306" s="147"/>
      <c r="CI306" s="147"/>
      <c r="CJ306" s="147"/>
      <c r="CK306" s="147"/>
      <c r="CL306" s="147"/>
      <c r="CM306" s="147"/>
      <c r="CN306" s="147"/>
      <c r="CO306" s="147"/>
      <c r="CP306" s="147"/>
      <c r="CQ306" s="147"/>
      <c r="CR306" s="147"/>
      <c r="CS306" s="147"/>
      <c r="CT306" s="147"/>
      <c r="CU306" s="147"/>
      <c r="CV306" s="147"/>
      <c r="CW306" s="147"/>
      <c r="CX306" s="147"/>
      <c r="CY306" s="147"/>
      <c r="CZ306" s="147"/>
      <c r="DA306" s="147"/>
      <c r="DB306" s="147"/>
      <c r="DC306" s="147"/>
      <c r="DD306" s="147"/>
      <c r="DE306" s="147"/>
      <c r="DF306" s="147"/>
      <c r="DG306" s="147"/>
      <c r="DH306" s="147"/>
      <c r="DI306" s="147"/>
      <c r="DJ306" s="147"/>
      <c r="DK306" s="147"/>
      <c r="DL306" s="147"/>
      <c r="DM306" s="147"/>
      <c r="DN306" s="147"/>
      <c r="DO306" s="147"/>
      <c r="DP306" s="147"/>
      <c r="DQ306" s="147"/>
      <c r="DR306" s="147"/>
      <c r="DS306" s="147"/>
      <c r="DT306" s="147"/>
      <c r="DU306" s="147"/>
      <c r="DV306" s="147"/>
      <c r="DW306" s="147"/>
      <c r="DX306" s="147"/>
      <c r="DY306" s="147"/>
      <c r="DZ306" s="147"/>
      <c r="EA306" s="147"/>
      <c r="EB306" s="147"/>
      <c r="EC306" s="147"/>
      <c r="ED306" s="147"/>
      <c r="EE306" s="147"/>
      <c r="EF306" s="147"/>
      <c r="EG306" s="147"/>
      <c r="EH306" s="147"/>
      <c r="EI306" s="147"/>
      <c r="EJ306" s="147"/>
      <c r="EK306" s="147"/>
      <c r="EL306" s="147"/>
      <c r="EM306" s="147"/>
      <c r="EN306" s="147"/>
      <c r="EO306" s="147"/>
      <c r="EP306" s="147"/>
      <c r="EQ306" s="147"/>
      <c r="ER306" s="147"/>
      <c r="ES306" s="147"/>
      <c r="ET306" s="147"/>
      <c r="EU306" s="147"/>
      <c r="EV306" s="147"/>
      <c r="EW306" s="147"/>
      <c r="EX306" s="147"/>
      <c r="EY306" s="147"/>
      <c r="EZ306" s="147"/>
      <c r="FA306" s="147"/>
      <c r="FB306" s="147"/>
      <c r="FC306" s="147"/>
      <c r="FD306" s="147"/>
      <c r="FE306" s="147"/>
      <c r="FF306" s="147"/>
      <c r="FG306" s="147"/>
      <c r="FH306" s="147"/>
      <c r="FI306" s="147"/>
      <c r="FJ306" s="147"/>
      <c r="FK306" s="147"/>
      <c r="FL306" s="147"/>
      <c r="FM306" s="147"/>
      <c r="FN306" s="147"/>
      <c r="FO306" s="147"/>
      <c r="FP306" s="147"/>
      <c r="FQ306" s="147"/>
      <c r="FR306" s="147"/>
      <c r="FS306" s="147"/>
      <c r="FT306" s="147"/>
      <c r="FU306" s="147"/>
      <c r="FV306" s="147"/>
      <c r="FW306" s="147"/>
      <c r="FX306" s="147"/>
      <c r="FY306" s="147"/>
      <c r="FZ306" s="147"/>
      <c r="GA306" s="147"/>
      <c r="GB306" s="147"/>
      <c r="GC306" s="147"/>
      <c r="GD306" s="147"/>
      <c r="GE306" s="147"/>
      <c r="GF306" s="147"/>
    </row>
    <row r="307" spans="1:188" x14ac:dyDescent="0.2">
      <c r="A307" s="199"/>
      <c r="B307" s="199"/>
      <c r="C307" s="199"/>
      <c r="D307" s="199"/>
      <c r="E307" s="199"/>
      <c r="F307" s="199"/>
      <c r="G307" s="147"/>
      <c r="H307" s="147"/>
      <c r="I307" s="147"/>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7"/>
      <c r="AJ307" s="147"/>
      <c r="AK307" s="147"/>
      <c r="AL307" s="147"/>
      <c r="AM307" s="147"/>
      <c r="AN307" s="147"/>
      <c r="AO307" s="147"/>
      <c r="AP307" s="147"/>
      <c r="AQ307" s="147"/>
      <c r="AR307" s="147"/>
      <c r="AS307" s="147"/>
      <c r="AT307" s="147"/>
      <c r="AU307" s="147"/>
      <c r="AV307" s="147"/>
      <c r="AW307" s="147"/>
      <c r="AX307" s="147"/>
      <c r="AY307" s="147"/>
      <c r="AZ307" s="147"/>
      <c r="BA307" s="147"/>
      <c r="BB307" s="147"/>
      <c r="BC307" s="147"/>
      <c r="BD307" s="147"/>
      <c r="BE307" s="147"/>
      <c r="BF307" s="147"/>
      <c r="BG307" s="147"/>
      <c r="BH307" s="147"/>
      <c r="BI307" s="147"/>
      <c r="BJ307" s="147"/>
      <c r="BK307" s="147"/>
      <c r="BL307" s="147"/>
      <c r="BM307" s="147"/>
      <c r="BN307" s="147"/>
      <c r="BO307" s="147"/>
      <c r="BP307" s="147"/>
      <c r="BQ307" s="147"/>
      <c r="BR307" s="147"/>
      <c r="BS307" s="147"/>
      <c r="BT307" s="147"/>
      <c r="BU307" s="147"/>
      <c r="BV307" s="147"/>
      <c r="BW307" s="147"/>
      <c r="BX307" s="147"/>
      <c r="BY307" s="147"/>
      <c r="BZ307" s="147"/>
      <c r="CA307" s="147"/>
      <c r="CB307" s="147"/>
      <c r="CC307" s="147"/>
      <c r="CD307" s="147"/>
      <c r="CE307" s="147"/>
      <c r="CF307" s="147"/>
      <c r="CG307" s="147"/>
      <c r="CH307" s="147"/>
      <c r="CI307" s="147"/>
      <c r="CJ307" s="147"/>
      <c r="CK307" s="147"/>
      <c r="CL307" s="147"/>
      <c r="CM307" s="147"/>
      <c r="CN307" s="147"/>
      <c r="CO307" s="147"/>
      <c r="CP307" s="147"/>
      <c r="CQ307" s="147"/>
      <c r="CR307" s="147"/>
      <c r="CS307" s="147"/>
      <c r="CT307" s="147"/>
      <c r="CU307" s="147"/>
      <c r="CV307" s="147"/>
      <c r="CW307" s="147"/>
      <c r="CX307" s="147"/>
      <c r="CY307" s="147"/>
      <c r="CZ307" s="147"/>
      <c r="DA307" s="147"/>
      <c r="DB307" s="147"/>
      <c r="DC307" s="147"/>
      <c r="DD307" s="147"/>
      <c r="DE307" s="147"/>
      <c r="DF307" s="147"/>
      <c r="DG307" s="147"/>
      <c r="DH307" s="147"/>
      <c r="DI307" s="147"/>
      <c r="DJ307" s="147"/>
      <c r="DK307" s="147"/>
      <c r="DL307" s="147"/>
      <c r="DM307" s="147"/>
      <c r="DN307" s="147"/>
      <c r="DO307" s="147"/>
      <c r="DP307" s="147"/>
      <c r="DQ307" s="147"/>
      <c r="DR307" s="147"/>
      <c r="DS307" s="147"/>
      <c r="DT307" s="147"/>
      <c r="DU307" s="147"/>
      <c r="DV307" s="147"/>
      <c r="DW307" s="147"/>
      <c r="DX307" s="147"/>
      <c r="DY307" s="147"/>
      <c r="DZ307" s="147"/>
      <c r="EA307" s="147"/>
      <c r="EB307" s="147"/>
      <c r="EC307" s="147"/>
      <c r="ED307" s="147"/>
      <c r="EE307" s="147"/>
      <c r="EF307" s="147"/>
      <c r="EG307" s="147"/>
      <c r="EH307" s="147"/>
      <c r="EI307" s="147"/>
      <c r="EJ307" s="147"/>
      <c r="EK307" s="147"/>
      <c r="EL307" s="147"/>
      <c r="EM307" s="147"/>
      <c r="EN307" s="147"/>
      <c r="EO307" s="147"/>
      <c r="EP307" s="147"/>
      <c r="EQ307" s="147"/>
      <c r="ER307" s="147"/>
      <c r="ES307" s="147"/>
      <c r="ET307" s="147"/>
      <c r="EU307" s="147"/>
      <c r="EV307" s="147"/>
      <c r="EW307" s="147"/>
      <c r="EX307" s="147"/>
      <c r="EY307" s="147"/>
      <c r="EZ307" s="147"/>
      <c r="FA307" s="147"/>
      <c r="FB307" s="147"/>
      <c r="FC307" s="147"/>
      <c r="FD307" s="147"/>
      <c r="FE307" s="147"/>
      <c r="FF307" s="147"/>
      <c r="FG307" s="147"/>
      <c r="FH307" s="147"/>
      <c r="FI307" s="147"/>
      <c r="FJ307" s="147"/>
      <c r="FK307" s="147"/>
      <c r="FL307" s="147"/>
      <c r="FM307" s="147"/>
      <c r="FN307" s="147"/>
      <c r="FO307" s="147"/>
      <c r="FP307" s="147"/>
      <c r="FQ307" s="147"/>
      <c r="FR307" s="147"/>
      <c r="FS307" s="147"/>
      <c r="FT307" s="147"/>
      <c r="FU307" s="147"/>
      <c r="FV307" s="147"/>
      <c r="FW307" s="147"/>
      <c r="FX307" s="147"/>
      <c r="FY307" s="147"/>
      <c r="FZ307" s="147"/>
      <c r="GA307" s="147"/>
      <c r="GB307" s="147"/>
      <c r="GC307" s="147"/>
      <c r="GD307" s="147"/>
      <c r="GE307" s="147"/>
      <c r="GF307" s="147"/>
    </row>
    <row r="308" spans="1:188" x14ac:dyDescent="0.2">
      <c r="A308" s="199"/>
      <c r="B308" s="199"/>
      <c r="C308" s="199"/>
      <c r="D308" s="199"/>
      <c r="E308" s="199"/>
      <c r="F308" s="199"/>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7"/>
      <c r="AY308" s="147"/>
      <c r="AZ308" s="147"/>
      <c r="BA308" s="147"/>
      <c r="BB308" s="147"/>
      <c r="BC308" s="147"/>
      <c r="BD308" s="147"/>
      <c r="BE308" s="147"/>
      <c r="BF308" s="147"/>
      <c r="BG308" s="147"/>
      <c r="BH308" s="147"/>
      <c r="BI308" s="147"/>
      <c r="BJ308" s="147"/>
      <c r="BK308" s="147"/>
      <c r="BL308" s="147"/>
      <c r="BM308" s="147"/>
      <c r="BN308" s="147"/>
      <c r="BO308" s="147"/>
      <c r="BP308" s="147"/>
      <c r="BQ308" s="147"/>
      <c r="BR308" s="147"/>
      <c r="BS308" s="147"/>
      <c r="BT308" s="147"/>
      <c r="BU308" s="147"/>
      <c r="BV308" s="147"/>
      <c r="BW308" s="147"/>
      <c r="BX308" s="147"/>
      <c r="BY308" s="147"/>
      <c r="BZ308" s="147"/>
      <c r="CA308" s="147"/>
      <c r="CB308" s="147"/>
      <c r="CC308" s="147"/>
      <c r="CD308" s="147"/>
      <c r="CE308" s="147"/>
      <c r="CF308" s="147"/>
      <c r="CG308" s="147"/>
      <c r="CH308" s="147"/>
      <c r="CI308" s="147"/>
      <c r="CJ308" s="147"/>
      <c r="CK308" s="147"/>
      <c r="CL308" s="147"/>
      <c r="CM308" s="147"/>
      <c r="CN308" s="147"/>
      <c r="CO308" s="147"/>
      <c r="CP308" s="147"/>
      <c r="CQ308" s="147"/>
      <c r="CR308" s="147"/>
      <c r="CS308" s="147"/>
      <c r="CT308" s="147"/>
      <c r="CU308" s="147"/>
      <c r="CV308" s="147"/>
      <c r="CW308" s="147"/>
      <c r="CX308" s="147"/>
      <c r="CY308" s="147"/>
      <c r="CZ308" s="147"/>
      <c r="DA308" s="147"/>
      <c r="DB308" s="147"/>
      <c r="DC308" s="147"/>
      <c r="DD308" s="147"/>
      <c r="DE308" s="147"/>
      <c r="DF308" s="147"/>
      <c r="DG308" s="147"/>
      <c r="DH308" s="147"/>
      <c r="DI308" s="147"/>
      <c r="DJ308" s="147"/>
      <c r="DK308" s="147"/>
      <c r="DL308" s="147"/>
      <c r="DM308" s="147"/>
      <c r="DN308" s="147"/>
      <c r="DO308" s="147"/>
      <c r="DP308" s="147"/>
      <c r="DQ308" s="147"/>
      <c r="DR308" s="147"/>
      <c r="DS308" s="147"/>
      <c r="DT308" s="147"/>
      <c r="DU308" s="147"/>
      <c r="DV308" s="147"/>
      <c r="DW308" s="147"/>
      <c r="DX308" s="147"/>
      <c r="DY308" s="147"/>
      <c r="DZ308" s="147"/>
      <c r="EA308" s="147"/>
      <c r="EB308" s="147"/>
      <c r="EC308" s="147"/>
      <c r="ED308" s="147"/>
      <c r="EE308" s="147"/>
      <c r="EF308" s="147"/>
      <c r="EG308" s="147"/>
      <c r="EH308" s="147"/>
      <c r="EI308" s="147"/>
      <c r="EJ308" s="147"/>
      <c r="EK308" s="147"/>
      <c r="EL308" s="147"/>
      <c r="EM308" s="147"/>
      <c r="EN308" s="147"/>
      <c r="EO308" s="147"/>
      <c r="EP308" s="147"/>
      <c r="EQ308" s="147"/>
      <c r="ER308" s="147"/>
      <c r="ES308" s="147"/>
      <c r="ET308" s="147"/>
      <c r="EU308" s="147"/>
      <c r="EV308" s="147"/>
      <c r="EW308" s="147"/>
      <c r="EX308" s="147"/>
      <c r="EY308" s="147"/>
      <c r="EZ308" s="147"/>
      <c r="FA308" s="147"/>
      <c r="FB308" s="147"/>
      <c r="FC308" s="147"/>
      <c r="FD308" s="147"/>
      <c r="FE308" s="147"/>
      <c r="FF308" s="147"/>
      <c r="FG308" s="147"/>
      <c r="FH308" s="147"/>
      <c r="FI308" s="147"/>
      <c r="FJ308" s="147"/>
      <c r="FK308" s="147"/>
      <c r="FL308" s="147"/>
      <c r="FM308" s="147"/>
      <c r="FN308" s="147"/>
      <c r="FO308" s="147"/>
      <c r="FP308" s="147"/>
      <c r="FQ308" s="147"/>
      <c r="FR308" s="147"/>
      <c r="FS308" s="147"/>
      <c r="FT308" s="147"/>
      <c r="FU308" s="147"/>
      <c r="FV308" s="147"/>
      <c r="FW308" s="147"/>
      <c r="FX308" s="147"/>
      <c r="FY308" s="147"/>
      <c r="FZ308" s="147"/>
      <c r="GA308" s="147"/>
      <c r="GB308" s="147"/>
      <c r="GC308" s="147"/>
      <c r="GD308" s="147"/>
      <c r="GE308" s="147"/>
      <c r="GF308" s="147"/>
    </row>
    <row r="309" spans="1:188" x14ac:dyDescent="0.2">
      <c r="A309" s="199"/>
      <c r="B309" s="199"/>
      <c r="C309" s="199"/>
      <c r="D309" s="199"/>
      <c r="E309" s="199"/>
      <c r="F309" s="199"/>
      <c r="G309" s="147"/>
      <c r="H309" s="147"/>
      <c r="I309" s="147"/>
      <c r="J309" s="147"/>
      <c r="K309" s="147"/>
      <c r="L309" s="147"/>
      <c r="M309" s="147"/>
      <c r="N309" s="147"/>
      <c r="O309" s="147"/>
      <c r="P309" s="147"/>
      <c r="Q309" s="147"/>
      <c r="R309" s="147"/>
      <c r="S309" s="147"/>
      <c r="T309" s="147"/>
      <c r="U309" s="147"/>
      <c r="V309" s="147"/>
      <c r="W309" s="147"/>
      <c r="X309" s="147"/>
      <c r="Y309" s="147"/>
      <c r="Z309" s="147"/>
      <c r="AA309" s="147"/>
      <c r="AB309" s="147"/>
      <c r="AC309" s="147"/>
      <c r="AD309" s="147"/>
      <c r="AE309" s="147"/>
      <c r="AF309" s="147"/>
      <c r="AG309" s="147"/>
      <c r="AH309" s="147"/>
      <c r="AI309" s="147"/>
      <c r="AJ309" s="147"/>
      <c r="AK309" s="147"/>
      <c r="AL309" s="147"/>
      <c r="AM309" s="147"/>
      <c r="AN309" s="147"/>
      <c r="AO309" s="147"/>
      <c r="AP309" s="147"/>
      <c r="AQ309" s="147"/>
      <c r="AR309" s="147"/>
      <c r="AS309" s="147"/>
      <c r="AT309" s="147"/>
      <c r="AU309" s="147"/>
      <c r="AV309" s="147"/>
      <c r="AW309" s="147"/>
      <c r="AX309" s="147"/>
      <c r="AY309" s="147"/>
      <c r="AZ309" s="147"/>
      <c r="BA309" s="147"/>
      <c r="BB309" s="147"/>
      <c r="BC309" s="147"/>
      <c r="BD309" s="147"/>
      <c r="BE309" s="147"/>
      <c r="BF309" s="147"/>
      <c r="BG309" s="147"/>
      <c r="BH309" s="147"/>
      <c r="BI309" s="147"/>
      <c r="BJ309" s="147"/>
      <c r="BK309" s="147"/>
      <c r="BL309" s="147"/>
      <c r="BM309" s="147"/>
      <c r="BN309" s="147"/>
      <c r="BO309" s="147"/>
      <c r="BP309" s="147"/>
      <c r="BQ309" s="147"/>
      <c r="BR309" s="147"/>
      <c r="BS309" s="147"/>
      <c r="BT309" s="147"/>
      <c r="BU309" s="147"/>
      <c r="BV309" s="147"/>
      <c r="BW309" s="147"/>
      <c r="BX309" s="147"/>
      <c r="BY309" s="147"/>
      <c r="BZ309" s="147"/>
      <c r="CA309" s="147"/>
      <c r="CB309" s="147"/>
      <c r="CC309" s="147"/>
      <c r="CD309" s="147"/>
      <c r="CE309" s="147"/>
      <c r="CF309" s="147"/>
      <c r="CG309" s="147"/>
      <c r="CH309" s="147"/>
      <c r="CI309" s="147"/>
      <c r="CJ309" s="147"/>
      <c r="CK309" s="147"/>
      <c r="CL309" s="147"/>
      <c r="CM309" s="147"/>
      <c r="CN309" s="147"/>
      <c r="CO309" s="147"/>
      <c r="CP309" s="147"/>
      <c r="CQ309" s="147"/>
      <c r="CR309" s="147"/>
      <c r="CS309" s="147"/>
      <c r="CT309" s="147"/>
      <c r="CU309" s="147"/>
      <c r="CV309" s="147"/>
      <c r="CW309" s="147"/>
      <c r="CX309" s="147"/>
      <c r="CY309" s="147"/>
      <c r="CZ309" s="147"/>
      <c r="DA309" s="147"/>
      <c r="DB309" s="147"/>
      <c r="DC309" s="147"/>
      <c r="DD309" s="147"/>
      <c r="DE309" s="147"/>
      <c r="DF309" s="147"/>
      <c r="DG309" s="147"/>
      <c r="DH309" s="147"/>
      <c r="DI309" s="147"/>
      <c r="DJ309" s="147"/>
      <c r="DK309" s="147"/>
      <c r="DL309" s="147"/>
      <c r="DM309" s="147"/>
      <c r="DN309" s="147"/>
      <c r="DO309" s="147"/>
      <c r="DP309" s="147"/>
      <c r="DQ309" s="147"/>
      <c r="DR309" s="147"/>
      <c r="DS309" s="147"/>
      <c r="DT309" s="147"/>
      <c r="DU309" s="147"/>
      <c r="DV309" s="147"/>
      <c r="DW309" s="147"/>
      <c r="DX309" s="147"/>
      <c r="DY309" s="147"/>
      <c r="DZ309" s="147"/>
      <c r="EA309" s="147"/>
      <c r="EB309" s="147"/>
      <c r="EC309" s="147"/>
      <c r="ED309" s="147"/>
      <c r="EE309" s="147"/>
      <c r="EF309" s="147"/>
      <c r="EG309" s="147"/>
      <c r="EH309" s="147"/>
      <c r="EI309" s="147"/>
      <c r="EJ309" s="147"/>
      <c r="EK309" s="147"/>
      <c r="EL309" s="147"/>
      <c r="EM309" s="147"/>
      <c r="EN309" s="147"/>
      <c r="EO309" s="147"/>
      <c r="EP309" s="147"/>
      <c r="EQ309" s="147"/>
      <c r="ER309" s="147"/>
      <c r="ES309" s="147"/>
      <c r="ET309" s="147"/>
      <c r="EU309" s="147"/>
      <c r="EV309" s="147"/>
      <c r="EW309" s="147"/>
      <c r="EX309" s="147"/>
      <c r="EY309" s="147"/>
      <c r="EZ309" s="147"/>
      <c r="FA309" s="147"/>
      <c r="FB309" s="147"/>
      <c r="FC309" s="147"/>
      <c r="FD309" s="147"/>
      <c r="FE309" s="147"/>
      <c r="FF309" s="147"/>
      <c r="FG309" s="147"/>
      <c r="FH309" s="147"/>
      <c r="FI309" s="147"/>
      <c r="FJ309" s="147"/>
      <c r="FK309" s="147"/>
      <c r="FL309" s="147"/>
      <c r="FM309" s="147"/>
      <c r="FN309" s="147"/>
      <c r="FO309" s="147"/>
      <c r="FP309" s="147"/>
      <c r="FQ309" s="147"/>
      <c r="FR309" s="147"/>
      <c r="FS309" s="147"/>
      <c r="FT309" s="147"/>
      <c r="FU309" s="147"/>
      <c r="FV309" s="147"/>
      <c r="FW309" s="147"/>
      <c r="FX309" s="147"/>
      <c r="FY309" s="147"/>
      <c r="FZ309" s="147"/>
      <c r="GA309" s="147"/>
      <c r="GB309" s="147"/>
      <c r="GC309" s="147"/>
      <c r="GD309" s="147"/>
      <c r="GE309" s="147"/>
      <c r="GF309" s="147"/>
    </row>
    <row r="310" spans="1:188" x14ac:dyDescent="0.2">
      <c r="A310" s="199"/>
      <c r="B310" s="199"/>
      <c r="C310" s="199"/>
      <c r="D310" s="199"/>
      <c r="E310" s="199"/>
      <c r="F310" s="199"/>
      <c r="G310" s="147"/>
      <c r="H310" s="147"/>
      <c r="I310" s="147"/>
      <c r="J310" s="147"/>
      <c r="K310" s="147"/>
      <c r="L310" s="147"/>
      <c r="M310" s="147"/>
      <c r="N310" s="147"/>
      <c r="O310" s="147"/>
      <c r="P310" s="147"/>
      <c r="Q310" s="147"/>
      <c r="R310" s="147"/>
      <c r="S310" s="147"/>
      <c r="T310" s="147"/>
      <c r="U310" s="147"/>
      <c r="V310" s="147"/>
      <c r="W310" s="147"/>
      <c r="X310" s="147"/>
      <c r="Y310" s="147"/>
      <c r="Z310" s="147"/>
      <c r="AA310" s="147"/>
      <c r="AB310" s="147"/>
      <c r="AC310" s="147"/>
      <c r="AD310" s="147"/>
      <c r="AE310" s="147"/>
      <c r="AF310" s="147"/>
      <c r="AG310" s="147"/>
      <c r="AH310" s="147"/>
      <c r="AI310" s="147"/>
      <c r="AJ310" s="147"/>
      <c r="AK310" s="147"/>
      <c r="AL310" s="147"/>
      <c r="AM310" s="147"/>
      <c r="AN310" s="147"/>
      <c r="AO310" s="147"/>
      <c r="AP310" s="147"/>
      <c r="AQ310" s="147"/>
      <c r="AR310" s="147"/>
      <c r="AS310" s="147"/>
      <c r="AT310" s="147"/>
      <c r="AU310" s="147"/>
      <c r="AV310" s="147"/>
      <c r="AW310" s="147"/>
      <c r="AX310" s="147"/>
      <c r="AY310" s="147"/>
      <c r="AZ310" s="147"/>
      <c r="BA310" s="147"/>
      <c r="BB310" s="147"/>
      <c r="BC310" s="147"/>
      <c r="BD310" s="147"/>
      <c r="BE310" s="147"/>
      <c r="BF310" s="147"/>
      <c r="BG310" s="147"/>
      <c r="BH310" s="147"/>
      <c r="BI310" s="147"/>
      <c r="BJ310" s="147"/>
      <c r="BK310" s="147"/>
      <c r="BL310" s="147"/>
      <c r="BM310" s="147"/>
      <c r="BN310" s="147"/>
      <c r="BO310" s="147"/>
      <c r="BP310" s="147"/>
      <c r="BQ310" s="147"/>
      <c r="BR310" s="147"/>
      <c r="BS310" s="147"/>
      <c r="BT310" s="147"/>
      <c r="BU310" s="147"/>
      <c r="BV310" s="147"/>
      <c r="BW310" s="147"/>
      <c r="BX310" s="147"/>
      <c r="BY310" s="147"/>
      <c r="BZ310" s="147"/>
      <c r="CA310" s="147"/>
      <c r="CB310" s="147"/>
      <c r="CC310" s="147"/>
      <c r="CD310" s="147"/>
      <c r="CE310" s="147"/>
      <c r="CF310" s="147"/>
      <c r="CG310" s="147"/>
      <c r="CH310" s="147"/>
      <c r="CI310" s="147"/>
      <c r="CJ310" s="147"/>
      <c r="CK310" s="147"/>
      <c r="CL310" s="147"/>
      <c r="CM310" s="147"/>
      <c r="CN310" s="147"/>
      <c r="CO310" s="147"/>
      <c r="CP310" s="147"/>
      <c r="CQ310" s="147"/>
      <c r="CR310" s="147"/>
      <c r="CS310" s="147"/>
      <c r="CT310" s="147"/>
      <c r="CU310" s="147"/>
      <c r="CV310" s="147"/>
      <c r="CW310" s="147"/>
      <c r="CX310" s="147"/>
      <c r="CY310" s="147"/>
      <c r="CZ310" s="147"/>
      <c r="DA310" s="147"/>
      <c r="DB310" s="147"/>
      <c r="DC310" s="147"/>
      <c r="DD310" s="147"/>
      <c r="DE310" s="147"/>
      <c r="DF310" s="147"/>
      <c r="DG310" s="147"/>
      <c r="DH310" s="147"/>
      <c r="DI310" s="147"/>
      <c r="DJ310" s="147"/>
      <c r="DK310" s="147"/>
      <c r="DL310" s="147"/>
      <c r="DM310" s="147"/>
      <c r="DN310" s="147"/>
      <c r="DO310" s="147"/>
      <c r="DP310" s="147"/>
      <c r="DQ310" s="147"/>
      <c r="DR310" s="147"/>
      <c r="DS310" s="147"/>
      <c r="DT310" s="147"/>
      <c r="DU310" s="147"/>
      <c r="DV310" s="147"/>
      <c r="DW310" s="147"/>
      <c r="DX310" s="147"/>
      <c r="DY310" s="147"/>
      <c r="DZ310" s="147"/>
      <c r="EA310" s="147"/>
      <c r="EB310" s="147"/>
      <c r="EC310" s="147"/>
      <c r="ED310" s="147"/>
      <c r="EE310" s="147"/>
      <c r="EF310" s="147"/>
      <c r="EG310" s="147"/>
      <c r="EH310" s="147"/>
      <c r="EI310" s="147"/>
      <c r="EJ310" s="147"/>
      <c r="EK310" s="147"/>
      <c r="EL310" s="147"/>
      <c r="EM310" s="147"/>
      <c r="EN310" s="147"/>
      <c r="EO310" s="147"/>
      <c r="EP310" s="147"/>
      <c r="EQ310" s="147"/>
      <c r="ER310" s="147"/>
      <c r="ES310" s="147"/>
      <c r="ET310" s="147"/>
      <c r="EU310" s="147"/>
      <c r="EV310" s="147"/>
      <c r="EW310" s="147"/>
      <c r="EX310" s="147"/>
      <c r="EY310" s="147"/>
      <c r="EZ310" s="147"/>
      <c r="FA310" s="147"/>
      <c r="FB310" s="147"/>
      <c r="FC310" s="147"/>
      <c r="FD310" s="147"/>
      <c r="FE310" s="147"/>
      <c r="FF310" s="147"/>
      <c r="FG310" s="147"/>
      <c r="FH310" s="147"/>
      <c r="FI310" s="147"/>
      <c r="FJ310" s="147"/>
      <c r="FK310" s="147"/>
      <c r="FL310" s="147"/>
      <c r="FM310" s="147"/>
      <c r="FN310" s="147"/>
      <c r="FO310" s="147"/>
      <c r="FP310" s="147"/>
      <c r="FQ310" s="147"/>
      <c r="FR310" s="147"/>
      <c r="FS310" s="147"/>
      <c r="FT310" s="147"/>
      <c r="FU310" s="147"/>
      <c r="FV310" s="147"/>
      <c r="FW310" s="147"/>
      <c r="FX310" s="147"/>
      <c r="FY310" s="147"/>
      <c r="FZ310" s="147"/>
      <c r="GA310" s="147"/>
      <c r="GB310" s="147"/>
      <c r="GC310" s="147"/>
      <c r="GD310" s="147"/>
      <c r="GE310" s="147"/>
      <c r="GF310" s="147"/>
    </row>
    <row r="311" spans="1:188" x14ac:dyDescent="0.2">
      <c r="A311" s="199"/>
      <c r="B311" s="199"/>
      <c r="C311" s="199"/>
      <c r="D311" s="199"/>
      <c r="E311" s="199"/>
      <c r="F311" s="199"/>
      <c r="G311" s="147"/>
      <c r="H311" s="147"/>
      <c r="I311" s="147"/>
      <c r="J311" s="147"/>
      <c r="K311" s="147"/>
      <c r="L311" s="147"/>
      <c r="M311" s="147"/>
      <c r="N311" s="147"/>
      <c r="O311" s="147"/>
      <c r="P311" s="147"/>
      <c r="Q311" s="147"/>
      <c r="R311" s="147"/>
      <c r="S311" s="147"/>
      <c r="T311" s="147"/>
      <c r="U311" s="147"/>
      <c r="V311" s="147"/>
      <c r="W311" s="147"/>
      <c r="X311" s="147"/>
      <c r="Y311" s="147"/>
      <c r="Z311" s="147"/>
      <c r="AA311" s="147"/>
      <c r="AB311" s="147"/>
      <c r="AC311" s="147"/>
      <c r="AD311" s="147"/>
      <c r="AE311" s="147"/>
      <c r="AF311" s="147"/>
      <c r="AG311" s="147"/>
      <c r="AH311" s="147"/>
      <c r="AI311" s="147"/>
      <c r="AJ311" s="147"/>
      <c r="AK311" s="147"/>
      <c r="AL311" s="147"/>
      <c r="AM311" s="147"/>
      <c r="AN311" s="147"/>
      <c r="AO311" s="147"/>
      <c r="AP311" s="147"/>
      <c r="AQ311" s="147"/>
      <c r="AR311" s="147"/>
      <c r="AS311" s="147"/>
      <c r="AT311" s="147"/>
      <c r="AU311" s="147"/>
      <c r="AV311" s="147"/>
      <c r="AW311" s="147"/>
      <c r="AX311" s="147"/>
      <c r="AY311" s="147"/>
      <c r="AZ311" s="147"/>
      <c r="BA311" s="147"/>
      <c r="BB311" s="147"/>
      <c r="BC311" s="147"/>
      <c r="BD311" s="147"/>
      <c r="BE311" s="147"/>
      <c r="BF311" s="147"/>
      <c r="BG311" s="147"/>
      <c r="BH311" s="147"/>
      <c r="BI311" s="147"/>
      <c r="BJ311" s="147"/>
      <c r="BK311" s="147"/>
      <c r="BL311" s="147"/>
      <c r="BM311" s="147"/>
      <c r="BN311" s="147"/>
      <c r="BO311" s="147"/>
      <c r="BP311" s="147"/>
      <c r="BQ311" s="147"/>
      <c r="BR311" s="147"/>
      <c r="BS311" s="147"/>
      <c r="BT311" s="147"/>
      <c r="BU311" s="147"/>
      <c r="BV311" s="147"/>
      <c r="BW311" s="147"/>
      <c r="BX311" s="147"/>
      <c r="BY311" s="147"/>
      <c r="BZ311" s="147"/>
      <c r="CA311" s="147"/>
      <c r="CB311" s="147"/>
      <c r="CC311" s="147"/>
      <c r="CD311" s="147"/>
      <c r="CE311" s="147"/>
      <c r="CF311" s="147"/>
      <c r="CG311" s="147"/>
      <c r="CH311" s="147"/>
      <c r="CI311" s="147"/>
      <c r="CJ311" s="147"/>
      <c r="CK311" s="147"/>
      <c r="CL311" s="147"/>
      <c r="CM311" s="147"/>
      <c r="CN311" s="147"/>
      <c r="CO311" s="147"/>
      <c r="CP311" s="147"/>
      <c r="CQ311" s="147"/>
      <c r="CR311" s="147"/>
      <c r="CS311" s="147"/>
      <c r="CT311" s="147"/>
      <c r="CU311" s="147"/>
      <c r="CV311" s="147"/>
      <c r="CW311" s="147"/>
      <c r="CX311" s="147"/>
      <c r="CY311" s="147"/>
      <c r="CZ311" s="147"/>
      <c r="DA311" s="147"/>
      <c r="DB311" s="147"/>
      <c r="DC311" s="147"/>
      <c r="DD311" s="147"/>
      <c r="DE311" s="147"/>
      <c r="DF311" s="147"/>
      <c r="DG311" s="147"/>
      <c r="DH311" s="147"/>
      <c r="DI311" s="147"/>
      <c r="DJ311" s="147"/>
      <c r="DK311" s="147"/>
      <c r="DL311" s="147"/>
      <c r="DM311" s="147"/>
      <c r="DN311" s="147"/>
      <c r="DO311" s="147"/>
      <c r="DP311" s="147"/>
      <c r="DQ311" s="147"/>
      <c r="DR311" s="147"/>
      <c r="DS311" s="147"/>
      <c r="DT311" s="147"/>
      <c r="DU311" s="147"/>
      <c r="DV311" s="147"/>
      <c r="DW311" s="147"/>
      <c r="DX311" s="147"/>
      <c r="DY311" s="147"/>
      <c r="DZ311" s="147"/>
      <c r="EA311" s="147"/>
      <c r="EB311" s="147"/>
      <c r="EC311" s="147"/>
      <c r="ED311" s="147"/>
      <c r="EE311" s="147"/>
      <c r="EF311" s="147"/>
      <c r="EG311" s="147"/>
      <c r="EH311" s="147"/>
      <c r="EI311" s="147"/>
      <c r="EJ311" s="147"/>
      <c r="EK311" s="147"/>
      <c r="EL311" s="147"/>
      <c r="EM311" s="147"/>
      <c r="EN311" s="147"/>
      <c r="EO311" s="147"/>
      <c r="EP311" s="147"/>
      <c r="EQ311" s="147"/>
      <c r="ER311" s="147"/>
      <c r="ES311" s="147"/>
      <c r="ET311" s="147"/>
      <c r="EU311" s="147"/>
      <c r="EV311" s="147"/>
      <c r="EW311" s="147"/>
      <c r="EX311" s="147"/>
      <c r="EY311" s="147"/>
      <c r="EZ311" s="147"/>
      <c r="FA311" s="147"/>
      <c r="FB311" s="147"/>
      <c r="FC311" s="147"/>
      <c r="FD311" s="147"/>
      <c r="FE311" s="147"/>
      <c r="FF311" s="147"/>
      <c r="FG311" s="147"/>
      <c r="FH311" s="147"/>
      <c r="FI311" s="147"/>
      <c r="FJ311" s="147"/>
      <c r="FK311" s="147"/>
      <c r="FL311" s="147"/>
      <c r="FM311" s="147"/>
      <c r="FN311" s="147"/>
      <c r="FO311" s="147"/>
      <c r="FP311" s="147"/>
      <c r="FQ311" s="147"/>
      <c r="FR311" s="147"/>
      <c r="FS311" s="147"/>
      <c r="FT311" s="147"/>
      <c r="FU311" s="147"/>
      <c r="FV311" s="147"/>
      <c r="FW311" s="147"/>
      <c r="FX311" s="147"/>
      <c r="FY311" s="147"/>
      <c r="FZ311" s="147"/>
      <c r="GA311" s="147"/>
      <c r="GB311" s="147"/>
      <c r="GC311" s="147"/>
      <c r="GD311" s="147"/>
      <c r="GE311" s="147"/>
      <c r="GF311" s="147"/>
    </row>
    <row r="312" spans="1:188" x14ac:dyDescent="0.2">
      <c r="A312" s="199"/>
      <c r="B312" s="199"/>
      <c r="C312" s="199"/>
      <c r="D312" s="199"/>
      <c r="E312" s="199"/>
      <c r="F312" s="199"/>
      <c r="G312" s="147"/>
      <c r="H312" s="147"/>
      <c r="I312" s="147"/>
      <c r="J312" s="147"/>
      <c r="K312" s="147"/>
      <c r="L312" s="147"/>
      <c r="M312" s="147"/>
      <c r="N312" s="147"/>
      <c r="O312" s="147"/>
      <c r="P312" s="147"/>
      <c r="Q312" s="147"/>
      <c r="R312" s="147"/>
      <c r="S312" s="147"/>
      <c r="T312" s="147"/>
      <c r="U312" s="147"/>
      <c r="V312" s="147"/>
      <c r="W312" s="147"/>
      <c r="X312" s="147"/>
      <c r="Y312" s="147"/>
      <c r="Z312" s="147"/>
      <c r="AA312" s="147"/>
      <c r="AB312" s="147"/>
      <c r="AC312" s="147"/>
      <c r="AD312" s="147"/>
      <c r="AE312" s="147"/>
      <c r="AF312" s="147"/>
      <c r="AG312" s="147"/>
      <c r="AH312" s="147"/>
      <c r="AI312" s="147"/>
      <c r="AJ312" s="147"/>
      <c r="AK312" s="147"/>
      <c r="AL312" s="147"/>
      <c r="AM312" s="147"/>
      <c r="AN312" s="147"/>
      <c r="AO312" s="147"/>
      <c r="AP312" s="147"/>
      <c r="AQ312" s="147"/>
      <c r="AR312" s="147"/>
      <c r="AS312" s="147"/>
      <c r="AT312" s="147"/>
      <c r="AU312" s="147"/>
      <c r="AV312" s="147"/>
      <c r="AW312" s="147"/>
      <c r="AX312" s="147"/>
      <c r="AY312" s="147"/>
      <c r="AZ312" s="147"/>
      <c r="BA312" s="147"/>
      <c r="BB312" s="147"/>
      <c r="BC312" s="147"/>
      <c r="BD312" s="147"/>
      <c r="BE312" s="147"/>
      <c r="BF312" s="147"/>
      <c r="BG312" s="147"/>
      <c r="BH312" s="147"/>
      <c r="BI312" s="147"/>
      <c r="BJ312" s="147"/>
      <c r="BK312" s="147"/>
      <c r="BL312" s="147"/>
      <c r="BM312" s="147"/>
      <c r="BN312" s="147"/>
      <c r="BO312" s="147"/>
      <c r="BP312" s="147"/>
      <c r="BQ312" s="147"/>
      <c r="BR312" s="147"/>
      <c r="BS312" s="147"/>
      <c r="BT312" s="147"/>
      <c r="BU312" s="147"/>
      <c r="BV312" s="147"/>
      <c r="BW312" s="147"/>
      <c r="BX312" s="147"/>
      <c r="BY312" s="147"/>
      <c r="BZ312" s="147"/>
      <c r="CA312" s="147"/>
      <c r="CB312" s="147"/>
      <c r="CC312" s="147"/>
      <c r="CD312" s="147"/>
      <c r="CE312" s="147"/>
      <c r="CF312" s="147"/>
      <c r="CG312" s="147"/>
      <c r="CH312" s="147"/>
      <c r="CI312" s="147"/>
      <c r="CJ312" s="147"/>
      <c r="CK312" s="147"/>
      <c r="CL312" s="147"/>
      <c r="CM312" s="147"/>
      <c r="CN312" s="147"/>
      <c r="CO312" s="147"/>
      <c r="CP312" s="147"/>
      <c r="CQ312" s="147"/>
      <c r="CR312" s="147"/>
      <c r="CS312" s="147"/>
      <c r="CT312" s="147"/>
      <c r="CU312" s="147"/>
      <c r="CV312" s="147"/>
      <c r="CW312" s="147"/>
      <c r="CX312" s="147"/>
      <c r="CY312" s="147"/>
      <c r="CZ312" s="147"/>
      <c r="DA312" s="147"/>
      <c r="DB312" s="147"/>
      <c r="DC312" s="147"/>
      <c r="DD312" s="147"/>
      <c r="DE312" s="147"/>
      <c r="DF312" s="147"/>
      <c r="DG312" s="147"/>
      <c r="DH312" s="147"/>
      <c r="DI312" s="147"/>
      <c r="DJ312" s="147"/>
      <c r="DK312" s="147"/>
      <c r="DL312" s="147"/>
      <c r="DM312" s="147"/>
      <c r="DN312" s="147"/>
      <c r="DO312" s="147"/>
      <c r="DP312" s="147"/>
      <c r="DQ312" s="147"/>
      <c r="DR312" s="147"/>
      <c r="DS312" s="147"/>
      <c r="DT312" s="147"/>
      <c r="DU312" s="147"/>
      <c r="DV312" s="147"/>
      <c r="DW312" s="147"/>
      <c r="DX312" s="147"/>
      <c r="DY312" s="147"/>
      <c r="DZ312" s="147"/>
      <c r="EA312" s="147"/>
      <c r="EB312" s="147"/>
      <c r="EC312" s="147"/>
      <c r="ED312" s="147"/>
      <c r="EE312" s="147"/>
      <c r="EF312" s="147"/>
      <c r="EG312" s="147"/>
      <c r="EH312" s="147"/>
      <c r="EI312" s="147"/>
      <c r="EJ312" s="147"/>
      <c r="EK312" s="147"/>
      <c r="EL312" s="147"/>
      <c r="EM312" s="147"/>
      <c r="EN312" s="147"/>
      <c r="EO312" s="147"/>
      <c r="EP312" s="147"/>
      <c r="EQ312" s="147"/>
      <c r="ER312" s="147"/>
      <c r="ES312" s="147"/>
      <c r="ET312" s="147"/>
      <c r="EU312" s="147"/>
      <c r="EV312" s="147"/>
      <c r="EW312" s="147"/>
      <c r="EX312" s="147"/>
      <c r="EY312" s="147"/>
      <c r="EZ312" s="147"/>
      <c r="FA312" s="147"/>
      <c r="FB312" s="147"/>
      <c r="FC312" s="147"/>
      <c r="FD312" s="147"/>
      <c r="FE312" s="147"/>
      <c r="FF312" s="147"/>
      <c r="FG312" s="147"/>
      <c r="FH312" s="147"/>
      <c r="FI312" s="147"/>
      <c r="FJ312" s="147"/>
      <c r="FK312" s="147"/>
      <c r="FL312" s="147"/>
      <c r="FM312" s="147"/>
      <c r="FN312" s="147"/>
      <c r="FO312" s="147"/>
      <c r="FP312" s="147"/>
      <c r="FQ312" s="147"/>
      <c r="FR312" s="147"/>
      <c r="FS312" s="147"/>
      <c r="FT312" s="147"/>
      <c r="FU312" s="147"/>
      <c r="FV312" s="147"/>
      <c r="FW312" s="147"/>
      <c r="FX312" s="147"/>
      <c r="FY312" s="147"/>
      <c r="FZ312" s="147"/>
      <c r="GA312" s="147"/>
      <c r="GB312" s="147"/>
      <c r="GC312" s="147"/>
      <c r="GD312" s="147"/>
      <c r="GE312" s="147"/>
      <c r="GF312" s="147"/>
    </row>
    <row r="313" spans="1:188" x14ac:dyDescent="0.2">
      <c r="A313" s="199"/>
      <c r="B313" s="199"/>
      <c r="C313" s="199"/>
      <c r="D313" s="199"/>
      <c r="E313" s="199"/>
      <c r="F313" s="199"/>
      <c r="G313" s="147"/>
      <c r="H313" s="147"/>
      <c r="I313" s="147"/>
      <c r="J313" s="147"/>
      <c r="K313" s="147"/>
      <c r="L313" s="147"/>
      <c r="M313" s="147"/>
      <c r="N313" s="147"/>
      <c r="O313" s="147"/>
      <c r="P313" s="147"/>
      <c r="Q313" s="147"/>
      <c r="R313" s="147"/>
      <c r="S313" s="147"/>
      <c r="T313" s="147"/>
      <c r="U313" s="147"/>
      <c r="V313" s="147"/>
      <c r="W313" s="147"/>
      <c r="X313" s="147"/>
      <c r="Y313" s="147"/>
      <c r="Z313" s="147"/>
      <c r="AA313" s="147"/>
      <c r="AB313" s="147"/>
      <c r="AC313" s="147"/>
      <c r="AD313" s="147"/>
      <c r="AE313" s="147"/>
      <c r="AF313" s="147"/>
      <c r="AG313" s="147"/>
      <c r="AH313" s="147"/>
      <c r="AI313" s="147"/>
      <c r="AJ313" s="147"/>
      <c r="AK313" s="147"/>
      <c r="AL313" s="147"/>
      <c r="AM313" s="147"/>
      <c r="AN313" s="147"/>
      <c r="AO313" s="147"/>
      <c r="AP313" s="147"/>
      <c r="AQ313" s="147"/>
      <c r="AR313" s="147"/>
      <c r="AS313" s="147"/>
      <c r="AT313" s="147"/>
      <c r="AU313" s="147"/>
      <c r="AV313" s="147"/>
      <c r="AW313" s="147"/>
      <c r="AX313" s="147"/>
      <c r="AY313" s="147"/>
      <c r="AZ313" s="147"/>
      <c r="BA313" s="147"/>
      <c r="BB313" s="147"/>
      <c r="BC313" s="147"/>
      <c r="BD313" s="147"/>
      <c r="BE313" s="147"/>
      <c r="BF313" s="147"/>
      <c r="BG313" s="147"/>
      <c r="BH313" s="147"/>
      <c r="BI313" s="147"/>
      <c r="BJ313" s="147"/>
      <c r="BK313" s="147"/>
      <c r="BL313" s="147"/>
      <c r="BM313" s="147"/>
      <c r="BN313" s="147"/>
      <c r="BO313" s="147"/>
      <c r="BP313" s="147"/>
      <c r="BQ313" s="147"/>
      <c r="BR313" s="147"/>
      <c r="BS313" s="147"/>
      <c r="BT313" s="147"/>
      <c r="BU313" s="147"/>
      <c r="BV313" s="147"/>
      <c r="BW313" s="147"/>
      <c r="BX313" s="147"/>
      <c r="BY313" s="147"/>
      <c r="BZ313" s="147"/>
      <c r="CA313" s="147"/>
      <c r="CB313" s="147"/>
      <c r="CC313" s="147"/>
      <c r="CD313" s="147"/>
      <c r="CE313" s="147"/>
      <c r="CF313" s="147"/>
      <c r="CG313" s="147"/>
      <c r="CH313" s="147"/>
      <c r="CI313" s="147"/>
      <c r="CJ313" s="147"/>
      <c r="CK313" s="147"/>
      <c r="CL313" s="147"/>
      <c r="CM313" s="147"/>
      <c r="CN313" s="147"/>
      <c r="CO313" s="147"/>
      <c r="CP313" s="147"/>
      <c r="CQ313" s="147"/>
      <c r="CR313" s="147"/>
      <c r="CS313" s="147"/>
      <c r="CT313" s="147"/>
      <c r="CU313" s="147"/>
      <c r="CV313" s="147"/>
      <c r="CW313" s="147"/>
      <c r="CX313" s="147"/>
      <c r="CY313" s="147"/>
      <c r="CZ313" s="147"/>
      <c r="DA313" s="147"/>
      <c r="DB313" s="147"/>
      <c r="DC313" s="147"/>
      <c r="DD313" s="147"/>
      <c r="DE313" s="147"/>
      <c r="DF313" s="147"/>
      <c r="DG313" s="147"/>
      <c r="DH313" s="147"/>
      <c r="DI313" s="147"/>
      <c r="DJ313" s="147"/>
      <c r="DK313" s="147"/>
      <c r="DL313" s="147"/>
      <c r="DM313" s="147"/>
      <c r="DN313" s="147"/>
      <c r="DO313" s="147"/>
      <c r="DP313" s="147"/>
      <c r="DQ313" s="147"/>
      <c r="DR313" s="147"/>
      <c r="DS313" s="147"/>
      <c r="DT313" s="147"/>
      <c r="DU313" s="147"/>
      <c r="DV313" s="147"/>
      <c r="DW313" s="147"/>
      <c r="DX313" s="147"/>
      <c r="DY313" s="147"/>
      <c r="DZ313" s="147"/>
      <c r="EA313" s="147"/>
      <c r="EB313" s="147"/>
      <c r="EC313" s="147"/>
      <c r="ED313" s="147"/>
      <c r="EE313" s="147"/>
      <c r="EF313" s="147"/>
      <c r="EG313" s="147"/>
      <c r="EH313" s="147"/>
      <c r="EI313" s="147"/>
      <c r="EJ313" s="147"/>
      <c r="EK313" s="147"/>
      <c r="EL313" s="147"/>
      <c r="EM313" s="147"/>
      <c r="EN313" s="147"/>
      <c r="EO313" s="147"/>
      <c r="EP313" s="147"/>
      <c r="EQ313" s="147"/>
      <c r="ER313" s="147"/>
      <c r="ES313" s="147"/>
      <c r="ET313" s="147"/>
      <c r="EU313" s="147"/>
      <c r="EV313" s="147"/>
      <c r="EW313" s="147"/>
      <c r="EX313" s="147"/>
      <c r="EY313" s="147"/>
      <c r="EZ313" s="147"/>
      <c r="FA313" s="147"/>
      <c r="FB313" s="147"/>
      <c r="FC313" s="147"/>
      <c r="FD313" s="147"/>
      <c r="FE313" s="147"/>
      <c r="FF313" s="147"/>
      <c r="FG313" s="147"/>
      <c r="FH313" s="147"/>
      <c r="FI313" s="147"/>
      <c r="FJ313" s="147"/>
      <c r="FK313" s="147"/>
      <c r="FL313" s="147"/>
      <c r="FM313" s="147"/>
      <c r="FN313" s="147"/>
      <c r="FO313" s="147"/>
      <c r="FP313" s="147"/>
      <c r="FQ313" s="147"/>
      <c r="FR313" s="147"/>
      <c r="FS313" s="147"/>
      <c r="FT313" s="147"/>
      <c r="FU313" s="147"/>
      <c r="FV313" s="147"/>
      <c r="FW313" s="147"/>
      <c r="FX313" s="147"/>
      <c r="FY313" s="147"/>
      <c r="FZ313" s="147"/>
      <c r="GA313" s="147"/>
      <c r="GB313" s="147"/>
      <c r="GC313" s="147"/>
      <c r="GD313" s="147"/>
      <c r="GE313" s="147"/>
      <c r="GF313" s="147"/>
    </row>
    <row r="314" spans="1:188" x14ac:dyDescent="0.2">
      <c r="A314" s="199"/>
      <c r="B314" s="199"/>
      <c r="C314" s="199"/>
      <c r="D314" s="199"/>
      <c r="E314" s="199"/>
      <c r="F314" s="199"/>
      <c r="G314" s="147"/>
      <c r="H314" s="147"/>
      <c r="I314" s="147"/>
      <c r="J314" s="147"/>
      <c r="K314" s="147"/>
      <c r="L314" s="147"/>
      <c r="M314" s="147"/>
      <c r="N314" s="147"/>
      <c r="O314" s="147"/>
      <c r="P314" s="147"/>
      <c r="Q314" s="147"/>
      <c r="R314" s="147"/>
      <c r="S314" s="147"/>
      <c r="T314" s="147"/>
      <c r="U314" s="147"/>
      <c r="V314" s="147"/>
      <c r="W314" s="147"/>
      <c r="X314" s="147"/>
      <c r="Y314" s="147"/>
      <c r="Z314" s="147"/>
      <c r="AA314" s="147"/>
      <c r="AB314" s="147"/>
      <c r="AC314" s="147"/>
      <c r="AD314" s="147"/>
      <c r="AE314" s="147"/>
      <c r="AF314" s="147"/>
      <c r="AG314" s="147"/>
      <c r="AH314" s="147"/>
      <c r="AI314" s="147"/>
      <c r="AJ314" s="147"/>
      <c r="AK314" s="147"/>
      <c r="AL314" s="147"/>
      <c r="AM314" s="147"/>
      <c r="AN314" s="147"/>
      <c r="AO314" s="147"/>
      <c r="AP314" s="147"/>
      <c r="AQ314" s="147"/>
      <c r="AR314" s="147"/>
      <c r="AS314" s="147"/>
      <c r="AT314" s="147"/>
      <c r="AU314" s="147"/>
      <c r="AV314" s="147"/>
      <c r="AW314" s="147"/>
      <c r="AX314" s="147"/>
      <c r="AY314" s="147"/>
      <c r="AZ314" s="147"/>
      <c r="BA314" s="147"/>
      <c r="BB314" s="147"/>
      <c r="BC314" s="147"/>
      <c r="BD314" s="147"/>
      <c r="BE314" s="147"/>
      <c r="BF314" s="147"/>
      <c r="BG314" s="147"/>
      <c r="BH314" s="147"/>
      <c r="BI314" s="147"/>
      <c r="BJ314" s="147"/>
      <c r="BK314" s="147"/>
      <c r="BL314" s="147"/>
      <c r="BM314" s="147"/>
      <c r="BN314" s="147"/>
      <c r="BO314" s="147"/>
      <c r="BP314" s="147"/>
      <c r="BQ314" s="147"/>
      <c r="BR314" s="147"/>
      <c r="BS314" s="147"/>
      <c r="BT314" s="147"/>
      <c r="BU314" s="147"/>
      <c r="BV314" s="147"/>
      <c r="BW314" s="147"/>
      <c r="BX314" s="147"/>
      <c r="BY314" s="147"/>
      <c r="BZ314" s="147"/>
      <c r="CA314" s="147"/>
      <c r="CB314" s="147"/>
      <c r="CC314" s="147"/>
      <c r="CD314" s="147"/>
      <c r="CE314" s="147"/>
      <c r="CF314" s="147"/>
      <c r="CG314" s="147"/>
      <c r="CH314" s="147"/>
      <c r="CI314" s="147"/>
      <c r="CJ314" s="147"/>
      <c r="CK314" s="147"/>
      <c r="CL314" s="147"/>
      <c r="CM314" s="147"/>
      <c r="CN314" s="147"/>
      <c r="CO314" s="147"/>
      <c r="CP314" s="147"/>
      <c r="CQ314" s="147"/>
      <c r="CR314" s="147"/>
      <c r="CS314" s="147"/>
      <c r="CT314" s="147"/>
      <c r="CU314" s="147"/>
      <c r="CV314" s="147"/>
      <c r="CW314" s="147"/>
      <c r="CX314" s="147"/>
      <c r="CY314" s="147"/>
      <c r="CZ314" s="147"/>
      <c r="DA314" s="147"/>
      <c r="DB314" s="147"/>
      <c r="DC314" s="147"/>
      <c r="DD314" s="147"/>
      <c r="DE314" s="147"/>
      <c r="DF314" s="147"/>
      <c r="DG314" s="147"/>
      <c r="DH314" s="147"/>
      <c r="DI314" s="147"/>
      <c r="DJ314" s="147"/>
      <c r="DK314" s="147"/>
      <c r="DL314" s="147"/>
      <c r="DM314" s="147"/>
      <c r="DN314" s="147"/>
      <c r="DO314" s="147"/>
      <c r="DP314" s="147"/>
      <c r="DQ314" s="147"/>
      <c r="DR314" s="147"/>
      <c r="DS314" s="147"/>
      <c r="DT314" s="147"/>
      <c r="DU314" s="147"/>
      <c r="DV314" s="147"/>
      <c r="DW314" s="147"/>
      <c r="DX314" s="147"/>
      <c r="DY314" s="147"/>
      <c r="DZ314" s="147"/>
      <c r="EA314" s="147"/>
      <c r="EB314" s="147"/>
      <c r="EC314" s="147"/>
      <c r="ED314" s="147"/>
      <c r="EE314" s="147"/>
      <c r="EF314" s="147"/>
      <c r="EG314" s="147"/>
      <c r="EH314" s="147"/>
      <c r="EI314" s="147"/>
      <c r="EJ314" s="147"/>
      <c r="EK314" s="147"/>
      <c r="EL314" s="147"/>
      <c r="EM314" s="147"/>
      <c r="EN314" s="147"/>
      <c r="EO314" s="147"/>
      <c r="EP314" s="147"/>
      <c r="EQ314" s="147"/>
      <c r="ER314" s="147"/>
      <c r="ES314" s="147"/>
      <c r="ET314" s="147"/>
      <c r="EU314" s="147"/>
      <c r="EV314" s="147"/>
      <c r="EW314" s="147"/>
      <c r="EX314" s="147"/>
      <c r="EY314" s="147"/>
      <c r="EZ314" s="147"/>
      <c r="FA314" s="147"/>
      <c r="FB314" s="147"/>
      <c r="FC314" s="147"/>
      <c r="FD314" s="147"/>
      <c r="FE314" s="147"/>
      <c r="FF314" s="147"/>
      <c r="FG314" s="147"/>
      <c r="FH314" s="147"/>
      <c r="FI314" s="147"/>
      <c r="FJ314" s="147"/>
      <c r="FK314" s="147"/>
      <c r="FL314" s="147"/>
      <c r="FM314" s="147"/>
      <c r="FN314" s="147"/>
      <c r="FO314" s="147"/>
      <c r="FP314" s="147"/>
      <c r="FQ314" s="147"/>
      <c r="FR314" s="147"/>
      <c r="FS314" s="147"/>
      <c r="FT314" s="147"/>
      <c r="FU314" s="147"/>
      <c r="FV314" s="147"/>
      <c r="FW314" s="147"/>
      <c r="FX314" s="147"/>
      <c r="FY314" s="147"/>
      <c r="FZ314" s="147"/>
      <c r="GA314" s="147"/>
      <c r="GB314" s="147"/>
      <c r="GC314" s="147"/>
      <c r="GD314" s="147"/>
      <c r="GE314" s="147"/>
      <c r="GF314" s="147"/>
    </row>
    <row r="315" spans="1:188" x14ac:dyDescent="0.2">
      <c r="A315" s="199"/>
      <c r="B315" s="199"/>
      <c r="C315" s="199"/>
      <c r="D315" s="199"/>
      <c r="E315" s="199"/>
      <c r="F315" s="199"/>
      <c r="G315" s="147"/>
      <c r="H315" s="147"/>
      <c r="I315" s="147"/>
      <c r="J315" s="147"/>
      <c r="K315" s="147"/>
      <c r="L315" s="147"/>
      <c r="M315" s="147"/>
      <c r="N315" s="147"/>
      <c r="O315" s="147"/>
      <c r="P315" s="147"/>
      <c r="Q315" s="147"/>
      <c r="R315" s="147"/>
      <c r="S315" s="147"/>
      <c r="T315" s="147"/>
      <c r="U315" s="147"/>
      <c r="V315" s="147"/>
      <c r="W315" s="147"/>
      <c r="X315" s="147"/>
      <c r="Y315" s="147"/>
      <c r="Z315" s="147"/>
      <c r="AA315" s="147"/>
      <c r="AB315" s="147"/>
      <c r="AC315" s="147"/>
      <c r="AD315" s="147"/>
      <c r="AE315" s="147"/>
      <c r="AF315" s="147"/>
      <c r="AG315" s="147"/>
      <c r="AH315" s="147"/>
      <c r="AI315" s="147"/>
      <c r="AJ315" s="147"/>
      <c r="AK315" s="147"/>
      <c r="AL315" s="147"/>
      <c r="AM315" s="147"/>
      <c r="AN315" s="147"/>
      <c r="AO315" s="147"/>
      <c r="AP315" s="147"/>
      <c r="AQ315" s="147"/>
      <c r="AR315" s="147"/>
      <c r="AS315" s="147"/>
      <c r="AT315" s="147"/>
      <c r="AU315" s="147"/>
      <c r="AV315" s="147"/>
      <c r="AW315" s="147"/>
      <c r="AX315" s="147"/>
      <c r="AY315" s="147"/>
      <c r="AZ315" s="147"/>
      <c r="BA315" s="147"/>
      <c r="BB315" s="147"/>
      <c r="BC315" s="147"/>
      <c r="BD315" s="147"/>
      <c r="BE315" s="147"/>
      <c r="BF315" s="147"/>
      <c r="BG315" s="147"/>
      <c r="BH315" s="147"/>
      <c r="BI315" s="147"/>
      <c r="BJ315" s="147"/>
      <c r="BK315" s="147"/>
      <c r="BL315" s="147"/>
      <c r="BM315" s="147"/>
      <c r="BN315" s="147"/>
      <c r="BO315" s="147"/>
      <c r="BP315" s="147"/>
      <c r="BQ315" s="147"/>
      <c r="BR315" s="147"/>
      <c r="BS315" s="147"/>
      <c r="BT315" s="147"/>
      <c r="BU315" s="147"/>
      <c r="BV315" s="147"/>
      <c r="BW315" s="147"/>
      <c r="BX315" s="147"/>
      <c r="BY315" s="147"/>
      <c r="BZ315" s="147"/>
      <c r="CA315" s="147"/>
      <c r="CB315" s="147"/>
      <c r="CC315" s="147"/>
      <c r="CD315" s="147"/>
      <c r="CE315" s="147"/>
      <c r="CF315" s="147"/>
      <c r="CG315" s="147"/>
      <c r="CH315" s="147"/>
      <c r="CI315" s="147"/>
      <c r="CJ315" s="147"/>
      <c r="CK315" s="147"/>
      <c r="CL315" s="147"/>
      <c r="CM315" s="147"/>
      <c r="CN315" s="147"/>
      <c r="CO315" s="147"/>
      <c r="CP315" s="147"/>
      <c r="CQ315" s="147"/>
      <c r="CR315" s="147"/>
      <c r="CS315" s="147"/>
      <c r="CT315" s="147"/>
      <c r="CU315" s="147"/>
      <c r="CV315" s="147"/>
      <c r="CW315" s="147"/>
      <c r="CX315" s="147"/>
      <c r="CY315" s="147"/>
      <c r="CZ315" s="147"/>
      <c r="DA315" s="147"/>
      <c r="DB315" s="147"/>
      <c r="DC315" s="147"/>
      <c r="DD315" s="147"/>
      <c r="DE315" s="147"/>
      <c r="DF315" s="147"/>
      <c r="DG315" s="147"/>
      <c r="DH315" s="147"/>
      <c r="DI315" s="147"/>
      <c r="DJ315" s="147"/>
      <c r="DK315" s="147"/>
      <c r="DL315" s="147"/>
      <c r="DM315" s="147"/>
      <c r="DN315" s="147"/>
      <c r="DO315" s="147"/>
      <c r="DP315" s="147"/>
      <c r="DQ315" s="147"/>
      <c r="DR315" s="147"/>
      <c r="DS315" s="147"/>
      <c r="DT315" s="147"/>
      <c r="DU315" s="147"/>
      <c r="DV315" s="147"/>
      <c r="DW315" s="147"/>
      <c r="DX315" s="147"/>
      <c r="DY315" s="147"/>
      <c r="DZ315" s="147"/>
      <c r="EA315" s="147"/>
      <c r="EB315" s="147"/>
      <c r="EC315" s="147"/>
      <c r="ED315" s="147"/>
      <c r="EE315" s="147"/>
      <c r="EF315" s="147"/>
      <c r="EG315" s="147"/>
      <c r="EH315" s="147"/>
      <c r="EI315" s="147"/>
      <c r="EJ315" s="147"/>
      <c r="EK315" s="147"/>
      <c r="EL315" s="147"/>
      <c r="EM315" s="147"/>
      <c r="EN315" s="147"/>
      <c r="EO315" s="147"/>
      <c r="EP315" s="147"/>
      <c r="EQ315" s="147"/>
      <c r="ER315" s="147"/>
      <c r="ES315" s="147"/>
      <c r="ET315" s="147"/>
      <c r="EU315" s="147"/>
      <c r="EV315" s="147"/>
      <c r="EW315" s="147"/>
      <c r="EX315" s="147"/>
      <c r="EY315" s="147"/>
      <c r="EZ315" s="147"/>
      <c r="FA315" s="147"/>
      <c r="FB315" s="147"/>
      <c r="FC315" s="147"/>
      <c r="FD315" s="147"/>
      <c r="FE315" s="147"/>
      <c r="FF315" s="147"/>
      <c r="FG315" s="147"/>
      <c r="FH315" s="147"/>
      <c r="FI315" s="147"/>
      <c r="FJ315" s="147"/>
      <c r="FK315" s="147"/>
      <c r="FL315" s="147"/>
      <c r="FM315" s="147"/>
      <c r="FN315" s="147"/>
      <c r="FO315" s="147"/>
      <c r="FP315" s="147"/>
      <c r="FQ315" s="147"/>
      <c r="FR315" s="147"/>
      <c r="FS315" s="147"/>
      <c r="FT315" s="147"/>
      <c r="FU315" s="147"/>
      <c r="FV315" s="147"/>
      <c r="FW315" s="147"/>
      <c r="FX315" s="147"/>
      <c r="FY315" s="147"/>
      <c r="FZ315" s="147"/>
      <c r="GA315" s="147"/>
      <c r="GB315" s="147"/>
      <c r="GC315" s="147"/>
      <c r="GD315" s="147"/>
      <c r="GE315" s="147"/>
      <c r="GF315" s="147"/>
    </row>
    <row r="316" spans="1:188" x14ac:dyDescent="0.2">
      <c r="A316" s="199"/>
      <c r="B316" s="199"/>
      <c r="C316" s="199"/>
      <c r="D316" s="199"/>
      <c r="E316" s="199"/>
      <c r="F316" s="199"/>
      <c r="G316" s="147"/>
      <c r="H316" s="147"/>
      <c r="I316" s="147"/>
      <c r="J316" s="147"/>
      <c r="K316" s="147"/>
      <c r="L316" s="147"/>
      <c r="M316" s="147"/>
      <c r="N316" s="147"/>
      <c r="O316" s="147"/>
      <c r="P316" s="147"/>
      <c r="Q316" s="147"/>
      <c r="R316" s="147"/>
      <c r="S316" s="147"/>
      <c r="T316" s="147"/>
      <c r="U316" s="147"/>
      <c r="V316" s="147"/>
      <c r="W316" s="147"/>
      <c r="X316" s="147"/>
      <c r="Y316" s="147"/>
      <c r="Z316" s="147"/>
      <c r="AA316" s="147"/>
      <c r="AB316" s="147"/>
      <c r="AC316" s="147"/>
      <c r="AD316" s="147"/>
      <c r="AE316" s="147"/>
      <c r="AF316" s="147"/>
      <c r="AG316" s="147"/>
      <c r="AH316" s="147"/>
      <c r="AI316" s="147"/>
      <c r="AJ316" s="147"/>
      <c r="AK316" s="147"/>
      <c r="AL316" s="147"/>
      <c r="AM316" s="147"/>
      <c r="AN316" s="147"/>
      <c r="AO316" s="147"/>
      <c r="AP316" s="147"/>
      <c r="AQ316" s="147"/>
      <c r="AR316" s="147"/>
      <c r="AS316" s="147"/>
      <c r="AT316" s="147"/>
      <c r="AU316" s="147"/>
      <c r="AV316" s="147"/>
      <c r="AW316" s="147"/>
      <c r="AX316" s="147"/>
      <c r="AY316" s="147"/>
      <c r="AZ316" s="147"/>
      <c r="BA316" s="147"/>
      <c r="BB316" s="147"/>
      <c r="BC316" s="147"/>
      <c r="BD316" s="147"/>
      <c r="BE316" s="147"/>
      <c r="BF316" s="147"/>
      <c r="BG316" s="147"/>
      <c r="BH316" s="147"/>
      <c r="BI316" s="147"/>
      <c r="BJ316" s="147"/>
      <c r="BK316" s="147"/>
      <c r="BL316" s="147"/>
      <c r="BM316" s="147"/>
      <c r="BN316" s="147"/>
      <c r="BO316" s="147"/>
      <c r="BP316" s="147"/>
      <c r="BQ316" s="147"/>
      <c r="BR316" s="147"/>
      <c r="BS316" s="147"/>
      <c r="BT316" s="147"/>
      <c r="BU316" s="147"/>
      <c r="BV316" s="147"/>
      <c r="BW316" s="147"/>
      <c r="BX316" s="147"/>
      <c r="BY316" s="147"/>
      <c r="BZ316" s="147"/>
      <c r="CA316" s="147"/>
      <c r="CB316" s="147"/>
      <c r="CC316" s="147"/>
      <c r="CD316" s="147"/>
      <c r="CE316" s="147"/>
      <c r="CF316" s="147"/>
      <c r="CG316" s="147"/>
      <c r="CH316" s="147"/>
      <c r="CI316" s="147"/>
      <c r="CJ316" s="147"/>
      <c r="CK316" s="147"/>
      <c r="CL316" s="147"/>
      <c r="CM316" s="147"/>
      <c r="CN316" s="147"/>
      <c r="CO316" s="147"/>
      <c r="CP316" s="147"/>
      <c r="CQ316" s="147"/>
      <c r="CR316" s="147"/>
      <c r="CS316" s="147"/>
      <c r="CT316" s="147"/>
      <c r="CU316" s="147"/>
      <c r="CV316" s="147"/>
      <c r="CW316" s="147"/>
      <c r="CX316" s="147"/>
      <c r="CY316" s="147"/>
      <c r="CZ316" s="147"/>
      <c r="DA316" s="147"/>
      <c r="DB316" s="147"/>
      <c r="DC316" s="147"/>
      <c r="DD316" s="147"/>
      <c r="DE316" s="147"/>
      <c r="DF316" s="147"/>
      <c r="DG316" s="147"/>
      <c r="DH316" s="147"/>
      <c r="DI316" s="147"/>
      <c r="DJ316" s="147"/>
      <c r="DK316" s="147"/>
      <c r="DL316" s="147"/>
      <c r="DM316" s="147"/>
      <c r="DN316" s="147"/>
      <c r="DO316" s="147"/>
      <c r="DP316" s="147"/>
      <c r="DQ316" s="147"/>
      <c r="DR316" s="147"/>
      <c r="DS316" s="147"/>
      <c r="DT316" s="147"/>
      <c r="DU316" s="147"/>
      <c r="DV316" s="147"/>
      <c r="DW316" s="147"/>
      <c r="DX316" s="147"/>
      <c r="DY316" s="147"/>
      <c r="DZ316" s="147"/>
      <c r="EA316" s="147"/>
      <c r="EB316" s="147"/>
      <c r="EC316" s="147"/>
      <c r="ED316" s="147"/>
      <c r="EE316" s="147"/>
      <c r="EF316" s="147"/>
      <c r="EG316" s="147"/>
      <c r="EH316" s="147"/>
      <c r="EI316" s="147"/>
      <c r="EJ316" s="147"/>
      <c r="EK316" s="147"/>
      <c r="EL316" s="147"/>
      <c r="EM316" s="147"/>
      <c r="EN316" s="147"/>
      <c r="EO316" s="147"/>
      <c r="EP316" s="147"/>
      <c r="EQ316" s="147"/>
      <c r="ER316" s="147"/>
      <c r="ES316" s="147"/>
      <c r="ET316" s="147"/>
      <c r="EU316" s="147"/>
      <c r="EV316" s="147"/>
      <c r="EW316" s="147"/>
      <c r="EX316" s="147"/>
      <c r="EY316" s="147"/>
      <c r="EZ316" s="147"/>
      <c r="FA316" s="147"/>
      <c r="FB316" s="147"/>
      <c r="FC316" s="147"/>
      <c r="FD316" s="147"/>
      <c r="FE316" s="147"/>
      <c r="FF316" s="147"/>
      <c r="FG316" s="147"/>
      <c r="FH316" s="147"/>
      <c r="FI316" s="147"/>
      <c r="FJ316" s="147"/>
      <c r="FK316" s="147"/>
      <c r="FL316" s="147"/>
      <c r="FM316" s="147"/>
      <c r="FN316" s="147"/>
      <c r="FO316" s="147"/>
      <c r="FP316" s="147"/>
      <c r="FQ316" s="147"/>
      <c r="FR316" s="147"/>
      <c r="FS316" s="147"/>
      <c r="FT316" s="147"/>
      <c r="FU316" s="147"/>
      <c r="FV316" s="147"/>
      <c r="FW316" s="147"/>
      <c r="FX316" s="147"/>
      <c r="FY316" s="147"/>
      <c r="FZ316" s="147"/>
      <c r="GA316" s="147"/>
      <c r="GB316" s="147"/>
      <c r="GC316" s="147"/>
      <c r="GD316" s="147"/>
      <c r="GE316" s="147"/>
      <c r="GF316" s="147"/>
    </row>
    <row r="317" spans="1:188" x14ac:dyDescent="0.2">
      <c r="A317" s="199"/>
      <c r="B317" s="199"/>
      <c r="C317" s="199"/>
      <c r="D317" s="199"/>
      <c r="E317" s="199"/>
      <c r="F317" s="199"/>
      <c r="G317" s="147"/>
      <c r="H317" s="147"/>
      <c r="I317" s="147"/>
      <c r="J317" s="147"/>
      <c r="K317" s="147"/>
      <c r="L317" s="147"/>
      <c r="M317" s="147"/>
      <c r="N317" s="147"/>
      <c r="O317" s="147"/>
      <c r="P317" s="147"/>
      <c r="Q317" s="147"/>
      <c r="R317" s="147"/>
      <c r="S317" s="147"/>
      <c r="T317" s="147"/>
      <c r="U317" s="147"/>
      <c r="V317" s="147"/>
      <c r="W317" s="147"/>
      <c r="X317" s="147"/>
      <c r="Y317" s="147"/>
      <c r="Z317" s="147"/>
      <c r="AA317" s="147"/>
      <c r="AB317" s="147"/>
      <c r="AC317" s="147"/>
      <c r="AD317" s="147"/>
      <c r="AE317" s="147"/>
      <c r="AF317" s="147"/>
      <c r="AG317" s="147"/>
      <c r="AH317" s="147"/>
      <c r="AI317" s="147"/>
      <c r="AJ317" s="147"/>
      <c r="AK317" s="147"/>
      <c r="AL317" s="147"/>
      <c r="AM317" s="147"/>
      <c r="AN317" s="147"/>
      <c r="AO317" s="147"/>
      <c r="AP317" s="147"/>
      <c r="AQ317" s="147"/>
      <c r="AR317" s="147"/>
      <c r="AS317" s="147"/>
      <c r="AT317" s="147"/>
      <c r="AU317" s="147"/>
      <c r="AV317" s="147"/>
      <c r="AW317" s="147"/>
      <c r="AX317" s="147"/>
      <c r="AY317" s="147"/>
      <c r="AZ317" s="147"/>
      <c r="BA317" s="147"/>
      <c r="BB317" s="147"/>
      <c r="BC317" s="147"/>
      <c r="BD317" s="147"/>
      <c r="BE317" s="147"/>
      <c r="BF317" s="147"/>
      <c r="BG317" s="147"/>
      <c r="BH317" s="147"/>
      <c r="BI317" s="147"/>
      <c r="BJ317" s="147"/>
      <c r="BK317" s="147"/>
      <c r="BL317" s="147"/>
      <c r="BM317" s="147"/>
      <c r="BN317" s="147"/>
      <c r="BO317" s="147"/>
      <c r="BP317" s="147"/>
      <c r="BQ317" s="147"/>
      <c r="BR317" s="147"/>
      <c r="BS317" s="147"/>
      <c r="BT317" s="147"/>
      <c r="BU317" s="147"/>
      <c r="BV317" s="147"/>
      <c r="BW317" s="147"/>
      <c r="BX317" s="147"/>
      <c r="BY317" s="147"/>
      <c r="BZ317" s="147"/>
      <c r="CA317" s="147"/>
      <c r="CB317" s="147"/>
      <c r="CC317" s="147"/>
      <c r="CD317" s="147"/>
      <c r="CE317" s="147"/>
      <c r="CF317" s="147"/>
      <c r="CG317" s="147"/>
      <c r="CH317" s="147"/>
      <c r="CI317" s="147"/>
      <c r="CJ317" s="147"/>
      <c r="CK317" s="147"/>
      <c r="CL317" s="147"/>
      <c r="CM317" s="147"/>
      <c r="CN317" s="147"/>
      <c r="CO317" s="147"/>
      <c r="CP317" s="147"/>
      <c r="CQ317" s="147"/>
      <c r="CR317" s="147"/>
      <c r="CS317" s="147"/>
      <c r="CT317" s="147"/>
      <c r="CU317" s="147"/>
      <c r="CV317" s="147"/>
      <c r="CW317" s="147"/>
      <c r="CX317" s="147"/>
      <c r="CY317" s="147"/>
      <c r="CZ317" s="147"/>
      <c r="DA317" s="147"/>
      <c r="DB317" s="147"/>
      <c r="DC317" s="147"/>
      <c r="DD317" s="147"/>
      <c r="DE317" s="147"/>
      <c r="DF317" s="147"/>
      <c r="DG317" s="147"/>
      <c r="DH317" s="147"/>
      <c r="DI317" s="147"/>
      <c r="DJ317" s="147"/>
      <c r="DK317" s="147"/>
      <c r="DL317" s="147"/>
      <c r="DM317" s="147"/>
      <c r="DN317" s="147"/>
      <c r="DO317" s="147"/>
      <c r="DP317" s="147"/>
      <c r="DQ317" s="147"/>
      <c r="DR317" s="147"/>
      <c r="DS317" s="147"/>
      <c r="DT317" s="147"/>
      <c r="DU317" s="147"/>
      <c r="DV317" s="147"/>
      <c r="DW317" s="147"/>
      <c r="DX317" s="147"/>
      <c r="DY317" s="147"/>
      <c r="DZ317" s="147"/>
      <c r="EA317" s="147"/>
      <c r="EB317" s="147"/>
      <c r="EC317" s="147"/>
      <c r="ED317" s="147"/>
      <c r="EE317" s="147"/>
      <c r="EF317" s="147"/>
      <c r="EG317" s="147"/>
      <c r="EH317" s="147"/>
      <c r="EI317" s="147"/>
      <c r="EJ317" s="147"/>
      <c r="EK317" s="147"/>
      <c r="EL317" s="147"/>
      <c r="EM317" s="147"/>
      <c r="EN317" s="147"/>
      <c r="EO317" s="147"/>
      <c r="EP317" s="147"/>
      <c r="EQ317" s="147"/>
      <c r="ER317" s="147"/>
      <c r="ES317" s="147"/>
      <c r="ET317" s="147"/>
      <c r="EU317" s="147"/>
      <c r="EV317" s="147"/>
      <c r="EW317" s="147"/>
      <c r="EX317" s="147"/>
      <c r="EY317" s="147"/>
      <c r="EZ317" s="147"/>
      <c r="FA317" s="147"/>
      <c r="FB317" s="147"/>
      <c r="FC317" s="147"/>
      <c r="FD317" s="147"/>
      <c r="FE317" s="147"/>
      <c r="FF317" s="147"/>
      <c r="FG317" s="147"/>
      <c r="FH317" s="147"/>
      <c r="FI317" s="147"/>
      <c r="FJ317" s="147"/>
      <c r="FK317" s="147"/>
      <c r="FL317" s="147"/>
      <c r="FM317" s="147"/>
      <c r="FN317" s="147"/>
      <c r="FO317" s="147"/>
      <c r="FP317" s="147"/>
      <c r="FQ317" s="147"/>
      <c r="FR317" s="147"/>
      <c r="FS317" s="147"/>
      <c r="FT317" s="147"/>
      <c r="FU317" s="147"/>
      <c r="FV317" s="147"/>
      <c r="FW317" s="147"/>
      <c r="FX317" s="147"/>
      <c r="FY317" s="147"/>
      <c r="FZ317" s="147"/>
      <c r="GA317" s="147"/>
      <c r="GB317" s="147"/>
      <c r="GC317" s="147"/>
      <c r="GD317" s="147"/>
      <c r="GE317" s="147"/>
      <c r="GF317" s="147"/>
    </row>
    <row r="318" spans="1:188" x14ac:dyDescent="0.2">
      <c r="A318" s="199"/>
      <c r="B318" s="199"/>
      <c r="C318" s="199"/>
      <c r="D318" s="199"/>
      <c r="E318" s="199"/>
      <c r="F318" s="199"/>
      <c r="G318" s="147"/>
      <c r="H318" s="147"/>
      <c r="I318" s="147"/>
      <c r="J318" s="147"/>
      <c r="K318" s="147"/>
      <c r="L318" s="147"/>
      <c r="M318" s="147"/>
      <c r="N318" s="147"/>
      <c r="O318" s="147"/>
      <c r="P318" s="147"/>
      <c r="Q318" s="147"/>
      <c r="R318" s="147"/>
      <c r="S318" s="147"/>
      <c r="T318" s="147"/>
      <c r="U318" s="147"/>
      <c r="V318" s="147"/>
      <c r="W318" s="147"/>
      <c r="X318" s="147"/>
      <c r="Y318" s="147"/>
      <c r="Z318" s="147"/>
      <c r="AA318" s="147"/>
      <c r="AB318" s="147"/>
      <c r="AC318" s="147"/>
      <c r="AD318" s="147"/>
      <c r="AE318" s="147"/>
      <c r="AF318" s="147"/>
      <c r="AG318" s="147"/>
      <c r="AH318" s="147"/>
      <c r="AI318" s="147"/>
      <c r="AJ318" s="147"/>
      <c r="AK318" s="147"/>
      <c r="AL318" s="147"/>
      <c r="AM318" s="147"/>
      <c r="AN318" s="147"/>
      <c r="AO318" s="147"/>
      <c r="AP318" s="147"/>
      <c r="AQ318" s="147"/>
      <c r="AR318" s="147"/>
      <c r="AS318" s="147"/>
      <c r="AT318" s="147"/>
      <c r="AU318" s="147"/>
      <c r="AV318" s="147"/>
      <c r="AW318" s="147"/>
      <c r="AX318" s="147"/>
      <c r="AY318" s="147"/>
      <c r="AZ318" s="147"/>
      <c r="BA318" s="147"/>
      <c r="BB318" s="147"/>
      <c r="BC318" s="147"/>
      <c r="BD318" s="147"/>
      <c r="BE318" s="147"/>
      <c r="BF318" s="147"/>
      <c r="BG318" s="147"/>
      <c r="BH318" s="147"/>
      <c r="BI318" s="147"/>
      <c r="BJ318" s="147"/>
      <c r="BK318" s="147"/>
      <c r="BL318" s="147"/>
      <c r="BM318" s="147"/>
      <c r="BN318" s="147"/>
      <c r="BO318" s="147"/>
      <c r="BP318" s="147"/>
      <c r="BQ318" s="147"/>
      <c r="BR318" s="147"/>
      <c r="BS318" s="147"/>
      <c r="BT318" s="147"/>
      <c r="BU318" s="147"/>
      <c r="BV318" s="147"/>
      <c r="BW318" s="147"/>
      <c r="BX318" s="147"/>
      <c r="BY318" s="147"/>
      <c r="BZ318" s="147"/>
      <c r="CA318" s="147"/>
      <c r="CB318" s="147"/>
      <c r="CC318" s="147"/>
      <c r="CD318" s="147"/>
      <c r="CE318" s="147"/>
      <c r="CF318" s="147"/>
      <c r="CG318" s="147"/>
      <c r="CH318" s="147"/>
      <c r="CI318" s="147"/>
      <c r="CJ318" s="147"/>
      <c r="CK318" s="147"/>
      <c r="CL318" s="147"/>
      <c r="CM318" s="147"/>
      <c r="CN318" s="147"/>
      <c r="CO318" s="147"/>
      <c r="CP318" s="147"/>
      <c r="CQ318" s="147"/>
      <c r="CR318" s="147"/>
      <c r="CS318" s="147"/>
      <c r="CT318" s="147"/>
      <c r="CU318" s="147"/>
      <c r="CV318" s="147"/>
      <c r="CW318" s="147"/>
      <c r="CX318" s="147"/>
      <c r="CY318" s="147"/>
      <c r="CZ318" s="147"/>
      <c r="DA318" s="147"/>
      <c r="DB318" s="147"/>
      <c r="DC318" s="147"/>
      <c r="DD318" s="147"/>
      <c r="DE318" s="147"/>
      <c r="DF318" s="147"/>
      <c r="DG318" s="147"/>
      <c r="DH318" s="147"/>
      <c r="DI318" s="147"/>
      <c r="DJ318" s="147"/>
      <c r="DK318" s="147"/>
      <c r="DL318" s="147"/>
      <c r="DM318" s="147"/>
      <c r="DN318" s="147"/>
      <c r="DO318" s="147"/>
      <c r="DP318" s="147"/>
      <c r="DQ318" s="147"/>
      <c r="DR318" s="147"/>
      <c r="DS318" s="147"/>
      <c r="DT318" s="147"/>
      <c r="DU318" s="147"/>
      <c r="DV318" s="147"/>
      <c r="DW318" s="147"/>
      <c r="DX318" s="147"/>
      <c r="DY318" s="147"/>
      <c r="DZ318" s="147"/>
      <c r="EA318" s="147"/>
      <c r="EB318" s="147"/>
      <c r="EC318" s="147"/>
      <c r="ED318" s="147"/>
      <c r="EE318" s="147"/>
      <c r="EF318" s="147"/>
      <c r="EG318" s="147"/>
      <c r="EH318" s="147"/>
      <c r="EI318" s="147"/>
      <c r="EJ318" s="147"/>
      <c r="EK318" s="147"/>
      <c r="EL318" s="147"/>
      <c r="EM318" s="147"/>
      <c r="EN318" s="147"/>
      <c r="EO318" s="147"/>
      <c r="EP318" s="147"/>
      <c r="EQ318" s="147"/>
      <c r="ER318" s="147"/>
      <c r="ES318" s="147"/>
      <c r="ET318" s="147"/>
      <c r="EU318" s="147"/>
      <c r="EV318" s="147"/>
      <c r="EW318" s="147"/>
      <c r="EX318" s="147"/>
      <c r="EY318" s="147"/>
      <c r="EZ318" s="147"/>
      <c r="FA318" s="147"/>
      <c r="FB318" s="147"/>
      <c r="FC318" s="147"/>
      <c r="FD318" s="147"/>
      <c r="FE318" s="147"/>
      <c r="FF318" s="147"/>
      <c r="FG318" s="147"/>
      <c r="FH318" s="147"/>
      <c r="FI318" s="147"/>
      <c r="FJ318" s="147"/>
      <c r="FK318" s="147"/>
      <c r="FL318" s="147"/>
      <c r="FM318" s="147"/>
      <c r="FN318" s="147"/>
      <c r="FO318" s="147"/>
      <c r="FP318" s="147"/>
      <c r="FQ318" s="147"/>
      <c r="FR318" s="147"/>
      <c r="FS318" s="147"/>
      <c r="FT318" s="147"/>
      <c r="FU318" s="147"/>
      <c r="FV318" s="147"/>
      <c r="FW318" s="147"/>
      <c r="FX318" s="147"/>
      <c r="FY318" s="147"/>
      <c r="FZ318" s="147"/>
      <c r="GA318" s="147"/>
      <c r="GB318" s="147"/>
      <c r="GC318" s="147"/>
      <c r="GD318" s="147"/>
      <c r="GE318" s="147"/>
      <c r="GF318" s="147"/>
    </row>
    <row r="319" spans="1:188" x14ac:dyDescent="0.2">
      <c r="A319" s="199"/>
      <c r="B319" s="199"/>
      <c r="C319" s="199"/>
      <c r="D319" s="199"/>
      <c r="E319" s="199"/>
      <c r="F319" s="199"/>
      <c r="G319" s="147"/>
      <c r="H319" s="147"/>
      <c r="I319" s="147"/>
      <c r="J319" s="147"/>
      <c r="K319" s="147"/>
      <c r="L319" s="147"/>
      <c r="M319" s="147"/>
      <c r="N319" s="147"/>
      <c r="O319" s="147"/>
      <c r="P319" s="147"/>
      <c r="Q319" s="147"/>
      <c r="R319" s="147"/>
      <c r="S319" s="147"/>
      <c r="T319" s="147"/>
      <c r="U319" s="147"/>
      <c r="V319" s="147"/>
      <c r="W319" s="147"/>
      <c r="X319" s="147"/>
      <c r="Y319" s="147"/>
      <c r="Z319" s="147"/>
      <c r="AA319" s="147"/>
      <c r="AB319" s="147"/>
      <c r="AC319" s="147"/>
      <c r="AD319" s="147"/>
      <c r="AE319" s="147"/>
      <c r="AF319" s="147"/>
      <c r="AG319" s="147"/>
      <c r="AH319" s="147"/>
      <c r="AI319" s="147"/>
      <c r="AJ319" s="147"/>
      <c r="AK319" s="147"/>
      <c r="AL319" s="147"/>
      <c r="AM319" s="147"/>
      <c r="AN319" s="147"/>
      <c r="AO319" s="147"/>
      <c r="AP319" s="147"/>
      <c r="AQ319" s="147"/>
      <c r="AR319" s="147"/>
      <c r="AS319" s="147"/>
      <c r="AT319" s="147"/>
      <c r="AU319" s="147"/>
      <c r="AV319" s="147"/>
      <c r="AW319" s="147"/>
      <c r="AX319" s="147"/>
      <c r="AY319" s="147"/>
      <c r="AZ319" s="147"/>
      <c r="BA319" s="147"/>
      <c r="BB319" s="147"/>
      <c r="BC319" s="147"/>
      <c r="BD319" s="147"/>
      <c r="BE319" s="147"/>
      <c r="BF319" s="147"/>
      <c r="BG319" s="147"/>
      <c r="BH319" s="147"/>
      <c r="BI319" s="147"/>
      <c r="BJ319" s="147"/>
      <c r="BK319" s="147"/>
      <c r="BL319" s="147"/>
      <c r="BM319" s="147"/>
      <c r="BN319" s="147"/>
      <c r="BO319" s="147"/>
      <c r="BP319" s="147"/>
      <c r="BQ319" s="147"/>
      <c r="BR319" s="147"/>
      <c r="BS319" s="147"/>
      <c r="BT319" s="147"/>
      <c r="BU319" s="147"/>
      <c r="BV319" s="147"/>
      <c r="BW319" s="147"/>
      <c r="BX319" s="147"/>
      <c r="BY319" s="147"/>
      <c r="BZ319" s="147"/>
      <c r="CA319" s="147"/>
      <c r="CB319" s="147"/>
      <c r="CC319" s="147"/>
      <c r="CD319" s="147"/>
      <c r="CE319" s="147"/>
      <c r="CF319" s="147"/>
      <c r="CG319" s="147"/>
      <c r="CH319" s="147"/>
      <c r="CI319" s="147"/>
      <c r="CJ319" s="147"/>
      <c r="CK319" s="147"/>
      <c r="CL319" s="147"/>
      <c r="CM319" s="147"/>
      <c r="CN319" s="147"/>
      <c r="CO319" s="147"/>
      <c r="CP319" s="147"/>
      <c r="CQ319" s="147"/>
      <c r="CR319" s="147"/>
      <c r="CS319" s="147"/>
      <c r="CT319" s="147"/>
      <c r="CU319" s="147"/>
      <c r="CV319" s="147"/>
      <c r="CW319" s="147"/>
      <c r="CX319" s="147"/>
      <c r="CY319" s="147"/>
      <c r="CZ319" s="147"/>
      <c r="DA319" s="147"/>
      <c r="DB319" s="147"/>
      <c r="DC319" s="147"/>
      <c r="DD319" s="147"/>
      <c r="DE319" s="147"/>
      <c r="DF319" s="147"/>
      <c r="DG319" s="147"/>
      <c r="DH319" s="147"/>
      <c r="DI319" s="147"/>
      <c r="DJ319" s="147"/>
      <c r="DK319" s="147"/>
      <c r="DL319" s="147"/>
      <c r="DM319" s="147"/>
      <c r="DN319" s="147"/>
      <c r="DO319" s="147"/>
      <c r="DP319" s="147"/>
      <c r="DQ319" s="147"/>
      <c r="DR319" s="147"/>
      <c r="DS319" s="147"/>
      <c r="DT319" s="147"/>
      <c r="DU319" s="147"/>
      <c r="DV319" s="147"/>
      <c r="DW319" s="147"/>
      <c r="DX319" s="147"/>
      <c r="DY319" s="147"/>
      <c r="DZ319" s="147"/>
      <c r="EA319" s="147"/>
      <c r="EB319" s="147"/>
      <c r="EC319" s="147"/>
      <c r="ED319" s="147"/>
      <c r="EE319" s="147"/>
      <c r="EF319" s="147"/>
      <c r="EG319" s="147"/>
      <c r="EH319" s="147"/>
      <c r="EI319" s="147"/>
      <c r="EJ319" s="147"/>
      <c r="EK319" s="147"/>
      <c r="EL319" s="147"/>
      <c r="EM319" s="147"/>
      <c r="EN319" s="147"/>
      <c r="EO319" s="147"/>
      <c r="EP319" s="147"/>
      <c r="EQ319" s="147"/>
      <c r="ER319" s="147"/>
      <c r="ES319" s="147"/>
      <c r="ET319" s="147"/>
      <c r="EU319" s="147"/>
      <c r="EV319" s="147"/>
      <c r="EW319" s="147"/>
      <c r="EX319" s="147"/>
      <c r="EY319" s="147"/>
      <c r="EZ319" s="147"/>
      <c r="FA319" s="147"/>
      <c r="FB319" s="147"/>
      <c r="FC319" s="147"/>
      <c r="FD319" s="147"/>
      <c r="FE319" s="147"/>
      <c r="FF319" s="147"/>
      <c r="FG319" s="147"/>
      <c r="FH319" s="147"/>
      <c r="FI319" s="147"/>
      <c r="FJ319" s="147"/>
      <c r="FK319" s="147"/>
      <c r="FL319" s="147"/>
      <c r="FM319" s="147"/>
      <c r="FN319" s="147"/>
      <c r="FO319" s="147"/>
      <c r="FP319" s="147"/>
      <c r="FQ319" s="147"/>
      <c r="FR319" s="147"/>
      <c r="FS319" s="147"/>
      <c r="FT319" s="147"/>
      <c r="FU319" s="147"/>
      <c r="FV319" s="147"/>
      <c r="FW319" s="147"/>
      <c r="FX319" s="147"/>
      <c r="FY319" s="147"/>
      <c r="FZ319" s="147"/>
      <c r="GA319" s="147"/>
      <c r="GB319" s="147"/>
      <c r="GC319" s="147"/>
      <c r="GD319" s="147"/>
      <c r="GE319" s="147"/>
      <c r="GF319" s="147"/>
    </row>
    <row r="320" spans="1:188" x14ac:dyDescent="0.2">
      <c r="A320" s="199"/>
      <c r="B320" s="199"/>
      <c r="C320" s="199"/>
      <c r="D320" s="199"/>
      <c r="E320" s="199"/>
      <c r="F320" s="199"/>
      <c r="G320" s="147"/>
      <c r="H320" s="147"/>
      <c r="I320" s="147"/>
      <c r="J320" s="147"/>
      <c r="K320" s="147"/>
      <c r="L320" s="147"/>
      <c r="M320" s="147"/>
      <c r="N320" s="147"/>
      <c r="O320" s="147"/>
      <c r="P320" s="147"/>
      <c r="Q320" s="147"/>
      <c r="R320" s="147"/>
      <c r="S320" s="147"/>
      <c r="T320" s="147"/>
      <c r="U320" s="147"/>
      <c r="V320" s="147"/>
      <c r="W320" s="147"/>
      <c r="X320" s="147"/>
      <c r="Y320" s="147"/>
      <c r="Z320" s="147"/>
      <c r="AA320" s="147"/>
      <c r="AB320" s="147"/>
      <c r="AC320" s="147"/>
      <c r="AD320" s="147"/>
      <c r="AE320" s="147"/>
      <c r="AF320" s="147"/>
      <c r="AG320" s="147"/>
      <c r="AH320" s="147"/>
      <c r="AI320" s="147"/>
      <c r="AJ320" s="147"/>
      <c r="AK320" s="147"/>
      <c r="AL320" s="147"/>
      <c r="AM320" s="147"/>
      <c r="AN320" s="147"/>
      <c r="AO320" s="147"/>
      <c r="AP320" s="147"/>
      <c r="AQ320" s="147"/>
      <c r="AR320" s="147"/>
      <c r="AS320" s="147"/>
      <c r="AT320" s="147"/>
      <c r="AU320" s="147"/>
      <c r="AV320" s="147"/>
      <c r="AW320" s="147"/>
      <c r="AX320" s="147"/>
      <c r="AY320" s="147"/>
      <c r="AZ320" s="147"/>
      <c r="BA320" s="147"/>
      <c r="BB320" s="147"/>
      <c r="BC320" s="147"/>
      <c r="BD320" s="147"/>
      <c r="BE320" s="147"/>
      <c r="BF320" s="147"/>
      <c r="BG320" s="147"/>
      <c r="BH320" s="147"/>
      <c r="BI320" s="147"/>
      <c r="BJ320" s="147"/>
      <c r="BK320" s="147"/>
      <c r="BL320" s="147"/>
      <c r="BM320" s="147"/>
      <c r="BN320" s="147"/>
      <c r="BO320" s="147"/>
      <c r="BP320" s="147"/>
      <c r="BQ320" s="147"/>
      <c r="BR320" s="147"/>
      <c r="BS320" s="147"/>
      <c r="BT320" s="147"/>
      <c r="BU320" s="147"/>
      <c r="BV320" s="147"/>
      <c r="BW320" s="147"/>
      <c r="BX320" s="147"/>
      <c r="BY320" s="147"/>
      <c r="BZ320" s="147"/>
      <c r="CA320" s="147"/>
      <c r="CB320" s="147"/>
      <c r="CC320" s="147"/>
      <c r="CD320" s="147"/>
      <c r="CE320" s="147"/>
      <c r="CF320" s="147"/>
      <c r="CG320" s="147"/>
      <c r="CH320" s="147"/>
      <c r="CI320" s="147"/>
      <c r="CJ320" s="147"/>
      <c r="CK320" s="147"/>
      <c r="CL320" s="147"/>
      <c r="CM320" s="147"/>
      <c r="CN320" s="147"/>
      <c r="CO320" s="147"/>
      <c r="CP320" s="147"/>
      <c r="CQ320" s="147"/>
      <c r="CR320" s="147"/>
      <c r="CS320" s="147"/>
      <c r="CT320" s="147"/>
      <c r="CU320" s="147"/>
      <c r="CV320" s="147"/>
      <c r="CW320" s="147"/>
      <c r="CX320" s="147"/>
      <c r="CY320" s="147"/>
      <c r="CZ320" s="147"/>
      <c r="DA320" s="147"/>
      <c r="DB320" s="147"/>
      <c r="DC320" s="147"/>
      <c r="DD320" s="147"/>
      <c r="DE320" s="147"/>
      <c r="DF320" s="147"/>
      <c r="DG320" s="147"/>
      <c r="DH320" s="147"/>
      <c r="DI320" s="147"/>
      <c r="DJ320" s="147"/>
      <c r="DK320" s="147"/>
      <c r="DL320" s="147"/>
      <c r="DM320" s="147"/>
      <c r="DN320" s="147"/>
      <c r="DO320" s="147"/>
      <c r="DP320" s="147"/>
      <c r="DQ320" s="147"/>
      <c r="DR320" s="147"/>
      <c r="DS320" s="147"/>
      <c r="DT320" s="147"/>
      <c r="DU320" s="147"/>
      <c r="DV320" s="147"/>
      <c r="DW320" s="147"/>
      <c r="DX320" s="147"/>
      <c r="DY320" s="147"/>
      <c r="DZ320" s="147"/>
      <c r="EA320" s="147"/>
      <c r="EB320" s="147"/>
      <c r="EC320" s="147"/>
      <c r="ED320" s="147"/>
      <c r="EE320" s="147"/>
      <c r="EF320" s="147"/>
      <c r="EG320" s="147"/>
      <c r="EH320" s="147"/>
      <c r="EI320" s="147"/>
      <c r="EJ320" s="147"/>
      <c r="EK320" s="147"/>
      <c r="EL320" s="147"/>
      <c r="EM320" s="147"/>
      <c r="EN320" s="147"/>
      <c r="EO320" s="147"/>
      <c r="EP320" s="147"/>
      <c r="EQ320" s="147"/>
      <c r="ER320" s="147"/>
      <c r="ES320" s="147"/>
      <c r="ET320" s="147"/>
      <c r="EU320" s="147"/>
      <c r="EV320" s="147"/>
      <c r="EW320" s="147"/>
      <c r="EX320" s="147"/>
      <c r="EY320" s="147"/>
      <c r="EZ320" s="147"/>
      <c r="FA320" s="147"/>
      <c r="FB320" s="147"/>
      <c r="FC320" s="147"/>
      <c r="FD320" s="147"/>
      <c r="FE320" s="147"/>
      <c r="FF320" s="147"/>
      <c r="FG320" s="147"/>
      <c r="FH320" s="147"/>
      <c r="FI320" s="147"/>
      <c r="FJ320" s="147"/>
      <c r="FK320" s="147"/>
      <c r="FL320" s="147"/>
      <c r="FM320" s="147"/>
      <c r="FN320" s="147"/>
      <c r="FO320" s="147"/>
      <c r="FP320" s="147"/>
      <c r="FQ320" s="147"/>
      <c r="FR320" s="147"/>
      <c r="FS320" s="147"/>
      <c r="FT320" s="147"/>
      <c r="FU320" s="147"/>
      <c r="FV320" s="147"/>
      <c r="FW320" s="147"/>
      <c r="FX320" s="147"/>
      <c r="FY320" s="147"/>
      <c r="FZ320" s="147"/>
      <c r="GA320" s="147"/>
      <c r="GB320" s="147"/>
      <c r="GC320" s="147"/>
      <c r="GD320" s="147"/>
      <c r="GE320" s="147"/>
      <c r="GF320" s="147"/>
    </row>
    <row r="321" spans="1:188" x14ac:dyDescent="0.2">
      <c r="A321" s="199"/>
      <c r="B321" s="199"/>
      <c r="C321" s="199"/>
      <c r="D321" s="199"/>
      <c r="E321" s="199"/>
      <c r="F321" s="199"/>
      <c r="G321" s="147"/>
      <c r="H321" s="147"/>
      <c r="I321" s="147"/>
      <c r="J321" s="147"/>
      <c r="K321" s="147"/>
      <c r="L321" s="147"/>
      <c r="M321" s="147"/>
      <c r="N321" s="147"/>
      <c r="O321" s="147"/>
      <c r="P321" s="147"/>
      <c r="Q321" s="147"/>
      <c r="R321" s="147"/>
      <c r="S321" s="147"/>
      <c r="T321" s="147"/>
      <c r="U321" s="147"/>
      <c r="V321" s="147"/>
      <c r="W321" s="147"/>
      <c r="X321" s="147"/>
      <c r="Y321" s="147"/>
      <c r="Z321" s="147"/>
      <c r="AA321" s="147"/>
      <c r="AB321" s="147"/>
      <c r="AC321" s="147"/>
      <c r="AD321" s="147"/>
      <c r="AE321" s="147"/>
      <c r="AF321" s="147"/>
      <c r="AG321" s="147"/>
      <c r="AH321" s="147"/>
      <c r="AI321" s="147"/>
      <c r="AJ321" s="147"/>
      <c r="AK321" s="147"/>
      <c r="AL321" s="147"/>
      <c r="AM321" s="147"/>
      <c r="AN321" s="147"/>
      <c r="AO321" s="147"/>
      <c r="AP321" s="147"/>
      <c r="AQ321" s="147"/>
      <c r="AR321" s="147"/>
      <c r="AS321" s="147"/>
      <c r="AT321" s="147"/>
      <c r="AU321" s="147"/>
      <c r="AV321" s="147"/>
      <c r="AW321" s="147"/>
      <c r="AX321" s="147"/>
      <c r="AY321" s="147"/>
      <c r="AZ321" s="147"/>
      <c r="BA321" s="147"/>
      <c r="BB321" s="147"/>
      <c r="BC321" s="147"/>
      <c r="BD321" s="147"/>
      <c r="BE321" s="147"/>
      <c r="BF321" s="147"/>
      <c r="BG321" s="147"/>
      <c r="BH321" s="147"/>
      <c r="BI321" s="147"/>
      <c r="BJ321" s="147"/>
      <c r="BK321" s="147"/>
      <c r="BL321" s="147"/>
      <c r="BM321" s="147"/>
      <c r="BN321" s="147"/>
      <c r="BO321" s="147"/>
      <c r="BP321" s="147"/>
      <c r="BQ321" s="147"/>
      <c r="BR321" s="147"/>
      <c r="BS321" s="147"/>
      <c r="BT321" s="147"/>
      <c r="BU321" s="147"/>
      <c r="BV321" s="147"/>
      <c r="BW321" s="147"/>
      <c r="BX321" s="147"/>
      <c r="BY321" s="147"/>
      <c r="BZ321" s="147"/>
      <c r="CA321" s="147"/>
      <c r="CB321" s="147"/>
      <c r="CC321" s="147"/>
      <c r="CD321" s="147"/>
      <c r="CE321" s="147"/>
      <c r="CF321" s="147"/>
      <c r="CG321" s="147"/>
      <c r="CH321" s="147"/>
      <c r="CI321" s="147"/>
      <c r="CJ321" s="147"/>
      <c r="CK321" s="147"/>
      <c r="CL321" s="147"/>
      <c r="CM321" s="147"/>
      <c r="CN321" s="147"/>
      <c r="CO321" s="147"/>
      <c r="CP321" s="147"/>
      <c r="CQ321" s="147"/>
      <c r="CR321" s="147"/>
      <c r="CS321" s="147"/>
      <c r="CT321" s="147"/>
      <c r="CU321" s="147"/>
      <c r="CV321" s="147"/>
      <c r="CW321" s="147"/>
      <c r="CX321" s="147"/>
      <c r="CY321" s="147"/>
      <c r="CZ321" s="147"/>
      <c r="DA321" s="147"/>
      <c r="DB321" s="147"/>
      <c r="DC321" s="147"/>
      <c r="DD321" s="147"/>
      <c r="DE321" s="147"/>
      <c r="DF321" s="147"/>
      <c r="DG321" s="147"/>
      <c r="DH321" s="147"/>
      <c r="DI321" s="147"/>
      <c r="DJ321" s="147"/>
      <c r="DK321" s="147"/>
      <c r="DL321" s="147"/>
      <c r="DM321" s="147"/>
      <c r="DN321" s="147"/>
      <c r="DO321" s="147"/>
      <c r="DP321" s="147"/>
      <c r="DQ321" s="147"/>
      <c r="DR321" s="147"/>
      <c r="DS321" s="147"/>
      <c r="DT321" s="147"/>
      <c r="DU321" s="147"/>
      <c r="DV321" s="147"/>
      <c r="DW321" s="147"/>
      <c r="DX321" s="147"/>
      <c r="DY321" s="147"/>
      <c r="DZ321" s="147"/>
      <c r="EA321" s="147"/>
      <c r="EB321" s="147"/>
      <c r="EC321" s="147"/>
      <c r="ED321" s="147"/>
      <c r="EE321" s="147"/>
      <c r="EF321" s="147"/>
      <c r="EG321" s="147"/>
      <c r="EH321" s="147"/>
      <c r="EI321" s="147"/>
      <c r="EJ321" s="147"/>
      <c r="EK321" s="147"/>
      <c r="EL321" s="147"/>
      <c r="EM321" s="147"/>
      <c r="EN321" s="147"/>
      <c r="EO321" s="147"/>
      <c r="EP321" s="147"/>
      <c r="EQ321" s="147"/>
      <c r="ER321" s="147"/>
      <c r="ES321" s="147"/>
      <c r="ET321" s="147"/>
      <c r="EU321" s="147"/>
      <c r="EV321" s="147"/>
      <c r="EW321" s="147"/>
      <c r="EX321" s="147"/>
      <c r="EY321" s="147"/>
      <c r="EZ321" s="147"/>
      <c r="FA321" s="147"/>
      <c r="FB321" s="147"/>
      <c r="FC321" s="147"/>
      <c r="FD321" s="147"/>
      <c r="FE321" s="147"/>
      <c r="FF321" s="147"/>
      <c r="FG321" s="147"/>
      <c r="FH321" s="147"/>
      <c r="FI321" s="147"/>
      <c r="FJ321" s="147"/>
      <c r="FK321" s="147"/>
      <c r="FL321" s="147"/>
      <c r="FM321" s="147"/>
      <c r="FN321" s="147"/>
      <c r="FO321" s="147"/>
      <c r="FP321" s="147"/>
      <c r="FQ321" s="147"/>
      <c r="FR321" s="147"/>
      <c r="FS321" s="147"/>
      <c r="FT321" s="147"/>
      <c r="FU321" s="147"/>
      <c r="FV321" s="147"/>
      <c r="FW321" s="147"/>
      <c r="FX321" s="147"/>
      <c r="FY321" s="147"/>
      <c r="FZ321" s="147"/>
      <c r="GA321" s="147"/>
      <c r="GB321" s="147"/>
      <c r="GC321" s="147"/>
      <c r="GD321" s="147"/>
      <c r="GE321" s="147"/>
      <c r="GF321" s="147"/>
    </row>
    <row r="322" spans="1:188" x14ac:dyDescent="0.2">
      <c r="A322" s="199"/>
      <c r="B322" s="199"/>
      <c r="C322" s="199"/>
      <c r="D322" s="199"/>
      <c r="E322" s="199"/>
      <c r="F322" s="199"/>
      <c r="G322" s="147"/>
      <c r="H322" s="147"/>
      <c r="I322" s="147"/>
      <c r="J322" s="147"/>
      <c r="K322" s="147"/>
      <c r="L322" s="147"/>
      <c r="M322" s="147"/>
      <c r="N322" s="147"/>
      <c r="O322" s="147"/>
      <c r="P322" s="147"/>
      <c r="Q322" s="147"/>
      <c r="R322" s="147"/>
      <c r="S322" s="147"/>
      <c r="T322" s="147"/>
      <c r="U322" s="147"/>
      <c r="V322" s="147"/>
      <c r="W322" s="147"/>
      <c r="X322" s="147"/>
      <c r="Y322" s="147"/>
      <c r="Z322" s="147"/>
      <c r="AA322" s="147"/>
      <c r="AB322" s="147"/>
      <c r="AC322" s="147"/>
      <c r="AD322" s="147"/>
      <c r="AE322" s="147"/>
      <c r="AF322" s="147"/>
      <c r="AG322" s="147"/>
      <c r="AH322" s="147"/>
      <c r="AI322" s="147"/>
      <c r="AJ322" s="147"/>
      <c r="AK322" s="147"/>
      <c r="AL322" s="147"/>
      <c r="AM322" s="147"/>
      <c r="AN322" s="147"/>
      <c r="AO322" s="147"/>
      <c r="AP322" s="147"/>
      <c r="AQ322" s="147"/>
      <c r="AR322" s="147"/>
      <c r="AS322" s="147"/>
      <c r="AT322" s="147"/>
      <c r="AU322" s="147"/>
      <c r="AV322" s="147"/>
      <c r="AW322" s="147"/>
      <c r="AX322" s="147"/>
      <c r="AY322" s="147"/>
      <c r="AZ322" s="147"/>
      <c r="BA322" s="147"/>
      <c r="BB322" s="147"/>
      <c r="BC322" s="147"/>
      <c r="BD322" s="147"/>
      <c r="BE322" s="147"/>
      <c r="BF322" s="147"/>
      <c r="BG322" s="147"/>
      <c r="BH322" s="147"/>
      <c r="BI322" s="147"/>
      <c r="BJ322" s="147"/>
      <c r="BK322" s="147"/>
      <c r="BL322" s="147"/>
      <c r="BM322" s="147"/>
      <c r="BN322" s="147"/>
      <c r="BO322" s="147"/>
      <c r="BP322" s="147"/>
      <c r="BQ322" s="147"/>
      <c r="BR322" s="147"/>
      <c r="BS322" s="147"/>
      <c r="BT322" s="147"/>
      <c r="BU322" s="147"/>
      <c r="BV322" s="147"/>
      <c r="BW322" s="147"/>
      <c r="BX322" s="147"/>
      <c r="BY322" s="147"/>
      <c r="BZ322" s="147"/>
      <c r="CA322" s="147"/>
      <c r="CB322" s="147"/>
      <c r="CC322" s="147"/>
      <c r="CD322" s="147"/>
      <c r="CE322" s="147"/>
      <c r="CF322" s="147"/>
      <c r="CG322" s="147"/>
      <c r="CH322" s="147"/>
      <c r="CI322" s="147"/>
      <c r="CJ322" s="147"/>
      <c r="CK322" s="147"/>
      <c r="CL322" s="147"/>
      <c r="CM322" s="147"/>
      <c r="CN322" s="147"/>
      <c r="CO322" s="147"/>
      <c r="CP322" s="147"/>
      <c r="CQ322" s="147"/>
      <c r="CR322" s="147"/>
      <c r="CS322" s="147"/>
      <c r="CT322" s="147"/>
      <c r="CU322" s="147"/>
      <c r="CV322" s="147"/>
      <c r="CW322" s="147"/>
      <c r="CX322" s="147"/>
      <c r="CY322" s="147"/>
      <c r="CZ322" s="147"/>
      <c r="DA322" s="147"/>
      <c r="DB322" s="147"/>
      <c r="DC322" s="147"/>
      <c r="DD322" s="147"/>
      <c r="DE322" s="147"/>
      <c r="DF322" s="147"/>
      <c r="DG322" s="147"/>
      <c r="DH322" s="147"/>
      <c r="DI322" s="147"/>
      <c r="DJ322" s="147"/>
      <c r="DK322" s="147"/>
      <c r="DL322" s="147"/>
      <c r="DM322" s="147"/>
      <c r="DN322" s="147"/>
      <c r="DO322" s="147"/>
      <c r="DP322" s="147"/>
      <c r="DQ322" s="147"/>
      <c r="DR322" s="147"/>
      <c r="DS322" s="147"/>
      <c r="DT322" s="147"/>
      <c r="DU322" s="147"/>
      <c r="DV322" s="147"/>
      <c r="DW322" s="147"/>
      <c r="DX322" s="147"/>
      <c r="DY322" s="147"/>
      <c r="DZ322" s="147"/>
      <c r="EA322" s="147"/>
      <c r="EB322" s="147"/>
      <c r="EC322" s="147"/>
      <c r="ED322" s="147"/>
      <c r="EE322" s="147"/>
      <c r="EF322" s="147"/>
      <c r="EG322" s="147"/>
      <c r="EH322" s="147"/>
      <c r="EI322" s="147"/>
      <c r="EJ322" s="147"/>
      <c r="EK322" s="147"/>
      <c r="EL322" s="147"/>
      <c r="EM322" s="147"/>
      <c r="EN322" s="147"/>
      <c r="EO322" s="147"/>
      <c r="EP322" s="147"/>
      <c r="EQ322" s="147"/>
      <c r="ER322" s="147"/>
      <c r="ES322" s="147"/>
      <c r="ET322" s="147"/>
      <c r="EU322" s="147"/>
      <c r="EV322" s="147"/>
      <c r="EW322" s="147"/>
      <c r="EX322" s="147"/>
      <c r="EY322" s="147"/>
      <c r="EZ322" s="147"/>
      <c r="FA322" s="147"/>
      <c r="FB322" s="147"/>
      <c r="FC322" s="147"/>
      <c r="FD322" s="147"/>
      <c r="FE322" s="147"/>
      <c r="FF322" s="147"/>
      <c r="FG322" s="147"/>
      <c r="FH322" s="147"/>
      <c r="FI322" s="147"/>
      <c r="FJ322" s="147"/>
      <c r="FK322" s="147"/>
      <c r="FL322" s="147"/>
      <c r="FM322" s="147"/>
      <c r="FN322" s="147"/>
      <c r="FO322" s="147"/>
      <c r="FP322" s="147"/>
      <c r="FQ322" s="147"/>
      <c r="FR322" s="147"/>
      <c r="FS322" s="147"/>
      <c r="FT322" s="147"/>
      <c r="FU322" s="147"/>
      <c r="FV322" s="147"/>
      <c r="FW322" s="147"/>
      <c r="FX322" s="147"/>
      <c r="FY322" s="147"/>
      <c r="FZ322" s="147"/>
      <c r="GA322" s="147"/>
      <c r="GB322" s="147"/>
      <c r="GC322" s="147"/>
      <c r="GD322" s="147"/>
      <c r="GE322" s="147"/>
      <c r="GF322" s="147"/>
    </row>
    <row r="323" spans="1:188" x14ac:dyDescent="0.2">
      <c r="A323" s="199"/>
      <c r="B323" s="199"/>
      <c r="C323" s="199"/>
      <c r="D323" s="199"/>
      <c r="E323" s="199"/>
      <c r="F323" s="199"/>
      <c r="G323" s="147"/>
      <c r="H323" s="147"/>
      <c r="I323" s="147"/>
      <c r="J323" s="147"/>
      <c r="K323" s="147"/>
      <c r="L323" s="147"/>
      <c r="M323" s="147"/>
      <c r="N323" s="147"/>
      <c r="O323" s="147"/>
      <c r="P323" s="147"/>
      <c r="Q323" s="147"/>
      <c r="R323" s="147"/>
      <c r="S323" s="147"/>
      <c r="T323" s="147"/>
      <c r="U323" s="147"/>
      <c r="V323" s="147"/>
      <c r="W323" s="147"/>
      <c r="X323" s="147"/>
      <c r="Y323" s="147"/>
      <c r="Z323" s="147"/>
      <c r="AA323" s="147"/>
      <c r="AB323" s="147"/>
      <c r="AC323" s="147"/>
      <c r="AD323" s="147"/>
      <c r="AE323" s="147"/>
      <c r="AF323" s="147"/>
      <c r="AG323" s="147"/>
      <c r="AH323" s="147"/>
      <c r="AI323" s="147"/>
      <c r="AJ323" s="147"/>
      <c r="AK323" s="147"/>
      <c r="AL323" s="147"/>
      <c r="AM323" s="147"/>
      <c r="AN323" s="147"/>
      <c r="AO323" s="147"/>
      <c r="AP323" s="147"/>
      <c r="AQ323" s="147"/>
      <c r="AR323" s="147"/>
      <c r="AS323" s="147"/>
      <c r="AT323" s="147"/>
      <c r="AU323" s="147"/>
      <c r="AV323" s="147"/>
      <c r="AW323" s="147"/>
      <c r="AX323" s="147"/>
      <c r="AY323" s="147"/>
      <c r="AZ323" s="147"/>
      <c r="BA323" s="147"/>
      <c r="BB323" s="147"/>
      <c r="BC323" s="147"/>
      <c r="BD323" s="147"/>
      <c r="BE323" s="147"/>
      <c r="BF323" s="147"/>
      <c r="BG323" s="147"/>
      <c r="BH323" s="147"/>
      <c r="BI323" s="147"/>
      <c r="BJ323" s="147"/>
      <c r="BK323" s="147"/>
      <c r="BL323" s="147"/>
      <c r="BM323" s="147"/>
      <c r="BN323" s="147"/>
      <c r="BO323" s="147"/>
      <c r="BP323" s="147"/>
      <c r="BQ323" s="147"/>
      <c r="BR323" s="147"/>
      <c r="BS323" s="147"/>
      <c r="BT323" s="147"/>
      <c r="BU323" s="147"/>
      <c r="BV323" s="147"/>
      <c r="BW323" s="147"/>
      <c r="BX323" s="147"/>
      <c r="BY323" s="147"/>
      <c r="BZ323" s="147"/>
      <c r="CA323" s="147"/>
      <c r="CB323" s="147"/>
      <c r="CC323" s="147"/>
      <c r="CD323" s="147"/>
      <c r="CE323" s="147"/>
      <c r="CF323" s="147"/>
      <c r="CG323" s="147"/>
      <c r="CH323" s="147"/>
      <c r="CI323" s="147"/>
      <c r="CJ323" s="147"/>
      <c r="CK323" s="147"/>
      <c r="CL323" s="147"/>
      <c r="CM323" s="147"/>
      <c r="CN323" s="147"/>
      <c r="CO323" s="147"/>
      <c r="CP323" s="147"/>
      <c r="CQ323" s="147"/>
      <c r="CR323" s="147"/>
      <c r="CS323" s="147"/>
      <c r="CT323" s="147"/>
      <c r="CU323" s="147"/>
      <c r="CV323" s="147"/>
      <c r="CW323" s="147"/>
      <c r="CX323" s="147"/>
      <c r="CY323" s="147"/>
      <c r="CZ323" s="147"/>
      <c r="DA323" s="147"/>
      <c r="DB323" s="147"/>
      <c r="DC323" s="147"/>
      <c r="DD323" s="147"/>
      <c r="DE323" s="147"/>
      <c r="DF323" s="147"/>
      <c r="DG323" s="147"/>
      <c r="DH323" s="147"/>
      <c r="DI323" s="147"/>
      <c r="DJ323" s="147"/>
      <c r="DK323" s="147"/>
      <c r="DL323" s="147"/>
      <c r="DM323" s="147"/>
      <c r="DN323" s="147"/>
      <c r="DO323" s="147"/>
      <c r="DP323" s="147"/>
      <c r="DQ323" s="147"/>
      <c r="DR323" s="147"/>
      <c r="DS323" s="147"/>
      <c r="DT323" s="147"/>
      <c r="DU323" s="147"/>
      <c r="DV323" s="147"/>
      <c r="DW323" s="147"/>
      <c r="DX323" s="147"/>
      <c r="DY323" s="147"/>
      <c r="DZ323" s="147"/>
      <c r="EA323" s="147"/>
      <c r="EB323" s="147"/>
      <c r="EC323" s="147"/>
      <c r="ED323" s="147"/>
      <c r="EE323" s="147"/>
      <c r="EF323" s="147"/>
      <c r="EG323" s="147"/>
      <c r="EH323" s="147"/>
      <c r="EI323" s="147"/>
      <c r="EJ323" s="147"/>
      <c r="EK323" s="147"/>
      <c r="EL323" s="147"/>
      <c r="EM323" s="147"/>
      <c r="EN323" s="147"/>
      <c r="EO323" s="147"/>
      <c r="EP323" s="147"/>
      <c r="EQ323" s="147"/>
      <c r="ER323" s="147"/>
      <c r="ES323" s="147"/>
      <c r="ET323" s="147"/>
      <c r="EU323" s="147"/>
      <c r="EV323" s="147"/>
      <c r="EW323" s="147"/>
      <c r="EX323" s="147"/>
      <c r="EY323" s="147"/>
      <c r="EZ323" s="147"/>
      <c r="FA323" s="147"/>
      <c r="FB323" s="147"/>
      <c r="FC323" s="147"/>
      <c r="FD323" s="147"/>
      <c r="FE323" s="147"/>
      <c r="FF323" s="147"/>
      <c r="FG323" s="147"/>
      <c r="FH323" s="147"/>
      <c r="FI323" s="147"/>
      <c r="FJ323" s="147"/>
      <c r="FK323" s="147"/>
      <c r="FL323" s="147"/>
      <c r="FM323" s="147"/>
      <c r="FN323" s="147"/>
      <c r="FO323" s="147"/>
      <c r="FP323" s="147"/>
      <c r="FQ323" s="147"/>
      <c r="FR323" s="147"/>
      <c r="FS323" s="147"/>
      <c r="FT323" s="147"/>
      <c r="FU323" s="147"/>
      <c r="FV323" s="147"/>
      <c r="FW323" s="147"/>
      <c r="FX323" s="147"/>
      <c r="FY323" s="147"/>
      <c r="FZ323" s="147"/>
      <c r="GA323" s="147"/>
      <c r="GB323" s="147"/>
      <c r="GC323" s="147"/>
      <c r="GD323" s="147"/>
      <c r="GE323" s="147"/>
      <c r="GF323" s="147"/>
    </row>
    <row r="324" spans="1:188" x14ac:dyDescent="0.2">
      <c r="A324" s="199"/>
      <c r="B324" s="199"/>
      <c r="C324" s="199"/>
      <c r="D324" s="199"/>
      <c r="E324" s="199"/>
      <c r="F324" s="199"/>
      <c r="G324" s="147"/>
      <c r="H324" s="147"/>
      <c r="I324" s="147"/>
      <c r="J324" s="147"/>
      <c r="K324" s="147"/>
      <c r="L324" s="147"/>
      <c r="M324" s="147"/>
      <c r="N324" s="147"/>
      <c r="O324" s="147"/>
      <c r="P324" s="147"/>
      <c r="Q324" s="147"/>
      <c r="R324" s="147"/>
      <c r="S324" s="147"/>
      <c r="T324" s="147"/>
      <c r="U324" s="147"/>
      <c r="V324" s="147"/>
      <c r="W324" s="147"/>
      <c r="X324" s="147"/>
      <c r="Y324" s="147"/>
      <c r="Z324" s="147"/>
      <c r="AA324" s="147"/>
      <c r="AB324" s="147"/>
      <c r="AC324" s="147"/>
      <c r="AD324" s="147"/>
      <c r="AE324" s="147"/>
      <c r="AF324" s="147"/>
      <c r="AG324" s="147"/>
      <c r="AH324" s="147"/>
      <c r="AI324" s="147"/>
      <c r="AJ324" s="147"/>
      <c r="AK324" s="147"/>
      <c r="AL324" s="147"/>
      <c r="AM324" s="147"/>
      <c r="AN324" s="147"/>
      <c r="AO324" s="147"/>
      <c r="AP324" s="147"/>
      <c r="AQ324" s="147"/>
      <c r="AR324" s="147"/>
      <c r="AS324" s="147"/>
      <c r="AT324" s="147"/>
      <c r="AU324" s="147"/>
      <c r="AV324" s="147"/>
      <c r="AW324" s="147"/>
      <c r="AX324" s="147"/>
      <c r="AY324" s="147"/>
      <c r="AZ324" s="147"/>
      <c r="BA324" s="147"/>
      <c r="BB324" s="147"/>
      <c r="BC324" s="147"/>
      <c r="BD324" s="147"/>
      <c r="BE324" s="147"/>
      <c r="BF324" s="147"/>
      <c r="BG324" s="147"/>
      <c r="BH324" s="147"/>
      <c r="BI324" s="147"/>
      <c r="BJ324" s="147"/>
      <c r="BK324" s="147"/>
      <c r="BL324" s="147"/>
      <c r="BM324" s="147"/>
      <c r="BN324" s="147"/>
      <c r="BO324" s="147"/>
      <c r="BP324" s="147"/>
      <c r="BQ324" s="147"/>
      <c r="BR324" s="147"/>
      <c r="BS324" s="147"/>
      <c r="BT324" s="147"/>
      <c r="BU324" s="147"/>
      <c r="BV324" s="147"/>
      <c r="BW324" s="147"/>
      <c r="BX324" s="147"/>
      <c r="BY324" s="147"/>
      <c r="BZ324" s="147"/>
      <c r="CA324" s="147"/>
      <c r="CB324" s="147"/>
      <c r="CC324" s="147"/>
      <c r="CD324" s="147"/>
      <c r="CE324" s="147"/>
      <c r="CF324" s="147"/>
      <c r="CG324" s="147"/>
      <c r="CH324" s="147"/>
      <c r="CI324" s="147"/>
      <c r="CJ324" s="147"/>
      <c r="CK324" s="147"/>
      <c r="CL324" s="147"/>
      <c r="CM324" s="147"/>
      <c r="CN324" s="147"/>
      <c r="CO324" s="147"/>
      <c r="CP324" s="147"/>
      <c r="CQ324" s="147"/>
      <c r="CR324" s="147"/>
      <c r="CS324" s="147"/>
      <c r="CT324" s="147"/>
      <c r="CU324" s="147"/>
      <c r="CV324" s="147"/>
      <c r="CW324" s="147"/>
      <c r="CX324" s="147"/>
      <c r="CY324" s="147"/>
      <c r="CZ324" s="147"/>
      <c r="DA324" s="147"/>
      <c r="DB324" s="147"/>
      <c r="DC324" s="147"/>
      <c r="DD324" s="147"/>
      <c r="DE324" s="147"/>
      <c r="DF324" s="147"/>
      <c r="DG324" s="147"/>
      <c r="DH324" s="147"/>
      <c r="DI324" s="147"/>
      <c r="DJ324" s="147"/>
      <c r="DK324" s="147"/>
      <c r="DL324" s="147"/>
      <c r="DM324" s="147"/>
      <c r="DN324" s="147"/>
      <c r="DO324" s="147"/>
      <c r="DP324" s="147"/>
      <c r="DQ324" s="147"/>
      <c r="DR324" s="147"/>
      <c r="DS324" s="147"/>
      <c r="DT324" s="147"/>
      <c r="DU324" s="147"/>
      <c r="DV324" s="147"/>
      <c r="DW324" s="147"/>
      <c r="DX324" s="147"/>
      <c r="DY324" s="147"/>
      <c r="DZ324" s="147"/>
      <c r="EA324" s="147"/>
      <c r="EB324" s="147"/>
      <c r="EC324" s="147"/>
      <c r="ED324" s="147"/>
      <c r="EE324" s="147"/>
      <c r="EF324" s="147"/>
      <c r="EG324" s="147"/>
      <c r="EH324" s="147"/>
      <c r="EI324" s="147"/>
      <c r="EJ324" s="147"/>
      <c r="EK324" s="147"/>
      <c r="EL324" s="147"/>
      <c r="EM324" s="147"/>
      <c r="EN324" s="147"/>
      <c r="EO324" s="147"/>
      <c r="EP324" s="147"/>
      <c r="EQ324" s="147"/>
      <c r="ER324" s="147"/>
      <c r="ES324" s="147"/>
      <c r="ET324" s="147"/>
      <c r="EU324" s="147"/>
      <c r="EV324" s="147"/>
      <c r="EW324" s="147"/>
      <c r="EX324" s="147"/>
      <c r="EY324" s="147"/>
      <c r="EZ324" s="147"/>
      <c r="FA324" s="147"/>
      <c r="FB324" s="147"/>
      <c r="FC324" s="147"/>
      <c r="FD324" s="147"/>
      <c r="FE324" s="147"/>
      <c r="FF324" s="147"/>
      <c r="FG324" s="147"/>
      <c r="FH324" s="147"/>
      <c r="FI324" s="147"/>
      <c r="FJ324" s="147"/>
      <c r="FK324" s="147"/>
      <c r="FL324" s="147"/>
      <c r="FM324" s="147"/>
      <c r="FN324" s="147"/>
      <c r="FO324" s="147"/>
      <c r="FP324" s="147"/>
      <c r="FQ324" s="147"/>
      <c r="FR324" s="147"/>
      <c r="FS324" s="147"/>
      <c r="FT324" s="147"/>
      <c r="FU324" s="147"/>
      <c r="FV324" s="147"/>
      <c r="FW324" s="147"/>
      <c r="FX324" s="147"/>
      <c r="FY324" s="147"/>
      <c r="FZ324" s="147"/>
      <c r="GA324" s="147"/>
      <c r="GB324" s="147"/>
      <c r="GC324" s="147"/>
      <c r="GD324" s="147"/>
      <c r="GE324" s="147"/>
      <c r="GF324" s="147"/>
    </row>
    <row r="325" spans="1:188" x14ac:dyDescent="0.2">
      <c r="A325" s="199"/>
      <c r="B325" s="199"/>
      <c r="C325" s="199"/>
      <c r="D325" s="199"/>
      <c r="E325" s="199"/>
      <c r="F325" s="199"/>
      <c r="G325" s="147"/>
      <c r="H325" s="147"/>
      <c r="I325" s="147"/>
      <c r="J325" s="147"/>
      <c r="K325" s="147"/>
      <c r="L325" s="147"/>
      <c r="M325" s="147"/>
      <c r="N325" s="147"/>
      <c r="O325" s="147"/>
      <c r="P325" s="147"/>
      <c r="Q325" s="147"/>
      <c r="R325" s="147"/>
      <c r="S325" s="147"/>
      <c r="T325" s="147"/>
      <c r="U325" s="147"/>
      <c r="V325" s="147"/>
      <c r="W325" s="147"/>
      <c r="X325" s="147"/>
      <c r="Y325" s="147"/>
      <c r="Z325" s="147"/>
      <c r="AA325" s="147"/>
      <c r="AB325" s="147"/>
      <c r="AC325" s="147"/>
      <c r="AD325" s="147"/>
      <c r="AE325" s="147"/>
      <c r="AF325" s="147"/>
      <c r="AG325" s="147"/>
      <c r="AH325" s="147"/>
      <c r="AI325" s="147"/>
      <c r="AJ325" s="147"/>
      <c r="AK325" s="147"/>
      <c r="AL325" s="147"/>
      <c r="AM325" s="147"/>
      <c r="AN325" s="147"/>
      <c r="AO325" s="147"/>
      <c r="AP325" s="147"/>
      <c r="AQ325" s="147"/>
      <c r="AR325" s="147"/>
      <c r="AS325" s="147"/>
      <c r="AT325" s="147"/>
      <c r="AU325" s="147"/>
      <c r="AV325" s="147"/>
      <c r="AW325" s="147"/>
      <c r="AX325" s="147"/>
      <c r="AY325" s="147"/>
      <c r="AZ325" s="147"/>
      <c r="BA325" s="147"/>
      <c r="BB325" s="147"/>
      <c r="BC325" s="147"/>
      <c r="BD325" s="147"/>
      <c r="BE325" s="147"/>
      <c r="BF325" s="147"/>
      <c r="BG325" s="147"/>
      <c r="BH325" s="147"/>
      <c r="BI325" s="147"/>
      <c r="BJ325" s="147"/>
      <c r="BK325" s="147"/>
      <c r="BL325" s="147"/>
      <c r="BM325" s="147"/>
      <c r="BN325" s="147"/>
      <c r="BO325" s="147"/>
      <c r="BP325" s="147"/>
      <c r="BQ325" s="147"/>
      <c r="BR325" s="147"/>
      <c r="BS325" s="147"/>
      <c r="BT325" s="147"/>
      <c r="BU325" s="147"/>
      <c r="BV325" s="147"/>
      <c r="BW325" s="147"/>
      <c r="BX325" s="147"/>
      <c r="BY325" s="147"/>
      <c r="BZ325" s="147"/>
      <c r="CA325" s="147"/>
      <c r="CB325" s="147"/>
      <c r="CC325" s="147"/>
      <c r="CD325" s="147"/>
      <c r="CE325" s="147"/>
      <c r="CF325" s="147"/>
      <c r="CG325" s="147"/>
      <c r="CH325" s="147"/>
      <c r="CI325" s="147"/>
      <c r="CJ325" s="147"/>
      <c r="CK325" s="147"/>
      <c r="CL325" s="147"/>
      <c r="CM325" s="147"/>
      <c r="CN325" s="147"/>
      <c r="CO325" s="147"/>
      <c r="CP325" s="147"/>
      <c r="CQ325" s="147"/>
      <c r="CR325" s="147"/>
      <c r="CS325" s="147"/>
      <c r="CT325" s="147"/>
      <c r="CU325" s="147"/>
      <c r="CV325" s="147"/>
      <c r="CW325" s="147"/>
      <c r="CX325" s="147"/>
      <c r="CY325" s="147"/>
      <c r="CZ325" s="147"/>
      <c r="DA325" s="147"/>
      <c r="DB325" s="147"/>
      <c r="DC325" s="147"/>
      <c r="DD325" s="147"/>
      <c r="DE325" s="147"/>
      <c r="DF325" s="147"/>
      <c r="DG325" s="147"/>
      <c r="DH325" s="147"/>
      <c r="DI325" s="147"/>
      <c r="DJ325" s="147"/>
      <c r="DK325" s="147"/>
      <c r="DL325" s="147"/>
      <c r="DM325" s="147"/>
      <c r="DN325" s="147"/>
      <c r="DO325" s="147"/>
      <c r="DP325" s="147"/>
      <c r="DQ325" s="147"/>
      <c r="DR325" s="147"/>
      <c r="DS325" s="147"/>
      <c r="DT325" s="147"/>
      <c r="DU325" s="147"/>
      <c r="DV325" s="147"/>
      <c r="DW325" s="147"/>
      <c r="DX325" s="147"/>
      <c r="DY325" s="147"/>
      <c r="DZ325" s="147"/>
      <c r="EA325" s="147"/>
      <c r="EB325" s="147"/>
      <c r="EC325" s="147"/>
      <c r="ED325" s="147"/>
      <c r="EE325" s="147"/>
      <c r="EF325" s="147"/>
      <c r="EG325" s="147"/>
      <c r="EH325" s="147"/>
      <c r="EI325" s="147"/>
      <c r="EJ325" s="147"/>
      <c r="EK325" s="147"/>
      <c r="EL325" s="147"/>
      <c r="EM325" s="147"/>
      <c r="EN325" s="147"/>
      <c r="EO325" s="147"/>
      <c r="EP325" s="147"/>
      <c r="EQ325" s="147"/>
      <c r="ER325" s="147"/>
      <c r="ES325" s="147"/>
      <c r="ET325" s="147"/>
      <c r="EU325" s="147"/>
      <c r="EV325" s="147"/>
      <c r="EW325" s="147"/>
      <c r="EX325" s="147"/>
      <c r="EY325" s="147"/>
      <c r="EZ325" s="147"/>
      <c r="FA325" s="147"/>
      <c r="FB325" s="147"/>
      <c r="FC325" s="147"/>
      <c r="FD325" s="147"/>
      <c r="FE325" s="147"/>
      <c r="FF325" s="147"/>
      <c r="FG325" s="147"/>
      <c r="FH325" s="147"/>
      <c r="FI325" s="147"/>
      <c r="FJ325" s="147"/>
      <c r="FK325" s="147"/>
      <c r="FL325" s="147"/>
      <c r="FM325" s="147"/>
      <c r="FN325" s="147"/>
      <c r="FO325" s="147"/>
      <c r="FP325" s="147"/>
      <c r="FQ325" s="147"/>
      <c r="FR325" s="147"/>
      <c r="FS325" s="147"/>
      <c r="FT325" s="147"/>
      <c r="FU325" s="147"/>
      <c r="FV325" s="147"/>
      <c r="FW325" s="147"/>
      <c r="FX325" s="147"/>
      <c r="FY325" s="147"/>
      <c r="FZ325" s="147"/>
      <c r="GA325" s="147"/>
      <c r="GB325" s="147"/>
      <c r="GC325" s="147"/>
      <c r="GD325" s="147"/>
      <c r="GE325" s="147"/>
      <c r="GF325" s="147"/>
    </row>
    <row r="326" spans="1:188" x14ac:dyDescent="0.2">
      <c r="A326" s="199"/>
      <c r="B326" s="199"/>
      <c r="C326" s="199"/>
      <c r="D326" s="199"/>
      <c r="E326" s="199"/>
      <c r="F326" s="199"/>
      <c r="G326" s="147"/>
      <c r="H326" s="147"/>
      <c r="I326" s="147"/>
      <c r="J326" s="147"/>
      <c r="K326" s="147"/>
      <c r="L326" s="147"/>
      <c r="M326" s="147"/>
      <c r="N326" s="147"/>
      <c r="O326" s="147"/>
      <c r="P326" s="147"/>
      <c r="Q326" s="147"/>
      <c r="R326" s="147"/>
      <c r="S326" s="147"/>
      <c r="T326" s="147"/>
      <c r="U326" s="147"/>
      <c r="V326" s="147"/>
      <c r="W326" s="147"/>
      <c r="X326" s="147"/>
      <c r="Y326" s="147"/>
      <c r="Z326" s="147"/>
      <c r="AA326" s="147"/>
      <c r="AB326" s="147"/>
      <c r="AC326" s="147"/>
      <c r="AD326" s="147"/>
      <c r="AE326" s="147"/>
      <c r="AF326" s="147"/>
      <c r="AG326" s="147"/>
      <c r="AH326" s="147"/>
      <c r="AI326" s="147"/>
      <c r="AJ326" s="147"/>
      <c r="AK326" s="147"/>
      <c r="AL326" s="147"/>
      <c r="AM326" s="147"/>
      <c r="AN326" s="147"/>
      <c r="AO326" s="147"/>
      <c r="AP326" s="147"/>
      <c r="AQ326" s="147"/>
      <c r="AR326" s="147"/>
      <c r="AS326" s="147"/>
      <c r="AT326" s="147"/>
      <c r="AU326" s="147"/>
      <c r="AV326" s="147"/>
      <c r="AW326" s="147"/>
      <c r="AX326" s="147"/>
      <c r="AY326" s="147"/>
      <c r="AZ326" s="147"/>
      <c r="BA326" s="147"/>
      <c r="BB326" s="147"/>
      <c r="BC326" s="147"/>
      <c r="BD326" s="147"/>
      <c r="BE326" s="147"/>
      <c r="BF326" s="147"/>
      <c r="BG326" s="147"/>
      <c r="BH326" s="147"/>
      <c r="BI326" s="147"/>
      <c r="BJ326" s="147"/>
      <c r="BK326" s="147"/>
      <c r="BL326" s="147"/>
      <c r="BM326" s="147"/>
      <c r="BN326" s="147"/>
      <c r="BO326" s="147"/>
      <c r="BP326" s="147"/>
      <c r="BQ326" s="147"/>
      <c r="BR326" s="147"/>
      <c r="BS326" s="147"/>
      <c r="BT326" s="147"/>
      <c r="BU326" s="147"/>
      <c r="BV326" s="147"/>
      <c r="BW326" s="147"/>
      <c r="BX326" s="147"/>
      <c r="BY326" s="147"/>
      <c r="BZ326" s="147"/>
      <c r="CA326" s="147"/>
      <c r="CB326" s="147"/>
      <c r="CC326" s="147"/>
      <c r="CD326" s="147"/>
      <c r="CE326" s="147"/>
      <c r="CF326" s="147"/>
      <c r="CG326" s="147"/>
      <c r="CH326" s="147"/>
      <c r="CI326" s="147"/>
      <c r="CJ326" s="147"/>
      <c r="CK326" s="147"/>
      <c r="CL326" s="147"/>
      <c r="CM326" s="147"/>
      <c r="CN326" s="147"/>
      <c r="CO326" s="147"/>
      <c r="CP326" s="147"/>
      <c r="CQ326" s="147"/>
      <c r="CR326" s="147"/>
      <c r="CS326" s="147"/>
      <c r="CT326" s="147"/>
      <c r="CU326" s="147"/>
      <c r="CV326" s="147"/>
      <c r="CW326" s="147"/>
      <c r="CX326" s="147"/>
      <c r="CY326" s="147"/>
      <c r="CZ326" s="147"/>
      <c r="DA326" s="147"/>
      <c r="DB326" s="147"/>
      <c r="DC326" s="147"/>
      <c r="DD326" s="147"/>
      <c r="DE326" s="147"/>
      <c r="DF326" s="147"/>
      <c r="DG326" s="147"/>
      <c r="DH326" s="147"/>
      <c r="DI326" s="147"/>
      <c r="DJ326" s="147"/>
      <c r="DK326" s="147"/>
      <c r="DL326" s="147"/>
      <c r="DM326" s="147"/>
      <c r="DN326" s="147"/>
      <c r="DO326" s="147"/>
      <c r="DP326" s="147"/>
      <c r="DQ326" s="147"/>
      <c r="DR326" s="147"/>
      <c r="DS326" s="147"/>
      <c r="DT326" s="147"/>
      <c r="DU326" s="147"/>
      <c r="DV326" s="147"/>
      <c r="DW326" s="147"/>
      <c r="DX326" s="147"/>
      <c r="DY326" s="147"/>
      <c r="DZ326" s="147"/>
      <c r="EA326" s="147"/>
      <c r="EB326" s="147"/>
      <c r="EC326" s="147"/>
      <c r="ED326" s="147"/>
      <c r="EE326" s="147"/>
      <c r="EF326" s="147"/>
      <c r="EG326" s="147"/>
      <c r="EH326" s="147"/>
      <c r="EI326" s="147"/>
      <c r="EJ326" s="147"/>
      <c r="EK326" s="147"/>
      <c r="EL326" s="147"/>
      <c r="EM326" s="147"/>
      <c r="EN326" s="147"/>
      <c r="EO326" s="147"/>
      <c r="EP326" s="147"/>
      <c r="EQ326" s="147"/>
      <c r="ER326" s="147"/>
      <c r="ES326" s="147"/>
      <c r="ET326" s="147"/>
      <c r="EU326" s="147"/>
      <c r="EV326" s="147"/>
      <c r="EW326" s="147"/>
      <c r="EX326" s="147"/>
      <c r="EY326" s="147"/>
      <c r="EZ326" s="147"/>
      <c r="FA326" s="147"/>
      <c r="FB326" s="147"/>
      <c r="FC326" s="147"/>
      <c r="FD326" s="147"/>
      <c r="FE326" s="147"/>
      <c r="FF326" s="147"/>
      <c r="FG326" s="147"/>
      <c r="FH326" s="147"/>
      <c r="FI326" s="147"/>
      <c r="FJ326" s="147"/>
      <c r="FK326" s="147"/>
      <c r="FL326" s="147"/>
      <c r="FM326" s="147"/>
      <c r="FN326" s="147"/>
      <c r="FO326" s="147"/>
      <c r="FP326" s="147"/>
      <c r="FQ326" s="147"/>
      <c r="FR326" s="147"/>
      <c r="FS326" s="147"/>
      <c r="FT326" s="147"/>
      <c r="FU326" s="147"/>
      <c r="FV326" s="147"/>
      <c r="FW326" s="147"/>
      <c r="FX326" s="147"/>
      <c r="FY326" s="147"/>
      <c r="FZ326" s="147"/>
      <c r="GA326" s="147"/>
      <c r="GB326" s="147"/>
      <c r="GC326" s="147"/>
      <c r="GD326" s="147"/>
      <c r="GE326" s="147"/>
      <c r="GF326" s="147"/>
    </row>
    <row r="327" spans="1:188" x14ac:dyDescent="0.2">
      <c r="A327" s="199"/>
      <c r="B327" s="199"/>
      <c r="C327" s="199"/>
      <c r="D327" s="199"/>
      <c r="E327" s="199"/>
      <c r="F327" s="199"/>
      <c r="G327" s="147"/>
      <c r="H327" s="147"/>
      <c r="I327" s="147"/>
      <c r="J327" s="147"/>
      <c r="K327" s="147"/>
      <c r="L327" s="147"/>
      <c r="M327" s="147"/>
      <c r="N327" s="147"/>
      <c r="O327" s="147"/>
      <c r="P327" s="147"/>
      <c r="Q327" s="147"/>
      <c r="R327" s="147"/>
      <c r="S327" s="147"/>
      <c r="T327" s="147"/>
      <c r="U327" s="147"/>
      <c r="V327" s="147"/>
      <c r="W327" s="147"/>
      <c r="X327" s="147"/>
      <c r="Y327" s="147"/>
      <c r="Z327" s="147"/>
      <c r="AA327" s="147"/>
      <c r="AB327" s="147"/>
      <c r="AC327" s="147"/>
      <c r="AD327" s="147"/>
      <c r="AE327" s="147"/>
      <c r="AF327" s="147"/>
      <c r="AG327" s="147"/>
      <c r="AH327" s="147"/>
      <c r="AI327" s="147"/>
      <c r="AJ327" s="147"/>
      <c r="AK327" s="147"/>
      <c r="AL327" s="147"/>
      <c r="AM327" s="147"/>
      <c r="AN327" s="147"/>
      <c r="AO327" s="147"/>
      <c r="AP327" s="147"/>
      <c r="AQ327" s="147"/>
      <c r="AR327" s="147"/>
      <c r="AS327" s="147"/>
      <c r="AT327" s="147"/>
      <c r="AU327" s="147"/>
      <c r="AV327" s="147"/>
      <c r="AW327" s="147"/>
      <c r="AX327" s="147"/>
      <c r="AY327" s="147"/>
      <c r="AZ327" s="147"/>
      <c r="BA327" s="147"/>
      <c r="BB327" s="147"/>
      <c r="BC327" s="147"/>
      <c r="BD327" s="147"/>
      <c r="BE327" s="147"/>
      <c r="BF327" s="147"/>
      <c r="BG327" s="147"/>
      <c r="BH327" s="147"/>
      <c r="BI327" s="147"/>
      <c r="BJ327" s="147"/>
      <c r="BK327" s="147"/>
      <c r="BL327" s="147"/>
      <c r="BM327" s="147"/>
      <c r="BN327" s="147"/>
      <c r="BO327" s="147"/>
      <c r="BP327" s="147"/>
      <c r="BQ327" s="147"/>
      <c r="BR327" s="147"/>
      <c r="BS327" s="147"/>
      <c r="BT327" s="147"/>
      <c r="BU327" s="147"/>
      <c r="BV327" s="147"/>
      <c r="BW327" s="147"/>
      <c r="BX327" s="147"/>
      <c r="BY327" s="147"/>
      <c r="BZ327" s="147"/>
      <c r="CA327" s="147"/>
      <c r="CB327" s="147"/>
      <c r="CC327" s="147"/>
      <c r="CD327" s="147"/>
      <c r="CE327" s="147"/>
      <c r="CF327" s="147"/>
      <c r="CG327" s="147"/>
      <c r="CH327" s="147"/>
      <c r="CI327" s="147"/>
      <c r="CJ327" s="147"/>
      <c r="CK327" s="147"/>
      <c r="CL327" s="147"/>
      <c r="CM327" s="147"/>
      <c r="CN327" s="147"/>
      <c r="CO327" s="147"/>
      <c r="CP327" s="147"/>
      <c r="CQ327" s="147"/>
      <c r="CR327" s="147"/>
      <c r="CS327" s="147"/>
      <c r="CT327" s="147"/>
      <c r="CU327" s="147"/>
      <c r="CV327" s="147"/>
      <c r="CW327" s="147"/>
      <c r="CX327" s="147"/>
      <c r="CY327" s="147"/>
      <c r="CZ327" s="147"/>
      <c r="DA327" s="147"/>
      <c r="DB327" s="147"/>
      <c r="DC327" s="147"/>
      <c r="DD327" s="147"/>
      <c r="DE327" s="147"/>
      <c r="DF327" s="147"/>
      <c r="DG327" s="147"/>
      <c r="DH327" s="147"/>
      <c r="DI327" s="147"/>
      <c r="DJ327" s="147"/>
      <c r="DK327" s="147"/>
      <c r="DL327" s="147"/>
      <c r="DM327" s="147"/>
      <c r="DN327" s="147"/>
      <c r="DO327" s="147"/>
      <c r="DP327" s="147"/>
      <c r="DQ327" s="147"/>
      <c r="DR327" s="147"/>
      <c r="DS327" s="147"/>
      <c r="DT327" s="147"/>
      <c r="DU327" s="147"/>
      <c r="DV327" s="147"/>
      <c r="DW327" s="147"/>
      <c r="DX327" s="147"/>
      <c r="DY327" s="147"/>
      <c r="DZ327" s="147"/>
      <c r="EA327" s="147"/>
      <c r="EB327" s="147"/>
      <c r="EC327" s="147"/>
      <c r="ED327" s="147"/>
      <c r="EE327" s="147"/>
      <c r="EF327" s="147"/>
      <c r="EG327" s="147"/>
      <c r="EH327" s="147"/>
      <c r="EI327" s="147"/>
      <c r="EJ327" s="147"/>
      <c r="EK327" s="147"/>
      <c r="EL327" s="147"/>
      <c r="EM327" s="147"/>
      <c r="EN327" s="147"/>
      <c r="EO327" s="147"/>
      <c r="EP327" s="147"/>
      <c r="EQ327" s="147"/>
      <c r="ER327" s="147"/>
      <c r="ES327" s="147"/>
      <c r="ET327" s="147"/>
      <c r="EU327" s="147"/>
      <c r="EV327" s="147"/>
      <c r="EW327" s="147"/>
      <c r="EX327" s="147"/>
      <c r="EY327" s="147"/>
      <c r="EZ327" s="147"/>
      <c r="FA327" s="147"/>
      <c r="FB327" s="147"/>
      <c r="FC327" s="147"/>
      <c r="FD327" s="147"/>
      <c r="FE327" s="147"/>
      <c r="FF327" s="147"/>
      <c r="FG327" s="147"/>
      <c r="FH327" s="147"/>
      <c r="FI327" s="147"/>
      <c r="FJ327" s="147"/>
      <c r="FK327" s="147"/>
      <c r="FL327" s="147"/>
      <c r="FM327" s="147"/>
      <c r="FN327" s="147"/>
      <c r="FO327" s="147"/>
      <c r="FP327" s="147"/>
      <c r="FQ327" s="147"/>
      <c r="FR327" s="147"/>
      <c r="FS327" s="147"/>
      <c r="FT327" s="147"/>
      <c r="FU327" s="147"/>
      <c r="FV327" s="147"/>
      <c r="FW327" s="147"/>
      <c r="FX327" s="147"/>
      <c r="FY327" s="147"/>
      <c r="FZ327" s="147"/>
      <c r="GA327" s="147"/>
      <c r="GB327" s="147"/>
      <c r="GC327" s="147"/>
      <c r="GD327" s="147"/>
      <c r="GE327" s="147"/>
      <c r="GF327" s="147"/>
    </row>
    <row r="328" spans="1:188" x14ac:dyDescent="0.2">
      <c r="A328" s="199"/>
      <c r="B328" s="199"/>
      <c r="C328" s="199"/>
      <c r="D328" s="199"/>
      <c r="E328" s="199"/>
      <c r="F328" s="199"/>
      <c r="G328" s="147"/>
      <c r="H328" s="147"/>
      <c r="I328" s="147"/>
      <c r="J328" s="147"/>
      <c r="K328" s="147"/>
      <c r="L328" s="147"/>
      <c r="M328" s="147"/>
      <c r="N328" s="147"/>
      <c r="O328" s="147"/>
      <c r="P328" s="147"/>
      <c r="Q328" s="147"/>
      <c r="R328" s="147"/>
      <c r="S328" s="147"/>
      <c r="T328" s="147"/>
      <c r="U328" s="147"/>
      <c r="V328" s="147"/>
      <c r="W328" s="147"/>
      <c r="X328" s="147"/>
      <c r="Y328" s="147"/>
      <c r="Z328" s="147"/>
      <c r="AA328" s="147"/>
      <c r="AB328" s="147"/>
      <c r="AC328" s="147"/>
      <c r="AD328" s="147"/>
      <c r="AE328" s="147"/>
      <c r="AF328" s="147"/>
      <c r="AG328" s="147"/>
      <c r="AH328" s="147"/>
      <c r="AI328" s="147"/>
      <c r="AJ328" s="147"/>
      <c r="AK328" s="147"/>
      <c r="AL328" s="147"/>
      <c r="AM328" s="147"/>
      <c r="AN328" s="147"/>
      <c r="AO328" s="147"/>
      <c r="AP328" s="147"/>
      <c r="AQ328" s="147"/>
      <c r="AR328" s="147"/>
      <c r="AS328" s="147"/>
      <c r="AT328" s="147"/>
      <c r="AU328" s="147"/>
      <c r="AV328" s="147"/>
      <c r="AW328" s="147"/>
      <c r="AX328" s="147"/>
      <c r="AY328" s="147"/>
      <c r="AZ328" s="147"/>
      <c r="BA328" s="147"/>
      <c r="BB328" s="147"/>
      <c r="BC328" s="147"/>
      <c r="BD328" s="147"/>
      <c r="BE328" s="147"/>
      <c r="BF328" s="147"/>
      <c r="BG328" s="147"/>
      <c r="BH328" s="147"/>
      <c r="BI328" s="147"/>
      <c r="BJ328" s="147"/>
      <c r="BK328" s="147"/>
      <c r="BL328" s="147"/>
      <c r="BM328" s="147"/>
      <c r="BN328" s="147"/>
      <c r="BO328" s="147"/>
      <c r="BP328" s="147"/>
      <c r="BQ328" s="147"/>
      <c r="BR328" s="147"/>
      <c r="BS328" s="147"/>
      <c r="BT328" s="147"/>
      <c r="BU328" s="147"/>
      <c r="BV328" s="147"/>
      <c r="BW328" s="147"/>
      <c r="BX328" s="147"/>
      <c r="BY328" s="147"/>
      <c r="BZ328" s="147"/>
      <c r="CA328" s="147"/>
      <c r="CB328" s="147"/>
      <c r="CC328" s="147"/>
      <c r="CD328" s="147"/>
      <c r="CE328" s="147"/>
      <c r="CF328" s="147"/>
      <c r="CG328" s="147"/>
      <c r="CH328" s="147"/>
      <c r="CI328" s="147"/>
      <c r="CJ328" s="147"/>
      <c r="CK328" s="147"/>
      <c r="CL328" s="147"/>
      <c r="CM328" s="147"/>
      <c r="CN328" s="147"/>
      <c r="CO328" s="147"/>
      <c r="CP328" s="147"/>
      <c r="CQ328" s="147"/>
      <c r="CR328" s="147"/>
      <c r="CS328" s="147"/>
      <c r="CT328" s="147"/>
      <c r="CU328" s="147"/>
      <c r="CV328" s="147"/>
      <c r="CW328" s="147"/>
      <c r="CX328" s="147"/>
      <c r="CY328" s="147"/>
      <c r="CZ328" s="147"/>
      <c r="DA328" s="147"/>
      <c r="DB328" s="147"/>
      <c r="DC328" s="147"/>
      <c r="DD328" s="147"/>
      <c r="DE328" s="147"/>
      <c r="DF328" s="147"/>
      <c r="DG328" s="147"/>
      <c r="DH328" s="147"/>
      <c r="DI328" s="147"/>
      <c r="DJ328" s="147"/>
      <c r="DK328" s="147"/>
      <c r="DL328" s="147"/>
      <c r="DM328" s="147"/>
      <c r="DN328" s="147"/>
      <c r="DO328" s="147"/>
      <c r="DP328" s="147"/>
      <c r="DQ328" s="147"/>
      <c r="DR328" s="147"/>
      <c r="DS328" s="147"/>
      <c r="DT328" s="147"/>
      <c r="DU328" s="147"/>
      <c r="DV328" s="147"/>
      <c r="DW328" s="147"/>
      <c r="DX328" s="147"/>
      <c r="DY328" s="147"/>
      <c r="DZ328" s="147"/>
      <c r="EA328" s="147"/>
      <c r="EB328" s="147"/>
      <c r="EC328" s="147"/>
      <c r="ED328" s="147"/>
      <c r="EE328" s="147"/>
      <c r="EF328" s="147"/>
      <c r="EG328" s="147"/>
      <c r="EH328" s="147"/>
      <c r="EI328" s="147"/>
      <c r="EJ328" s="147"/>
      <c r="EK328" s="147"/>
      <c r="EL328" s="147"/>
      <c r="EM328" s="147"/>
      <c r="EN328" s="147"/>
      <c r="EO328" s="147"/>
      <c r="EP328" s="147"/>
      <c r="EQ328" s="147"/>
      <c r="ER328" s="147"/>
      <c r="ES328" s="147"/>
      <c r="ET328" s="147"/>
      <c r="EU328" s="147"/>
      <c r="EV328" s="147"/>
      <c r="EW328" s="147"/>
      <c r="EX328" s="147"/>
      <c r="EY328" s="147"/>
      <c r="EZ328" s="147"/>
      <c r="FA328" s="147"/>
      <c r="FB328" s="147"/>
      <c r="FC328" s="147"/>
      <c r="FD328" s="147"/>
      <c r="FE328" s="147"/>
      <c r="FF328" s="147"/>
      <c r="FG328" s="147"/>
      <c r="FH328" s="147"/>
      <c r="FI328" s="147"/>
      <c r="FJ328" s="147"/>
      <c r="FK328" s="147"/>
      <c r="FL328" s="147"/>
      <c r="FM328" s="147"/>
      <c r="FN328" s="147"/>
      <c r="FO328" s="147"/>
      <c r="FP328" s="147"/>
      <c r="FQ328" s="147"/>
      <c r="FR328" s="147"/>
      <c r="FS328" s="147"/>
      <c r="FT328" s="147"/>
      <c r="FU328" s="147"/>
      <c r="FV328" s="147"/>
      <c r="FW328" s="147"/>
      <c r="FX328" s="147"/>
      <c r="FY328" s="147"/>
      <c r="FZ328" s="147"/>
      <c r="GA328" s="147"/>
      <c r="GB328" s="147"/>
      <c r="GC328" s="147"/>
      <c r="GD328" s="147"/>
      <c r="GE328" s="147"/>
      <c r="GF328" s="147"/>
    </row>
    <row r="329" spans="1:188" x14ac:dyDescent="0.2">
      <c r="A329" s="199"/>
      <c r="B329" s="199"/>
      <c r="C329" s="199"/>
      <c r="D329" s="199"/>
      <c r="E329" s="199"/>
      <c r="F329" s="199"/>
      <c r="G329" s="147"/>
      <c r="H329" s="147"/>
      <c r="I329" s="147"/>
      <c r="J329" s="147"/>
      <c r="K329" s="147"/>
      <c r="L329" s="147"/>
      <c r="M329" s="147"/>
      <c r="N329" s="147"/>
      <c r="O329" s="147"/>
      <c r="P329" s="147"/>
      <c r="Q329" s="147"/>
      <c r="R329" s="147"/>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7"/>
      <c r="BC329" s="147"/>
      <c r="BD329" s="147"/>
      <c r="BE329" s="147"/>
      <c r="BF329" s="147"/>
      <c r="BG329" s="147"/>
      <c r="BH329" s="147"/>
      <c r="BI329" s="147"/>
      <c r="BJ329" s="147"/>
      <c r="BK329" s="147"/>
      <c r="BL329" s="147"/>
      <c r="BM329" s="147"/>
      <c r="BN329" s="147"/>
      <c r="BO329" s="147"/>
      <c r="BP329" s="147"/>
      <c r="BQ329" s="147"/>
      <c r="BR329" s="147"/>
      <c r="BS329" s="147"/>
      <c r="BT329" s="147"/>
      <c r="BU329" s="147"/>
      <c r="BV329" s="147"/>
      <c r="BW329" s="147"/>
      <c r="BX329" s="147"/>
      <c r="BY329" s="147"/>
      <c r="BZ329" s="147"/>
      <c r="CA329" s="147"/>
      <c r="CB329" s="147"/>
      <c r="CC329" s="147"/>
      <c r="CD329" s="147"/>
      <c r="CE329" s="147"/>
      <c r="CF329" s="147"/>
      <c r="CG329" s="147"/>
      <c r="CH329" s="147"/>
      <c r="CI329" s="147"/>
      <c r="CJ329" s="147"/>
      <c r="CK329" s="147"/>
      <c r="CL329" s="147"/>
      <c r="CM329" s="147"/>
      <c r="CN329" s="147"/>
      <c r="CO329" s="147"/>
      <c r="CP329" s="147"/>
      <c r="CQ329" s="147"/>
      <c r="CR329" s="147"/>
      <c r="CS329" s="147"/>
      <c r="CT329" s="147"/>
      <c r="CU329" s="147"/>
      <c r="CV329" s="147"/>
      <c r="CW329" s="147"/>
      <c r="CX329" s="147"/>
      <c r="CY329" s="147"/>
      <c r="CZ329" s="147"/>
      <c r="DA329" s="147"/>
      <c r="DB329" s="147"/>
      <c r="DC329" s="147"/>
      <c r="DD329" s="147"/>
      <c r="DE329" s="147"/>
      <c r="DF329" s="147"/>
      <c r="DG329" s="147"/>
      <c r="DH329" s="147"/>
      <c r="DI329" s="147"/>
      <c r="DJ329" s="147"/>
      <c r="DK329" s="147"/>
      <c r="DL329" s="147"/>
      <c r="DM329" s="147"/>
      <c r="DN329" s="147"/>
      <c r="DO329" s="147"/>
      <c r="DP329" s="147"/>
      <c r="DQ329" s="147"/>
      <c r="DR329" s="147"/>
      <c r="DS329" s="147"/>
      <c r="DT329" s="147"/>
      <c r="DU329" s="147"/>
      <c r="DV329" s="147"/>
      <c r="DW329" s="147"/>
      <c r="DX329" s="147"/>
      <c r="DY329" s="147"/>
      <c r="DZ329" s="147"/>
      <c r="EA329" s="147"/>
      <c r="EB329" s="147"/>
      <c r="EC329" s="147"/>
      <c r="ED329" s="147"/>
      <c r="EE329" s="147"/>
      <c r="EF329" s="147"/>
      <c r="EG329" s="147"/>
      <c r="EH329" s="147"/>
      <c r="EI329" s="147"/>
      <c r="EJ329" s="147"/>
      <c r="EK329" s="147"/>
      <c r="EL329" s="147"/>
      <c r="EM329" s="147"/>
      <c r="EN329" s="147"/>
      <c r="EO329" s="147"/>
      <c r="EP329" s="147"/>
      <c r="EQ329" s="147"/>
      <c r="ER329" s="147"/>
      <c r="ES329" s="147"/>
      <c r="ET329" s="147"/>
      <c r="EU329" s="147"/>
      <c r="EV329" s="147"/>
      <c r="EW329" s="147"/>
      <c r="EX329" s="147"/>
      <c r="EY329" s="147"/>
      <c r="EZ329" s="147"/>
      <c r="FA329" s="147"/>
      <c r="FB329" s="147"/>
      <c r="FC329" s="147"/>
      <c r="FD329" s="147"/>
      <c r="FE329" s="147"/>
      <c r="FF329" s="147"/>
      <c r="FG329" s="147"/>
      <c r="FH329" s="147"/>
      <c r="FI329" s="147"/>
      <c r="FJ329" s="147"/>
      <c r="FK329" s="147"/>
      <c r="FL329" s="147"/>
      <c r="FM329" s="147"/>
      <c r="FN329" s="147"/>
      <c r="FO329" s="147"/>
      <c r="FP329" s="147"/>
      <c r="FQ329" s="147"/>
      <c r="FR329" s="147"/>
      <c r="FS329" s="147"/>
      <c r="FT329" s="147"/>
      <c r="FU329" s="147"/>
      <c r="FV329" s="147"/>
      <c r="FW329" s="147"/>
      <c r="FX329" s="147"/>
      <c r="FY329" s="147"/>
      <c r="FZ329" s="147"/>
      <c r="GA329" s="147"/>
      <c r="GB329" s="147"/>
      <c r="GC329" s="147"/>
      <c r="GD329" s="147"/>
      <c r="GE329" s="147"/>
      <c r="GF329" s="147"/>
    </row>
    <row r="330" spans="1:188" x14ac:dyDescent="0.2">
      <c r="A330" s="199"/>
      <c r="B330" s="199"/>
      <c r="C330" s="199"/>
      <c r="D330" s="199"/>
      <c r="E330" s="199"/>
      <c r="F330" s="199"/>
      <c r="G330" s="147"/>
      <c r="H330" s="147"/>
      <c r="I330" s="147"/>
      <c r="J330" s="147"/>
      <c r="K330" s="147"/>
      <c r="L330" s="147"/>
      <c r="M330" s="147"/>
      <c r="N330" s="147"/>
      <c r="O330" s="147"/>
      <c r="P330" s="147"/>
      <c r="Q330" s="147"/>
      <c r="R330" s="147"/>
      <c r="S330" s="147"/>
      <c r="T330" s="147"/>
      <c r="U330" s="147"/>
      <c r="V330" s="147"/>
      <c r="W330" s="147"/>
      <c r="X330" s="147"/>
      <c r="Y330" s="147"/>
      <c r="Z330" s="147"/>
      <c r="AA330" s="147"/>
      <c r="AB330" s="147"/>
      <c r="AC330" s="147"/>
      <c r="AD330" s="147"/>
      <c r="AE330" s="147"/>
      <c r="AF330" s="147"/>
      <c r="AG330" s="147"/>
      <c r="AH330" s="147"/>
      <c r="AI330" s="147"/>
      <c r="AJ330" s="147"/>
      <c r="AK330" s="147"/>
      <c r="AL330" s="147"/>
      <c r="AM330" s="147"/>
      <c r="AN330" s="147"/>
      <c r="AO330" s="147"/>
      <c r="AP330" s="147"/>
      <c r="AQ330" s="147"/>
      <c r="AR330" s="147"/>
      <c r="AS330" s="147"/>
      <c r="AT330" s="147"/>
      <c r="AU330" s="147"/>
      <c r="AV330" s="147"/>
      <c r="AW330" s="147"/>
      <c r="AX330" s="147"/>
      <c r="AY330" s="147"/>
      <c r="AZ330" s="147"/>
      <c r="BA330" s="147"/>
      <c r="BB330" s="147"/>
      <c r="BC330" s="147"/>
      <c r="BD330" s="147"/>
      <c r="BE330" s="147"/>
      <c r="BF330" s="147"/>
      <c r="BG330" s="147"/>
      <c r="BH330" s="147"/>
      <c r="BI330" s="147"/>
      <c r="BJ330" s="147"/>
      <c r="BK330" s="147"/>
      <c r="BL330" s="147"/>
      <c r="BM330" s="147"/>
      <c r="BN330" s="147"/>
      <c r="BO330" s="147"/>
      <c r="BP330" s="147"/>
      <c r="BQ330" s="147"/>
      <c r="BR330" s="147"/>
      <c r="BS330" s="147"/>
      <c r="BT330" s="147"/>
      <c r="BU330" s="147"/>
      <c r="BV330" s="147"/>
      <c r="BW330" s="147"/>
      <c r="BX330" s="147"/>
      <c r="BY330" s="147"/>
      <c r="BZ330" s="147"/>
      <c r="CA330" s="147"/>
      <c r="CB330" s="147"/>
      <c r="CC330" s="147"/>
      <c r="CD330" s="147"/>
      <c r="CE330" s="147"/>
      <c r="CF330" s="147"/>
      <c r="CG330" s="147"/>
      <c r="CH330" s="147"/>
      <c r="CI330" s="147"/>
      <c r="CJ330" s="147"/>
      <c r="CK330" s="147"/>
      <c r="CL330" s="147"/>
      <c r="CM330" s="147"/>
      <c r="CN330" s="147"/>
      <c r="CO330" s="147"/>
      <c r="CP330" s="147"/>
      <c r="CQ330" s="147"/>
      <c r="CR330" s="147"/>
      <c r="CS330" s="147"/>
      <c r="CT330" s="147"/>
      <c r="CU330" s="147"/>
      <c r="CV330" s="147"/>
      <c r="CW330" s="147"/>
      <c r="CX330" s="147"/>
      <c r="CY330" s="147"/>
      <c r="CZ330" s="147"/>
      <c r="DA330" s="147"/>
      <c r="DB330" s="147"/>
      <c r="DC330" s="147"/>
      <c r="DD330" s="147"/>
      <c r="DE330" s="147"/>
      <c r="DF330" s="147"/>
      <c r="DG330" s="147"/>
      <c r="DH330" s="147"/>
      <c r="DI330" s="147"/>
      <c r="DJ330" s="147"/>
      <c r="DK330" s="147"/>
      <c r="DL330" s="147"/>
      <c r="DM330" s="147"/>
      <c r="DN330" s="147"/>
      <c r="DO330" s="147"/>
      <c r="DP330" s="147"/>
      <c r="DQ330" s="147"/>
      <c r="DR330" s="147"/>
      <c r="DS330" s="147"/>
      <c r="DT330" s="147"/>
      <c r="DU330" s="147"/>
      <c r="DV330" s="147"/>
      <c r="DW330" s="147"/>
      <c r="DX330" s="147"/>
      <c r="DY330" s="147"/>
      <c r="DZ330" s="147"/>
      <c r="EA330" s="147"/>
      <c r="EB330" s="147"/>
      <c r="EC330" s="147"/>
      <c r="ED330" s="147"/>
      <c r="EE330" s="147"/>
      <c r="EF330" s="147"/>
      <c r="EG330" s="147"/>
      <c r="EH330" s="147"/>
      <c r="EI330" s="147"/>
      <c r="EJ330" s="147"/>
      <c r="EK330" s="147"/>
      <c r="EL330" s="147"/>
      <c r="EM330" s="147"/>
      <c r="EN330" s="147"/>
      <c r="EO330" s="147"/>
      <c r="EP330" s="147"/>
      <c r="EQ330" s="147"/>
      <c r="ER330" s="147"/>
      <c r="ES330" s="147"/>
      <c r="ET330" s="147"/>
      <c r="EU330" s="147"/>
      <c r="EV330" s="147"/>
      <c r="EW330" s="147"/>
      <c r="EX330" s="147"/>
      <c r="EY330" s="147"/>
      <c r="EZ330" s="147"/>
      <c r="FA330" s="147"/>
      <c r="FB330" s="147"/>
      <c r="FC330" s="147"/>
      <c r="FD330" s="147"/>
      <c r="FE330" s="147"/>
      <c r="FF330" s="147"/>
      <c r="FG330" s="147"/>
      <c r="FH330" s="147"/>
      <c r="FI330" s="147"/>
      <c r="FJ330" s="147"/>
      <c r="FK330" s="147"/>
      <c r="FL330" s="147"/>
      <c r="FM330" s="147"/>
      <c r="FN330" s="147"/>
      <c r="FO330" s="147"/>
      <c r="FP330" s="147"/>
      <c r="FQ330" s="147"/>
      <c r="FR330" s="147"/>
      <c r="FS330" s="147"/>
      <c r="FT330" s="147"/>
      <c r="FU330" s="147"/>
      <c r="FV330" s="147"/>
      <c r="FW330" s="147"/>
      <c r="FX330" s="147"/>
      <c r="FY330" s="147"/>
      <c r="FZ330" s="147"/>
      <c r="GA330" s="147"/>
      <c r="GB330" s="147"/>
      <c r="GC330" s="147"/>
      <c r="GD330" s="147"/>
      <c r="GE330" s="147"/>
      <c r="GF330" s="147"/>
    </row>
    <row r="331" spans="1:188" x14ac:dyDescent="0.2">
      <c r="A331" s="199"/>
      <c r="B331" s="199"/>
      <c r="C331" s="199"/>
      <c r="D331" s="199"/>
      <c r="E331" s="199"/>
      <c r="F331" s="199"/>
      <c r="G331" s="147"/>
      <c r="H331" s="147"/>
      <c r="I331" s="147"/>
      <c r="J331" s="147"/>
      <c r="K331" s="147"/>
      <c r="L331" s="147"/>
      <c r="M331" s="147"/>
      <c r="N331" s="147"/>
      <c r="O331" s="147"/>
      <c r="P331" s="147"/>
      <c r="Q331" s="147"/>
      <c r="R331" s="147"/>
      <c r="S331" s="147"/>
      <c r="T331" s="147"/>
      <c r="U331" s="147"/>
      <c r="V331" s="147"/>
      <c r="W331" s="147"/>
      <c r="X331" s="147"/>
      <c r="Y331" s="147"/>
      <c r="Z331" s="147"/>
      <c r="AA331" s="147"/>
      <c r="AB331" s="147"/>
      <c r="AC331" s="147"/>
      <c r="AD331" s="147"/>
      <c r="AE331" s="147"/>
      <c r="AF331" s="147"/>
      <c r="AG331" s="147"/>
      <c r="AH331" s="147"/>
      <c r="AI331" s="147"/>
      <c r="AJ331" s="147"/>
      <c r="AK331" s="147"/>
      <c r="AL331" s="147"/>
      <c r="AM331" s="147"/>
      <c r="AN331" s="147"/>
      <c r="AO331" s="147"/>
      <c r="AP331" s="147"/>
      <c r="AQ331" s="147"/>
      <c r="AR331" s="147"/>
      <c r="AS331" s="147"/>
      <c r="AT331" s="147"/>
      <c r="AU331" s="147"/>
      <c r="AV331" s="147"/>
      <c r="AW331" s="147"/>
      <c r="AX331" s="147"/>
      <c r="AY331" s="147"/>
      <c r="AZ331" s="147"/>
      <c r="BA331" s="147"/>
      <c r="BB331" s="147"/>
      <c r="BC331" s="147"/>
      <c r="BD331" s="147"/>
      <c r="BE331" s="147"/>
      <c r="BF331" s="147"/>
      <c r="BG331" s="147"/>
      <c r="BH331" s="147"/>
      <c r="BI331" s="147"/>
      <c r="BJ331" s="147"/>
      <c r="BK331" s="147"/>
      <c r="BL331" s="147"/>
      <c r="BM331" s="147"/>
      <c r="BN331" s="147"/>
      <c r="BO331" s="147"/>
      <c r="BP331" s="147"/>
      <c r="BQ331" s="147"/>
      <c r="BR331" s="147"/>
      <c r="BS331" s="147"/>
      <c r="BT331" s="147"/>
      <c r="BU331" s="147"/>
      <c r="BV331" s="147"/>
      <c r="BW331" s="147"/>
      <c r="BX331" s="147"/>
      <c r="BY331" s="147"/>
      <c r="BZ331" s="147"/>
      <c r="CA331" s="147"/>
      <c r="CB331" s="147"/>
      <c r="CC331" s="147"/>
      <c r="CD331" s="147"/>
      <c r="CE331" s="147"/>
      <c r="CF331" s="147"/>
      <c r="CG331" s="147"/>
      <c r="CH331" s="147"/>
      <c r="CI331" s="147"/>
      <c r="CJ331" s="147"/>
      <c r="CK331" s="147"/>
      <c r="CL331" s="147"/>
      <c r="CM331" s="147"/>
      <c r="CN331" s="147"/>
      <c r="CO331" s="147"/>
      <c r="CP331" s="147"/>
      <c r="CQ331" s="147"/>
      <c r="CR331" s="147"/>
      <c r="CS331" s="147"/>
      <c r="CT331" s="147"/>
      <c r="CU331" s="147"/>
      <c r="CV331" s="147"/>
      <c r="CW331" s="147"/>
      <c r="CX331" s="147"/>
      <c r="CY331" s="147"/>
      <c r="CZ331" s="147"/>
      <c r="DA331" s="147"/>
      <c r="DB331" s="147"/>
      <c r="DC331" s="147"/>
      <c r="DD331" s="147"/>
      <c r="DE331" s="147"/>
      <c r="DF331" s="147"/>
      <c r="DG331" s="147"/>
      <c r="DH331" s="147"/>
      <c r="DI331" s="147"/>
      <c r="DJ331" s="147"/>
      <c r="DK331" s="147"/>
      <c r="DL331" s="147"/>
      <c r="DM331" s="147"/>
      <c r="DN331" s="147"/>
      <c r="DO331" s="147"/>
      <c r="DP331" s="147"/>
      <c r="DQ331" s="147"/>
      <c r="DR331" s="147"/>
      <c r="DS331" s="147"/>
      <c r="DT331" s="147"/>
      <c r="DU331" s="147"/>
      <c r="DV331" s="147"/>
      <c r="DW331" s="147"/>
      <c r="DX331" s="147"/>
      <c r="DY331" s="147"/>
      <c r="DZ331" s="147"/>
      <c r="EA331" s="147"/>
      <c r="EB331" s="147"/>
      <c r="EC331" s="147"/>
      <c r="ED331" s="147"/>
      <c r="EE331" s="147"/>
      <c r="EF331" s="147"/>
      <c r="EG331" s="147"/>
      <c r="EH331" s="147"/>
      <c r="EI331" s="147"/>
      <c r="EJ331" s="147"/>
      <c r="EK331" s="147"/>
      <c r="EL331" s="147"/>
      <c r="EM331" s="147"/>
      <c r="EN331" s="147"/>
      <c r="EO331" s="147"/>
      <c r="EP331" s="147"/>
      <c r="EQ331" s="147"/>
      <c r="ER331" s="147"/>
      <c r="ES331" s="147"/>
      <c r="ET331" s="147"/>
      <c r="EU331" s="147"/>
      <c r="EV331" s="147"/>
      <c r="EW331" s="147"/>
      <c r="EX331" s="147"/>
      <c r="EY331" s="147"/>
      <c r="EZ331" s="147"/>
      <c r="FA331" s="147"/>
      <c r="FB331" s="147"/>
      <c r="FC331" s="147"/>
      <c r="FD331" s="147"/>
      <c r="FE331" s="147"/>
      <c r="FF331" s="147"/>
      <c r="FG331" s="147"/>
      <c r="FH331" s="147"/>
      <c r="FI331" s="147"/>
      <c r="FJ331" s="147"/>
      <c r="FK331" s="147"/>
      <c r="FL331" s="147"/>
      <c r="FM331" s="147"/>
      <c r="FN331" s="147"/>
      <c r="FO331" s="147"/>
      <c r="FP331" s="147"/>
      <c r="FQ331" s="147"/>
      <c r="FR331" s="147"/>
      <c r="FS331" s="147"/>
      <c r="FT331" s="147"/>
      <c r="FU331" s="147"/>
      <c r="FV331" s="147"/>
      <c r="FW331" s="147"/>
      <c r="FX331" s="147"/>
      <c r="FY331" s="147"/>
      <c r="FZ331" s="147"/>
      <c r="GA331" s="147"/>
      <c r="GB331" s="147"/>
      <c r="GC331" s="147"/>
      <c r="GD331" s="147"/>
      <c r="GE331" s="147"/>
      <c r="GF331" s="147"/>
    </row>
    <row r="332" spans="1:188" x14ac:dyDescent="0.2">
      <c r="A332" s="199"/>
      <c r="B332" s="199"/>
      <c r="C332" s="199"/>
      <c r="D332" s="199"/>
      <c r="E332" s="199"/>
      <c r="F332" s="199"/>
      <c r="G332" s="147"/>
      <c r="H332" s="147"/>
      <c r="I332" s="147"/>
      <c r="J332" s="147"/>
      <c r="K332" s="147"/>
      <c r="L332" s="147"/>
      <c r="M332" s="147"/>
      <c r="N332" s="147"/>
      <c r="O332" s="147"/>
      <c r="P332" s="147"/>
      <c r="Q332" s="147"/>
      <c r="R332" s="147"/>
      <c r="S332" s="147"/>
      <c r="T332" s="147"/>
      <c r="U332" s="147"/>
      <c r="V332" s="147"/>
      <c r="W332" s="147"/>
      <c r="X332" s="147"/>
      <c r="Y332" s="147"/>
      <c r="Z332" s="147"/>
      <c r="AA332" s="147"/>
      <c r="AB332" s="147"/>
      <c r="AC332" s="147"/>
      <c r="AD332" s="147"/>
      <c r="AE332" s="147"/>
      <c r="AF332" s="147"/>
      <c r="AG332" s="147"/>
      <c r="AH332" s="147"/>
      <c r="AI332" s="147"/>
      <c r="AJ332" s="147"/>
      <c r="AK332" s="147"/>
      <c r="AL332" s="147"/>
      <c r="AM332" s="147"/>
      <c r="AN332" s="147"/>
      <c r="AO332" s="147"/>
      <c r="AP332" s="147"/>
      <c r="AQ332" s="147"/>
      <c r="AR332" s="147"/>
      <c r="AS332" s="147"/>
      <c r="AT332" s="147"/>
      <c r="AU332" s="147"/>
      <c r="AV332" s="147"/>
      <c r="AW332" s="147"/>
      <c r="AX332" s="147"/>
      <c r="AY332" s="147"/>
      <c r="AZ332" s="147"/>
      <c r="BA332" s="147"/>
      <c r="BB332" s="147"/>
      <c r="BC332" s="147"/>
      <c r="BD332" s="147"/>
      <c r="BE332" s="147"/>
      <c r="BF332" s="147"/>
      <c r="BG332" s="147"/>
      <c r="BH332" s="147"/>
      <c r="BI332" s="147"/>
      <c r="BJ332" s="147"/>
      <c r="BK332" s="147"/>
      <c r="BL332" s="147"/>
      <c r="BM332" s="147"/>
      <c r="BN332" s="147"/>
      <c r="BO332" s="147"/>
      <c r="BP332" s="147"/>
      <c r="BQ332" s="147"/>
      <c r="BR332" s="147"/>
      <c r="BS332" s="147"/>
      <c r="BT332" s="147"/>
      <c r="BU332" s="147"/>
      <c r="BV332" s="147"/>
      <c r="BW332" s="147"/>
      <c r="BX332" s="147"/>
      <c r="BY332" s="147"/>
      <c r="BZ332" s="147"/>
      <c r="CA332" s="147"/>
      <c r="CB332" s="147"/>
      <c r="CC332" s="147"/>
      <c r="CD332" s="147"/>
      <c r="CE332" s="147"/>
      <c r="CF332" s="147"/>
      <c r="CG332" s="147"/>
      <c r="CH332" s="147"/>
      <c r="CI332" s="147"/>
      <c r="CJ332" s="147"/>
      <c r="CK332" s="147"/>
      <c r="CL332" s="147"/>
      <c r="CM332" s="147"/>
      <c r="CN332" s="147"/>
      <c r="CO332" s="147"/>
      <c r="CP332" s="147"/>
      <c r="CQ332" s="147"/>
      <c r="CR332" s="147"/>
      <c r="CS332" s="147"/>
      <c r="CT332" s="147"/>
      <c r="CU332" s="147"/>
      <c r="CV332" s="147"/>
      <c r="CW332" s="147"/>
      <c r="CX332" s="147"/>
      <c r="CY332" s="147"/>
      <c r="CZ332" s="147"/>
      <c r="DA332" s="147"/>
      <c r="DB332" s="147"/>
      <c r="DC332" s="147"/>
      <c r="DD332" s="147"/>
      <c r="DE332" s="147"/>
      <c r="DF332" s="147"/>
      <c r="DG332" s="147"/>
      <c r="DH332" s="147"/>
      <c r="DI332" s="147"/>
      <c r="DJ332" s="147"/>
      <c r="DK332" s="147"/>
      <c r="DL332" s="147"/>
      <c r="DM332" s="147"/>
      <c r="DN332" s="147"/>
      <c r="DO332" s="147"/>
      <c r="DP332" s="147"/>
      <c r="DQ332" s="147"/>
      <c r="DR332" s="147"/>
      <c r="DS332" s="147"/>
      <c r="DT332" s="147"/>
      <c r="DU332" s="147"/>
      <c r="DV332" s="147"/>
      <c r="DW332" s="147"/>
      <c r="DX332" s="147"/>
      <c r="DY332" s="147"/>
      <c r="DZ332" s="147"/>
      <c r="EA332" s="147"/>
      <c r="EB332" s="147"/>
      <c r="EC332" s="147"/>
      <c r="ED332" s="147"/>
      <c r="EE332" s="147"/>
      <c r="EF332" s="147"/>
      <c r="EG332" s="147"/>
      <c r="EH332" s="147"/>
      <c r="EI332" s="147"/>
      <c r="EJ332" s="147"/>
      <c r="EK332" s="147"/>
      <c r="EL332" s="147"/>
      <c r="EM332" s="147"/>
      <c r="EN332" s="147"/>
      <c r="EO332" s="147"/>
      <c r="EP332" s="147"/>
      <c r="EQ332" s="147"/>
      <c r="ER332" s="147"/>
      <c r="ES332" s="147"/>
      <c r="ET332" s="147"/>
      <c r="EU332" s="147"/>
      <c r="EV332" s="147"/>
      <c r="EW332" s="147"/>
      <c r="EX332" s="147"/>
      <c r="EY332" s="147"/>
      <c r="EZ332" s="147"/>
      <c r="FA332" s="147"/>
      <c r="FB332" s="147"/>
      <c r="FC332" s="147"/>
      <c r="FD332" s="147"/>
      <c r="FE332" s="147"/>
      <c r="FF332" s="147"/>
      <c r="FG332" s="147"/>
      <c r="FH332" s="147"/>
      <c r="FI332" s="147"/>
      <c r="FJ332" s="147"/>
      <c r="FK332" s="147"/>
      <c r="FL332" s="147"/>
      <c r="FM332" s="147"/>
      <c r="FN332" s="147"/>
      <c r="FO332" s="147"/>
      <c r="FP332" s="147"/>
      <c r="FQ332" s="147"/>
      <c r="FR332" s="147"/>
      <c r="FS332" s="147"/>
      <c r="FT332" s="147"/>
      <c r="FU332" s="147"/>
      <c r="FV332" s="147"/>
      <c r="FW332" s="147"/>
      <c r="FX332" s="147"/>
      <c r="FY332" s="147"/>
      <c r="FZ332" s="147"/>
      <c r="GA332" s="147"/>
      <c r="GB332" s="147"/>
      <c r="GC332" s="147"/>
      <c r="GD332" s="147"/>
      <c r="GE332" s="147"/>
      <c r="GF332" s="147"/>
    </row>
    <row r="333" spans="1:188" x14ac:dyDescent="0.2">
      <c r="A333" s="199"/>
      <c r="B333" s="199"/>
      <c r="C333" s="199"/>
      <c r="D333" s="199"/>
      <c r="E333" s="199"/>
      <c r="F333" s="199"/>
      <c r="G333" s="147"/>
      <c r="H333" s="147"/>
      <c r="I333" s="147"/>
      <c r="J333" s="147"/>
      <c r="K333" s="147"/>
      <c r="L333" s="147"/>
      <c r="M333" s="147"/>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7"/>
      <c r="AJ333" s="147"/>
      <c r="AK333" s="147"/>
      <c r="AL333" s="147"/>
      <c r="AM333" s="147"/>
      <c r="AN333" s="147"/>
      <c r="AO333" s="147"/>
      <c r="AP333" s="147"/>
      <c r="AQ333" s="147"/>
      <c r="AR333" s="147"/>
      <c r="AS333" s="147"/>
      <c r="AT333" s="147"/>
      <c r="AU333" s="147"/>
      <c r="AV333" s="147"/>
      <c r="AW333" s="147"/>
      <c r="AX333" s="147"/>
      <c r="AY333" s="147"/>
      <c r="AZ333" s="147"/>
      <c r="BA333" s="147"/>
      <c r="BB333" s="147"/>
      <c r="BC333" s="147"/>
      <c r="BD333" s="147"/>
      <c r="BE333" s="147"/>
      <c r="BF333" s="147"/>
      <c r="BG333" s="147"/>
      <c r="BH333" s="147"/>
      <c r="BI333" s="147"/>
      <c r="BJ333" s="147"/>
      <c r="BK333" s="147"/>
      <c r="BL333" s="147"/>
      <c r="BM333" s="147"/>
      <c r="BN333" s="147"/>
      <c r="BO333" s="147"/>
      <c r="BP333" s="147"/>
      <c r="BQ333" s="147"/>
      <c r="BR333" s="147"/>
      <c r="BS333" s="147"/>
      <c r="BT333" s="147"/>
      <c r="BU333" s="147"/>
      <c r="BV333" s="147"/>
      <c r="BW333" s="147"/>
      <c r="BX333" s="147"/>
      <c r="BY333" s="147"/>
      <c r="BZ333" s="147"/>
      <c r="CA333" s="147"/>
      <c r="CB333" s="147"/>
      <c r="CC333" s="147"/>
      <c r="CD333" s="147"/>
      <c r="CE333" s="147"/>
      <c r="CF333" s="147"/>
      <c r="CG333" s="147"/>
      <c r="CH333" s="147"/>
      <c r="CI333" s="147"/>
      <c r="CJ333" s="147"/>
      <c r="CK333" s="147"/>
      <c r="CL333" s="147"/>
      <c r="CM333" s="147"/>
      <c r="CN333" s="147"/>
      <c r="CO333" s="147"/>
      <c r="CP333" s="147"/>
      <c r="CQ333" s="147"/>
      <c r="CR333" s="147"/>
      <c r="CS333" s="147"/>
      <c r="CT333" s="147"/>
      <c r="CU333" s="147"/>
      <c r="CV333" s="147"/>
      <c r="CW333" s="147"/>
      <c r="CX333" s="147"/>
      <c r="CY333" s="147"/>
      <c r="CZ333" s="147"/>
      <c r="DA333" s="147"/>
      <c r="DB333" s="147"/>
      <c r="DC333" s="147"/>
      <c r="DD333" s="147"/>
      <c r="DE333" s="147"/>
      <c r="DF333" s="147"/>
      <c r="DG333" s="147"/>
      <c r="DH333" s="147"/>
      <c r="DI333" s="147"/>
      <c r="DJ333" s="147"/>
      <c r="DK333" s="147"/>
      <c r="DL333" s="147"/>
      <c r="DM333" s="147"/>
      <c r="DN333" s="147"/>
      <c r="DO333" s="147"/>
      <c r="DP333" s="147"/>
      <c r="DQ333" s="147"/>
      <c r="DR333" s="147"/>
      <c r="DS333" s="147"/>
      <c r="DT333" s="147"/>
      <c r="DU333" s="147"/>
      <c r="DV333" s="147"/>
      <c r="DW333" s="147"/>
      <c r="DX333" s="147"/>
      <c r="DY333" s="147"/>
      <c r="DZ333" s="147"/>
      <c r="EA333" s="147"/>
      <c r="EB333" s="147"/>
      <c r="EC333" s="147"/>
      <c r="ED333" s="147"/>
      <c r="EE333" s="147"/>
      <c r="EF333" s="147"/>
      <c r="EG333" s="147"/>
      <c r="EH333" s="147"/>
      <c r="EI333" s="147"/>
      <c r="EJ333" s="147"/>
      <c r="EK333" s="147"/>
      <c r="EL333" s="147"/>
      <c r="EM333" s="147"/>
      <c r="EN333" s="147"/>
      <c r="EO333" s="147"/>
      <c r="EP333" s="147"/>
      <c r="EQ333" s="147"/>
      <c r="ER333" s="147"/>
      <c r="ES333" s="147"/>
      <c r="ET333" s="147"/>
      <c r="EU333" s="147"/>
      <c r="EV333" s="147"/>
      <c r="EW333" s="147"/>
      <c r="EX333" s="147"/>
      <c r="EY333" s="147"/>
      <c r="EZ333" s="147"/>
      <c r="FA333" s="147"/>
      <c r="FB333" s="147"/>
      <c r="FC333" s="147"/>
      <c r="FD333" s="147"/>
      <c r="FE333" s="147"/>
      <c r="FF333" s="147"/>
      <c r="FG333" s="147"/>
      <c r="FH333" s="147"/>
      <c r="FI333" s="147"/>
      <c r="FJ333" s="147"/>
      <c r="FK333" s="147"/>
      <c r="FL333" s="147"/>
      <c r="FM333" s="147"/>
      <c r="FN333" s="147"/>
      <c r="FO333" s="147"/>
      <c r="FP333" s="147"/>
      <c r="FQ333" s="147"/>
      <c r="FR333" s="147"/>
      <c r="FS333" s="147"/>
      <c r="FT333" s="147"/>
      <c r="FU333" s="147"/>
      <c r="FV333" s="147"/>
      <c r="FW333" s="147"/>
      <c r="FX333" s="147"/>
      <c r="FY333" s="147"/>
      <c r="FZ333" s="147"/>
      <c r="GA333" s="147"/>
      <c r="GB333" s="147"/>
      <c r="GC333" s="147"/>
      <c r="GD333" s="147"/>
      <c r="GE333" s="147"/>
      <c r="GF333" s="147"/>
    </row>
    <row r="334" spans="1:188" x14ac:dyDescent="0.2">
      <c r="A334" s="199"/>
      <c r="B334" s="199"/>
      <c r="C334" s="199"/>
      <c r="D334" s="199"/>
      <c r="E334" s="199"/>
      <c r="F334" s="199"/>
      <c r="G334" s="147"/>
      <c r="H334" s="147"/>
      <c r="I334" s="147"/>
      <c r="J334" s="147"/>
      <c r="K334" s="147"/>
      <c r="L334" s="147"/>
      <c r="M334" s="147"/>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147"/>
      <c r="AL334" s="147"/>
      <c r="AM334" s="147"/>
      <c r="AN334" s="147"/>
      <c r="AO334" s="147"/>
      <c r="AP334" s="147"/>
      <c r="AQ334" s="147"/>
      <c r="AR334" s="147"/>
      <c r="AS334" s="147"/>
      <c r="AT334" s="147"/>
      <c r="AU334" s="147"/>
      <c r="AV334" s="147"/>
      <c r="AW334" s="147"/>
      <c r="AX334" s="147"/>
      <c r="AY334" s="147"/>
      <c r="AZ334" s="147"/>
      <c r="BA334" s="147"/>
      <c r="BB334" s="147"/>
      <c r="BC334" s="147"/>
      <c r="BD334" s="147"/>
      <c r="BE334" s="147"/>
      <c r="BF334" s="147"/>
      <c r="BG334" s="147"/>
      <c r="BH334" s="147"/>
      <c r="BI334" s="147"/>
      <c r="BJ334" s="147"/>
      <c r="BK334" s="147"/>
      <c r="BL334" s="147"/>
      <c r="BM334" s="147"/>
      <c r="BN334" s="147"/>
      <c r="BO334" s="147"/>
      <c r="BP334" s="147"/>
      <c r="BQ334" s="147"/>
      <c r="BR334" s="147"/>
      <c r="BS334" s="147"/>
      <c r="BT334" s="147"/>
      <c r="BU334" s="147"/>
      <c r="BV334" s="147"/>
      <c r="BW334" s="147"/>
      <c r="BX334" s="147"/>
      <c r="BY334" s="147"/>
      <c r="BZ334" s="147"/>
      <c r="CA334" s="147"/>
      <c r="CB334" s="147"/>
      <c r="CC334" s="147"/>
      <c r="CD334" s="147"/>
      <c r="CE334" s="147"/>
      <c r="CF334" s="147"/>
      <c r="CG334" s="147"/>
      <c r="CH334" s="147"/>
      <c r="CI334" s="147"/>
      <c r="CJ334" s="147"/>
      <c r="CK334" s="147"/>
      <c r="CL334" s="147"/>
      <c r="CM334" s="147"/>
      <c r="CN334" s="147"/>
      <c r="CO334" s="147"/>
      <c r="CP334" s="147"/>
      <c r="CQ334" s="147"/>
      <c r="CR334" s="147"/>
      <c r="CS334" s="147"/>
      <c r="CT334" s="147"/>
      <c r="CU334" s="147"/>
      <c r="CV334" s="147"/>
      <c r="CW334" s="147"/>
      <c r="CX334" s="147"/>
      <c r="CY334" s="147"/>
      <c r="CZ334" s="147"/>
      <c r="DA334" s="147"/>
      <c r="DB334" s="147"/>
      <c r="DC334" s="147"/>
      <c r="DD334" s="147"/>
      <c r="DE334" s="147"/>
      <c r="DF334" s="147"/>
      <c r="DG334" s="147"/>
      <c r="DH334" s="147"/>
      <c r="DI334" s="147"/>
      <c r="DJ334" s="147"/>
      <c r="DK334" s="147"/>
      <c r="DL334" s="147"/>
      <c r="DM334" s="147"/>
      <c r="DN334" s="147"/>
      <c r="DO334" s="147"/>
      <c r="DP334" s="147"/>
      <c r="DQ334" s="147"/>
      <c r="DR334" s="147"/>
      <c r="DS334" s="147"/>
      <c r="DT334" s="147"/>
      <c r="DU334" s="147"/>
      <c r="DV334" s="147"/>
      <c r="DW334" s="147"/>
      <c r="DX334" s="147"/>
      <c r="DY334" s="147"/>
      <c r="DZ334" s="147"/>
      <c r="EA334" s="147"/>
      <c r="EB334" s="147"/>
      <c r="EC334" s="147"/>
      <c r="ED334" s="147"/>
      <c r="EE334" s="147"/>
      <c r="EF334" s="147"/>
      <c r="EG334" s="147"/>
      <c r="EH334" s="147"/>
      <c r="EI334" s="147"/>
      <c r="EJ334" s="147"/>
      <c r="EK334" s="147"/>
      <c r="EL334" s="147"/>
      <c r="EM334" s="147"/>
      <c r="EN334" s="147"/>
      <c r="EO334" s="147"/>
      <c r="EP334" s="147"/>
      <c r="EQ334" s="147"/>
      <c r="ER334" s="147"/>
      <c r="ES334" s="147"/>
      <c r="ET334" s="147"/>
      <c r="EU334" s="147"/>
      <c r="EV334" s="147"/>
      <c r="EW334" s="147"/>
      <c r="EX334" s="147"/>
      <c r="EY334" s="147"/>
      <c r="EZ334" s="147"/>
      <c r="FA334" s="147"/>
      <c r="FB334" s="147"/>
      <c r="FC334" s="147"/>
      <c r="FD334" s="147"/>
      <c r="FE334" s="147"/>
      <c r="FF334" s="147"/>
      <c r="FG334" s="147"/>
      <c r="FH334" s="147"/>
      <c r="FI334" s="147"/>
      <c r="FJ334" s="147"/>
      <c r="FK334" s="147"/>
      <c r="FL334" s="147"/>
      <c r="FM334" s="147"/>
      <c r="FN334" s="147"/>
      <c r="FO334" s="147"/>
      <c r="FP334" s="147"/>
      <c r="FQ334" s="147"/>
      <c r="FR334" s="147"/>
      <c r="FS334" s="147"/>
      <c r="FT334" s="147"/>
      <c r="FU334" s="147"/>
      <c r="FV334" s="147"/>
      <c r="FW334" s="147"/>
      <c r="FX334" s="147"/>
      <c r="FY334" s="147"/>
      <c r="FZ334" s="147"/>
      <c r="GA334" s="147"/>
      <c r="GB334" s="147"/>
      <c r="GC334" s="147"/>
      <c r="GD334" s="147"/>
      <c r="GE334" s="147"/>
      <c r="GF334" s="147"/>
    </row>
    <row r="335" spans="1:188" x14ac:dyDescent="0.2">
      <c r="A335" s="199"/>
      <c r="B335" s="199"/>
      <c r="C335" s="199"/>
      <c r="D335" s="199"/>
      <c r="E335" s="199"/>
      <c r="F335" s="199"/>
      <c r="G335" s="147"/>
      <c r="H335" s="147"/>
      <c r="I335" s="147"/>
      <c r="J335" s="147"/>
      <c r="K335" s="147"/>
      <c r="L335" s="147"/>
      <c r="M335" s="147"/>
      <c r="N335" s="147"/>
      <c r="O335" s="147"/>
      <c r="P335" s="147"/>
      <c r="Q335" s="147"/>
      <c r="R335" s="147"/>
      <c r="S335" s="147"/>
      <c r="T335" s="147"/>
      <c r="U335" s="147"/>
      <c r="V335" s="147"/>
      <c r="W335" s="147"/>
      <c r="X335" s="147"/>
      <c r="Y335" s="147"/>
      <c r="Z335" s="147"/>
      <c r="AA335" s="147"/>
      <c r="AB335" s="147"/>
      <c r="AC335" s="147"/>
      <c r="AD335" s="147"/>
      <c r="AE335" s="147"/>
      <c r="AF335" s="147"/>
      <c r="AG335" s="147"/>
      <c r="AH335" s="147"/>
      <c r="AI335" s="147"/>
      <c r="AJ335" s="147"/>
      <c r="AK335" s="147"/>
      <c r="AL335" s="147"/>
      <c r="AM335" s="147"/>
      <c r="AN335" s="147"/>
      <c r="AO335" s="147"/>
      <c r="AP335" s="147"/>
      <c r="AQ335" s="147"/>
      <c r="AR335" s="147"/>
      <c r="AS335" s="147"/>
      <c r="AT335" s="147"/>
      <c r="AU335" s="147"/>
      <c r="AV335" s="147"/>
      <c r="AW335" s="147"/>
      <c r="AX335" s="147"/>
      <c r="AY335" s="147"/>
      <c r="AZ335" s="147"/>
      <c r="BA335" s="147"/>
      <c r="BB335" s="147"/>
      <c r="BC335" s="147"/>
      <c r="BD335" s="147"/>
      <c r="BE335" s="147"/>
      <c r="BF335" s="147"/>
      <c r="BG335" s="147"/>
      <c r="BH335" s="147"/>
      <c r="BI335" s="147"/>
      <c r="BJ335" s="147"/>
      <c r="BK335" s="147"/>
      <c r="BL335" s="147"/>
      <c r="BM335" s="147"/>
      <c r="BN335" s="147"/>
      <c r="BO335" s="147"/>
      <c r="BP335" s="147"/>
      <c r="BQ335" s="147"/>
      <c r="BR335" s="147"/>
      <c r="BS335" s="147"/>
      <c r="BT335" s="147"/>
      <c r="BU335" s="147"/>
      <c r="BV335" s="147"/>
      <c r="BW335" s="147"/>
      <c r="BX335" s="147"/>
      <c r="BY335" s="147"/>
      <c r="BZ335" s="147"/>
      <c r="CA335" s="147"/>
      <c r="CB335" s="147"/>
      <c r="CC335" s="147"/>
      <c r="CD335" s="147"/>
      <c r="CE335" s="147"/>
      <c r="CF335" s="147"/>
      <c r="CG335" s="147"/>
      <c r="CH335" s="147"/>
      <c r="CI335" s="147"/>
      <c r="CJ335" s="147"/>
      <c r="CK335" s="147"/>
      <c r="CL335" s="147"/>
      <c r="CM335" s="147"/>
      <c r="CN335" s="147"/>
      <c r="CO335" s="147"/>
      <c r="CP335" s="147"/>
      <c r="CQ335" s="147"/>
      <c r="CR335" s="147"/>
      <c r="CS335" s="147"/>
      <c r="CT335" s="147"/>
      <c r="CU335" s="147"/>
      <c r="CV335" s="147"/>
      <c r="CW335" s="147"/>
      <c r="CX335" s="147"/>
      <c r="CY335" s="147"/>
      <c r="CZ335" s="147"/>
      <c r="DA335" s="147"/>
      <c r="DB335" s="147"/>
      <c r="DC335" s="147"/>
      <c r="DD335" s="147"/>
      <c r="DE335" s="147"/>
      <c r="DF335" s="147"/>
      <c r="DG335" s="147"/>
      <c r="DH335" s="147"/>
      <c r="DI335" s="147"/>
      <c r="DJ335" s="147"/>
      <c r="DK335" s="147"/>
      <c r="DL335" s="147"/>
      <c r="DM335" s="147"/>
      <c r="DN335" s="147"/>
      <c r="DO335" s="147"/>
      <c r="DP335" s="147"/>
      <c r="DQ335" s="147"/>
      <c r="DR335" s="147"/>
      <c r="DS335" s="147"/>
      <c r="DT335" s="147"/>
      <c r="DU335" s="147"/>
      <c r="DV335" s="147"/>
      <c r="DW335" s="147"/>
      <c r="DX335" s="147"/>
      <c r="DY335" s="147"/>
      <c r="DZ335" s="147"/>
      <c r="EA335" s="147"/>
      <c r="EB335" s="147"/>
      <c r="EC335" s="147"/>
      <c r="ED335" s="147"/>
      <c r="EE335" s="147"/>
      <c r="EF335" s="147"/>
      <c r="EG335" s="147"/>
      <c r="EH335" s="147"/>
      <c r="EI335" s="147"/>
      <c r="EJ335" s="147"/>
      <c r="EK335" s="147"/>
      <c r="EL335" s="147"/>
      <c r="EM335" s="147"/>
      <c r="EN335" s="147"/>
      <c r="EO335" s="147"/>
      <c r="EP335" s="147"/>
      <c r="EQ335" s="147"/>
      <c r="ER335" s="147"/>
      <c r="ES335" s="147"/>
      <c r="ET335" s="147"/>
      <c r="EU335" s="147"/>
      <c r="EV335" s="147"/>
      <c r="EW335" s="147"/>
      <c r="EX335" s="147"/>
      <c r="EY335" s="147"/>
      <c r="EZ335" s="147"/>
      <c r="FA335" s="147"/>
      <c r="FB335" s="147"/>
      <c r="FC335" s="147"/>
      <c r="FD335" s="147"/>
      <c r="FE335" s="147"/>
      <c r="FF335" s="147"/>
      <c r="FG335" s="147"/>
      <c r="FH335" s="147"/>
      <c r="FI335" s="147"/>
      <c r="FJ335" s="147"/>
      <c r="FK335" s="147"/>
      <c r="FL335" s="147"/>
      <c r="FM335" s="147"/>
      <c r="FN335" s="147"/>
      <c r="FO335" s="147"/>
      <c r="FP335" s="147"/>
      <c r="FQ335" s="147"/>
      <c r="FR335" s="147"/>
      <c r="FS335" s="147"/>
      <c r="FT335" s="147"/>
      <c r="FU335" s="147"/>
      <c r="FV335" s="147"/>
      <c r="FW335" s="147"/>
      <c r="FX335" s="147"/>
      <c r="FY335" s="147"/>
      <c r="FZ335" s="147"/>
      <c r="GA335" s="147"/>
      <c r="GB335" s="147"/>
      <c r="GC335" s="147"/>
      <c r="GD335" s="147"/>
      <c r="GE335" s="147"/>
      <c r="GF335" s="147"/>
    </row>
    <row r="336" spans="1:188" x14ac:dyDescent="0.2">
      <c r="A336" s="199"/>
      <c r="B336" s="199"/>
      <c r="C336" s="199"/>
      <c r="D336" s="199"/>
      <c r="E336" s="199"/>
      <c r="F336" s="199"/>
      <c r="G336" s="147"/>
      <c r="H336" s="147"/>
      <c r="I336" s="147"/>
      <c r="J336" s="147"/>
      <c r="K336" s="147"/>
      <c r="L336" s="147"/>
      <c r="M336" s="147"/>
      <c r="N336" s="147"/>
      <c r="O336" s="147"/>
      <c r="P336" s="147"/>
      <c r="Q336" s="147"/>
      <c r="R336" s="147"/>
      <c r="S336" s="147"/>
      <c r="T336" s="147"/>
      <c r="U336" s="147"/>
      <c r="V336" s="147"/>
      <c r="W336" s="147"/>
      <c r="X336" s="147"/>
      <c r="Y336" s="147"/>
      <c r="Z336" s="147"/>
      <c r="AA336" s="147"/>
      <c r="AB336" s="147"/>
      <c r="AC336" s="147"/>
      <c r="AD336" s="147"/>
      <c r="AE336" s="147"/>
      <c r="AF336" s="147"/>
      <c r="AG336" s="147"/>
      <c r="AH336" s="147"/>
      <c r="AI336" s="147"/>
      <c r="AJ336" s="147"/>
      <c r="AK336" s="147"/>
      <c r="AL336" s="147"/>
      <c r="AM336" s="147"/>
      <c r="AN336" s="147"/>
      <c r="AO336" s="147"/>
      <c r="AP336" s="147"/>
      <c r="AQ336" s="147"/>
      <c r="AR336" s="147"/>
      <c r="AS336" s="147"/>
      <c r="AT336" s="147"/>
      <c r="AU336" s="147"/>
      <c r="AV336" s="147"/>
      <c r="AW336" s="147"/>
      <c r="AX336" s="147"/>
      <c r="AY336" s="147"/>
      <c r="AZ336" s="147"/>
      <c r="BA336" s="147"/>
      <c r="BB336" s="147"/>
      <c r="BC336" s="147"/>
      <c r="BD336" s="147"/>
      <c r="BE336" s="147"/>
      <c r="BF336" s="147"/>
      <c r="BG336" s="147"/>
      <c r="BH336" s="147"/>
      <c r="BI336" s="147"/>
      <c r="BJ336" s="147"/>
      <c r="BK336" s="147"/>
      <c r="BL336" s="147"/>
      <c r="BM336" s="147"/>
      <c r="BN336" s="147"/>
      <c r="BO336" s="147"/>
      <c r="BP336" s="147"/>
      <c r="BQ336" s="147"/>
      <c r="BR336" s="147"/>
      <c r="BS336" s="147"/>
      <c r="BT336" s="147"/>
      <c r="BU336" s="147"/>
      <c r="BV336" s="147"/>
      <c r="BW336" s="147"/>
      <c r="BX336" s="147"/>
      <c r="BY336" s="147"/>
      <c r="BZ336" s="147"/>
      <c r="CA336" s="147"/>
      <c r="CB336" s="147"/>
      <c r="CC336" s="147"/>
      <c r="CD336" s="147"/>
      <c r="CE336" s="147"/>
      <c r="CF336" s="147"/>
      <c r="CG336" s="147"/>
      <c r="CH336" s="147"/>
      <c r="CI336" s="147"/>
      <c r="CJ336" s="147"/>
      <c r="CK336" s="147"/>
      <c r="CL336" s="147"/>
      <c r="CM336" s="147"/>
      <c r="CN336" s="147"/>
      <c r="CO336" s="147"/>
      <c r="CP336" s="147"/>
      <c r="CQ336" s="147"/>
      <c r="CR336" s="147"/>
      <c r="CS336" s="147"/>
      <c r="CT336" s="147"/>
      <c r="CU336" s="147"/>
      <c r="CV336" s="147"/>
      <c r="CW336" s="147"/>
      <c r="CX336" s="147"/>
      <c r="CY336" s="147"/>
      <c r="CZ336" s="147"/>
      <c r="DA336" s="147"/>
      <c r="DB336" s="147"/>
      <c r="DC336" s="147"/>
      <c r="DD336" s="147"/>
      <c r="DE336" s="147"/>
      <c r="DF336" s="147"/>
      <c r="DG336" s="147"/>
      <c r="DH336" s="147"/>
      <c r="DI336" s="147"/>
      <c r="DJ336" s="147"/>
      <c r="DK336" s="147"/>
      <c r="DL336" s="147"/>
      <c r="DM336" s="147"/>
      <c r="DN336" s="147"/>
      <c r="DO336" s="147"/>
      <c r="DP336" s="147"/>
      <c r="DQ336" s="147"/>
      <c r="DR336" s="147"/>
      <c r="DS336" s="147"/>
      <c r="DT336" s="147"/>
      <c r="DU336" s="147"/>
      <c r="DV336" s="147"/>
      <c r="DW336" s="147"/>
      <c r="DX336" s="147"/>
      <c r="DY336" s="147"/>
      <c r="DZ336" s="147"/>
      <c r="EA336" s="147"/>
      <c r="EB336" s="147"/>
      <c r="EC336" s="147"/>
      <c r="ED336" s="147"/>
      <c r="EE336" s="147"/>
      <c r="EF336" s="147"/>
      <c r="EG336" s="147"/>
      <c r="EH336" s="147"/>
      <c r="EI336" s="147"/>
      <c r="EJ336" s="147"/>
      <c r="EK336" s="147"/>
      <c r="EL336" s="147"/>
      <c r="EM336" s="147"/>
      <c r="EN336" s="147"/>
      <c r="EO336" s="147"/>
      <c r="EP336" s="147"/>
      <c r="EQ336" s="147"/>
      <c r="ER336" s="147"/>
      <c r="ES336" s="147"/>
      <c r="ET336" s="147"/>
      <c r="EU336" s="147"/>
      <c r="EV336" s="147"/>
      <c r="EW336" s="147"/>
      <c r="EX336" s="147"/>
      <c r="EY336" s="147"/>
      <c r="EZ336" s="147"/>
      <c r="FA336" s="147"/>
      <c r="FB336" s="147"/>
      <c r="FC336" s="147"/>
      <c r="FD336" s="147"/>
      <c r="FE336" s="147"/>
      <c r="FF336" s="147"/>
      <c r="FG336" s="147"/>
      <c r="FH336" s="147"/>
      <c r="FI336" s="147"/>
      <c r="FJ336" s="147"/>
      <c r="FK336" s="147"/>
      <c r="FL336" s="147"/>
      <c r="FM336" s="147"/>
      <c r="FN336" s="147"/>
      <c r="FO336" s="147"/>
      <c r="FP336" s="147"/>
      <c r="FQ336" s="147"/>
      <c r="FR336" s="147"/>
      <c r="FS336" s="147"/>
      <c r="FT336" s="147"/>
      <c r="FU336" s="147"/>
      <c r="FV336" s="147"/>
      <c r="FW336" s="147"/>
      <c r="FX336" s="147"/>
      <c r="FY336" s="147"/>
      <c r="FZ336" s="147"/>
      <c r="GA336" s="147"/>
      <c r="GB336" s="147"/>
      <c r="GC336" s="147"/>
      <c r="GD336" s="147"/>
      <c r="GE336" s="147"/>
      <c r="GF336" s="147"/>
    </row>
    <row r="337" spans="1:188" x14ac:dyDescent="0.2">
      <c r="A337" s="199"/>
      <c r="B337" s="199"/>
      <c r="C337" s="199"/>
      <c r="D337" s="199"/>
      <c r="E337" s="199"/>
      <c r="F337" s="199"/>
      <c r="G337" s="147"/>
      <c r="H337" s="147"/>
      <c r="I337" s="147"/>
      <c r="J337" s="147"/>
      <c r="K337" s="147"/>
      <c r="L337" s="147"/>
      <c r="M337" s="147"/>
      <c r="N337" s="147"/>
      <c r="O337" s="147"/>
      <c r="P337" s="147"/>
      <c r="Q337" s="147"/>
      <c r="R337" s="147"/>
      <c r="S337" s="147"/>
      <c r="T337" s="147"/>
      <c r="U337" s="147"/>
      <c r="V337" s="147"/>
      <c r="W337" s="147"/>
      <c r="X337" s="147"/>
      <c r="Y337" s="147"/>
      <c r="Z337" s="147"/>
      <c r="AA337" s="147"/>
      <c r="AB337" s="147"/>
      <c r="AC337" s="147"/>
      <c r="AD337" s="147"/>
      <c r="AE337" s="147"/>
      <c r="AF337" s="147"/>
      <c r="AG337" s="147"/>
      <c r="AH337" s="147"/>
      <c r="AI337" s="147"/>
      <c r="AJ337" s="147"/>
      <c r="AK337" s="147"/>
      <c r="AL337" s="147"/>
      <c r="AM337" s="147"/>
      <c r="AN337" s="147"/>
      <c r="AO337" s="147"/>
      <c r="AP337" s="147"/>
      <c r="AQ337" s="147"/>
      <c r="AR337" s="147"/>
      <c r="AS337" s="147"/>
      <c r="AT337" s="147"/>
      <c r="AU337" s="147"/>
      <c r="AV337" s="147"/>
      <c r="AW337" s="147"/>
      <c r="AX337" s="147"/>
      <c r="AY337" s="147"/>
      <c r="AZ337" s="147"/>
      <c r="BA337" s="147"/>
      <c r="BB337" s="147"/>
      <c r="BC337" s="147"/>
      <c r="BD337" s="147"/>
      <c r="BE337" s="147"/>
      <c r="BF337" s="147"/>
      <c r="BG337" s="147"/>
      <c r="BH337" s="147"/>
      <c r="BI337" s="147"/>
      <c r="BJ337" s="147"/>
      <c r="BK337" s="147"/>
      <c r="BL337" s="147"/>
      <c r="BM337" s="147"/>
      <c r="BN337" s="147"/>
      <c r="BO337" s="147"/>
      <c r="BP337" s="147"/>
      <c r="BQ337" s="147"/>
      <c r="BR337" s="147"/>
      <c r="BS337" s="147"/>
      <c r="BT337" s="147"/>
      <c r="BU337" s="147"/>
      <c r="BV337" s="147"/>
      <c r="BW337" s="147"/>
      <c r="BX337" s="147"/>
      <c r="BY337" s="147"/>
      <c r="BZ337" s="147"/>
      <c r="CA337" s="147"/>
      <c r="CB337" s="147"/>
      <c r="CC337" s="147"/>
      <c r="CD337" s="147"/>
      <c r="CE337" s="147"/>
      <c r="CF337" s="147"/>
      <c r="CG337" s="147"/>
      <c r="CH337" s="147"/>
      <c r="CI337" s="147"/>
      <c r="CJ337" s="147"/>
      <c r="CK337" s="147"/>
      <c r="CL337" s="147"/>
      <c r="CM337" s="147"/>
      <c r="CN337" s="147"/>
      <c r="CO337" s="147"/>
      <c r="CP337" s="147"/>
      <c r="CQ337" s="147"/>
      <c r="CR337" s="147"/>
      <c r="CS337" s="147"/>
      <c r="CT337" s="147"/>
      <c r="CU337" s="147"/>
      <c r="CV337" s="147"/>
      <c r="CW337" s="147"/>
      <c r="CX337" s="147"/>
      <c r="CY337" s="147"/>
      <c r="CZ337" s="147"/>
      <c r="DA337" s="147"/>
      <c r="DB337" s="147"/>
      <c r="DC337" s="147"/>
      <c r="DD337" s="147"/>
      <c r="DE337" s="147"/>
      <c r="DF337" s="147"/>
      <c r="DG337" s="147"/>
      <c r="DH337" s="147"/>
      <c r="DI337" s="147"/>
      <c r="DJ337" s="147"/>
      <c r="DK337" s="147"/>
      <c r="DL337" s="147"/>
      <c r="DM337" s="147"/>
      <c r="DN337" s="147"/>
      <c r="DO337" s="147"/>
      <c r="DP337" s="147"/>
      <c r="DQ337" s="147"/>
      <c r="DR337" s="147"/>
      <c r="DS337" s="147"/>
      <c r="DT337" s="147"/>
      <c r="DU337" s="147"/>
      <c r="DV337" s="147"/>
      <c r="DW337" s="147"/>
      <c r="DX337" s="147"/>
      <c r="DY337" s="147"/>
      <c r="DZ337" s="147"/>
      <c r="EA337" s="147"/>
      <c r="EB337" s="147"/>
      <c r="EC337" s="147"/>
      <c r="ED337" s="147"/>
      <c r="EE337" s="147"/>
      <c r="EF337" s="147"/>
      <c r="EG337" s="147"/>
      <c r="EH337" s="147"/>
      <c r="EI337" s="147"/>
      <c r="EJ337" s="147"/>
      <c r="EK337" s="147"/>
      <c r="EL337" s="147"/>
      <c r="EM337" s="147"/>
      <c r="EN337" s="147"/>
      <c r="EO337" s="147"/>
      <c r="EP337" s="147"/>
      <c r="EQ337" s="147"/>
      <c r="ER337" s="147"/>
      <c r="ES337" s="147"/>
      <c r="ET337" s="147"/>
      <c r="EU337" s="147"/>
      <c r="EV337" s="147"/>
      <c r="EW337" s="147"/>
      <c r="EX337" s="147"/>
      <c r="EY337" s="147"/>
      <c r="EZ337" s="147"/>
      <c r="FA337" s="147"/>
      <c r="FB337" s="147"/>
      <c r="FC337" s="147"/>
      <c r="FD337" s="147"/>
      <c r="FE337" s="147"/>
      <c r="FF337" s="147"/>
      <c r="FG337" s="147"/>
      <c r="FH337" s="147"/>
      <c r="FI337" s="147"/>
      <c r="FJ337" s="147"/>
      <c r="FK337" s="147"/>
      <c r="FL337" s="147"/>
      <c r="FM337" s="147"/>
      <c r="FN337" s="147"/>
      <c r="FO337" s="147"/>
      <c r="FP337" s="147"/>
      <c r="FQ337" s="147"/>
      <c r="FR337" s="147"/>
      <c r="FS337" s="147"/>
      <c r="FT337" s="147"/>
      <c r="FU337" s="147"/>
      <c r="FV337" s="147"/>
      <c r="FW337" s="147"/>
      <c r="FX337" s="147"/>
      <c r="FY337" s="147"/>
      <c r="FZ337" s="147"/>
      <c r="GA337" s="147"/>
      <c r="GB337" s="147"/>
      <c r="GC337" s="147"/>
      <c r="GD337" s="147"/>
      <c r="GE337" s="147"/>
      <c r="GF337" s="147"/>
    </row>
    <row r="338" spans="1:188" x14ac:dyDescent="0.2">
      <c r="A338" s="199"/>
      <c r="B338" s="199"/>
      <c r="C338" s="199"/>
      <c r="D338" s="199"/>
      <c r="E338" s="199"/>
      <c r="F338" s="199"/>
      <c r="G338" s="147"/>
      <c r="H338" s="147"/>
      <c r="I338" s="147"/>
      <c r="J338" s="147"/>
      <c r="K338" s="147"/>
      <c r="L338" s="147"/>
      <c r="M338" s="147"/>
      <c r="N338" s="147"/>
      <c r="O338" s="147"/>
      <c r="P338" s="147"/>
      <c r="Q338" s="147"/>
      <c r="R338" s="147"/>
      <c r="S338" s="147"/>
      <c r="T338" s="147"/>
      <c r="U338" s="147"/>
      <c r="V338" s="147"/>
      <c r="W338" s="147"/>
      <c r="X338" s="147"/>
      <c r="Y338" s="147"/>
      <c r="Z338" s="147"/>
      <c r="AA338" s="147"/>
      <c r="AB338" s="147"/>
      <c r="AC338" s="147"/>
      <c r="AD338" s="147"/>
      <c r="AE338" s="147"/>
      <c r="AF338" s="147"/>
      <c r="AG338" s="147"/>
      <c r="AH338" s="147"/>
      <c r="AI338" s="147"/>
      <c r="AJ338" s="147"/>
      <c r="AK338" s="147"/>
      <c r="AL338" s="147"/>
      <c r="AM338" s="147"/>
      <c r="AN338" s="147"/>
      <c r="AO338" s="147"/>
      <c r="AP338" s="147"/>
      <c r="AQ338" s="147"/>
      <c r="AR338" s="147"/>
      <c r="AS338" s="147"/>
      <c r="AT338" s="147"/>
      <c r="AU338" s="147"/>
      <c r="AV338" s="147"/>
      <c r="AW338" s="147"/>
      <c r="AX338" s="147"/>
      <c r="AY338" s="147"/>
      <c r="AZ338" s="147"/>
      <c r="BA338" s="147"/>
      <c r="BB338" s="147"/>
      <c r="BC338" s="147"/>
      <c r="BD338" s="147"/>
      <c r="BE338" s="147"/>
      <c r="BF338" s="147"/>
      <c r="BG338" s="147"/>
      <c r="BH338" s="147"/>
      <c r="BI338" s="147"/>
      <c r="BJ338" s="147"/>
      <c r="BK338" s="147"/>
      <c r="BL338" s="147"/>
      <c r="BM338" s="147"/>
      <c r="BN338" s="147"/>
      <c r="BO338" s="147"/>
      <c r="BP338" s="147"/>
      <c r="BQ338" s="147"/>
      <c r="BR338" s="147"/>
      <c r="BS338" s="147"/>
      <c r="BT338" s="147"/>
      <c r="BU338" s="147"/>
      <c r="BV338" s="147"/>
      <c r="BW338" s="147"/>
      <c r="BX338" s="147"/>
      <c r="BY338" s="147"/>
      <c r="BZ338" s="147"/>
      <c r="CA338" s="147"/>
      <c r="CB338" s="147"/>
      <c r="CC338" s="147"/>
      <c r="CD338" s="147"/>
      <c r="CE338" s="147"/>
      <c r="CF338" s="147"/>
      <c r="CG338" s="147"/>
      <c r="CH338" s="147"/>
      <c r="CI338" s="147"/>
      <c r="CJ338" s="147"/>
      <c r="CK338" s="147"/>
      <c r="CL338" s="147"/>
      <c r="CM338" s="147"/>
      <c r="CN338" s="147"/>
      <c r="CO338" s="147"/>
      <c r="CP338" s="147"/>
      <c r="CQ338" s="147"/>
      <c r="CR338" s="147"/>
      <c r="CS338" s="147"/>
      <c r="CT338" s="147"/>
      <c r="CU338" s="147"/>
      <c r="CV338" s="147"/>
      <c r="CW338" s="147"/>
      <c r="CX338" s="147"/>
      <c r="CY338" s="147"/>
      <c r="CZ338" s="147"/>
      <c r="DA338" s="147"/>
      <c r="DB338" s="147"/>
      <c r="DC338" s="147"/>
      <c r="DD338" s="147"/>
      <c r="DE338" s="147"/>
      <c r="DF338" s="147"/>
      <c r="DG338" s="147"/>
      <c r="DH338" s="147"/>
      <c r="DI338" s="147"/>
      <c r="DJ338" s="147"/>
      <c r="DK338" s="147"/>
      <c r="DL338" s="147"/>
      <c r="DM338" s="147"/>
      <c r="DN338" s="147"/>
      <c r="DO338" s="147"/>
      <c r="DP338" s="147"/>
      <c r="DQ338" s="147"/>
      <c r="DR338" s="147"/>
      <c r="DS338" s="147"/>
      <c r="DT338" s="147"/>
      <c r="DU338" s="147"/>
      <c r="DV338" s="147"/>
      <c r="DW338" s="147"/>
      <c r="DX338" s="147"/>
      <c r="DY338" s="147"/>
      <c r="DZ338" s="147"/>
      <c r="EA338" s="147"/>
      <c r="EB338" s="147"/>
      <c r="EC338" s="147"/>
      <c r="ED338" s="147"/>
      <c r="EE338" s="147"/>
      <c r="EF338" s="147"/>
      <c r="EG338" s="147"/>
      <c r="EH338" s="147"/>
      <c r="EI338" s="147"/>
      <c r="EJ338" s="147"/>
      <c r="EK338" s="147"/>
      <c r="EL338" s="147"/>
      <c r="EM338" s="147"/>
      <c r="EN338" s="147"/>
      <c r="EO338" s="147"/>
      <c r="EP338" s="147"/>
      <c r="EQ338" s="147"/>
      <c r="ER338" s="147"/>
      <c r="ES338" s="147"/>
      <c r="ET338" s="147"/>
      <c r="EU338" s="147"/>
      <c r="EV338" s="147"/>
      <c r="EW338" s="147"/>
      <c r="EX338" s="147"/>
      <c r="EY338" s="147"/>
      <c r="EZ338" s="147"/>
      <c r="FA338" s="147"/>
      <c r="FB338" s="147"/>
      <c r="FC338" s="147"/>
      <c r="FD338" s="147"/>
      <c r="FE338" s="147"/>
      <c r="FF338" s="147"/>
      <c r="FG338" s="147"/>
      <c r="FH338" s="147"/>
      <c r="FI338" s="147"/>
      <c r="FJ338" s="147"/>
      <c r="FK338" s="147"/>
      <c r="FL338" s="147"/>
      <c r="FM338" s="147"/>
      <c r="FN338" s="147"/>
      <c r="FO338" s="147"/>
      <c r="FP338" s="147"/>
      <c r="FQ338" s="147"/>
      <c r="FR338" s="147"/>
      <c r="FS338" s="147"/>
      <c r="FT338" s="147"/>
      <c r="FU338" s="147"/>
      <c r="FV338" s="147"/>
      <c r="FW338" s="147"/>
      <c r="FX338" s="147"/>
      <c r="FY338" s="147"/>
      <c r="FZ338" s="147"/>
      <c r="GA338" s="147"/>
      <c r="GB338" s="147"/>
      <c r="GC338" s="147"/>
      <c r="GD338" s="147"/>
      <c r="GE338" s="147"/>
      <c r="GF338" s="147"/>
    </row>
    <row r="339" spans="1:188" x14ac:dyDescent="0.2">
      <c r="A339" s="199"/>
      <c r="B339" s="199"/>
      <c r="C339" s="199"/>
      <c r="D339" s="199"/>
      <c r="E339" s="199"/>
      <c r="F339" s="199"/>
      <c r="G339" s="147"/>
      <c r="H339" s="147"/>
      <c r="I339" s="147"/>
      <c r="J339" s="147"/>
      <c r="K339" s="147"/>
      <c r="L339" s="147"/>
      <c r="M339" s="147"/>
      <c r="N339" s="147"/>
      <c r="O339" s="147"/>
      <c r="P339" s="147"/>
      <c r="Q339" s="147"/>
      <c r="R339" s="147"/>
      <c r="S339" s="147"/>
      <c r="T339" s="147"/>
      <c r="U339" s="147"/>
      <c r="V339" s="147"/>
      <c r="W339" s="147"/>
      <c r="X339" s="147"/>
      <c r="Y339" s="147"/>
      <c r="Z339" s="147"/>
      <c r="AA339" s="147"/>
      <c r="AB339" s="147"/>
      <c r="AC339" s="147"/>
      <c r="AD339" s="147"/>
      <c r="AE339" s="147"/>
      <c r="AF339" s="147"/>
      <c r="AG339" s="147"/>
      <c r="AH339" s="147"/>
      <c r="AI339" s="147"/>
      <c r="AJ339" s="147"/>
      <c r="AK339" s="147"/>
      <c r="AL339" s="147"/>
      <c r="AM339" s="147"/>
      <c r="AN339" s="147"/>
      <c r="AO339" s="147"/>
      <c r="AP339" s="147"/>
      <c r="AQ339" s="147"/>
      <c r="AR339" s="147"/>
      <c r="AS339" s="147"/>
      <c r="AT339" s="147"/>
      <c r="AU339" s="147"/>
      <c r="AV339" s="147"/>
      <c r="AW339" s="147"/>
      <c r="AX339" s="147"/>
      <c r="AY339" s="147"/>
      <c r="AZ339" s="147"/>
      <c r="BA339" s="147"/>
      <c r="BB339" s="147"/>
      <c r="BC339" s="147"/>
      <c r="BD339" s="147"/>
      <c r="BE339" s="147"/>
      <c r="BF339" s="147"/>
      <c r="BG339" s="147"/>
      <c r="BH339" s="147"/>
      <c r="BI339" s="147"/>
      <c r="BJ339" s="147"/>
      <c r="BK339" s="147"/>
      <c r="BL339" s="147"/>
      <c r="BM339" s="147"/>
      <c r="BN339" s="147"/>
      <c r="BO339" s="147"/>
      <c r="BP339" s="147"/>
      <c r="BQ339" s="147"/>
      <c r="BR339" s="147"/>
      <c r="BS339" s="147"/>
      <c r="BT339" s="147"/>
      <c r="BU339" s="147"/>
      <c r="BV339" s="147"/>
      <c r="BW339" s="147"/>
      <c r="BX339" s="147"/>
      <c r="BY339" s="147"/>
      <c r="BZ339" s="147"/>
      <c r="CA339" s="147"/>
      <c r="CB339" s="147"/>
      <c r="CC339" s="147"/>
      <c r="CD339" s="147"/>
      <c r="CE339" s="147"/>
      <c r="CF339" s="147"/>
      <c r="CG339" s="147"/>
      <c r="CH339" s="147"/>
      <c r="CI339" s="147"/>
      <c r="CJ339" s="147"/>
      <c r="CK339" s="147"/>
      <c r="CL339" s="147"/>
      <c r="CM339" s="147"/>
      <c r="CN339" s="147"/>
      <c r="CO339" s="147"/>
      <c r="CP339" s="147"/>
      <c r="CQ339" s="147"/>
      <c r="CR339" s="147"/>
      <c r="CS339" s="147"/>
      <c r="CT339" s="147"/>
      <c r="CU339" s="147"/>
      <c r="CV339" s="147"/>
      <c r="CW339" s="147"/>
      <c r="CX339" s="147"/>
      <c r="CY339" s="147"/>
      <c r="CZ339" s="147"/>
      <c r="DA339" s="147"/>
      <c r="DB339" s="147"/>
      <c r="DC339" s="147"/>
      <c r="DD339" s="147"/>
      <c r="DE339" s="147"/>
      <c r="DF339" s="147"/>
      <c r="DG339" s="147"/>
      <c r="DH339" s="147"/>
      <c r="DI339" s="147"/>
      <c r="DJ339" s="147"/>
      <c r="DK339" s="147"/>
      <c r="DL339" s="147"/>
      <c r="DM339" s="147"/>
      <c r="DN339" s="147"/>
      <c r="DO339" s="147"/>
      <c r="DP339" s="147"/>
      <c r="DQ339" s="147"/>
      <c r="DR339" s="147"/>
      <c r="DS339" s="147"/>
      <c r="DT339" s="147"/>
      <c r="DU339" s="147"/>
      <c r="DV339" s="147"/>
      <c r="DW339" s="147"/>
      <c r="DX339" s="147"/>
      <c r="DY339" s="147"/>
      <c r="DZ339" s="147"/>
      <c r="EA339" s="147"/>
      <c r="EB339" s="147"/>
      <c r="EC339" s="147"/>
      <c r="ED339" s="147"/>
      <c r="EE339" s="147"/>
      <c r="EF339" s="147"/>
      <c r="EG339" s="147"/>
      <c r="EH339" s="147"/>
      <c r="EI339" s="147"/>
      <c r="EJ339" s="147"/>
      <c r="EK339" s="147"/>
      <c r="EL339" s="147"/>
      <c r="EM339" s="147"/>
      <c r="EN339" s="147"/>
      <c r="EO339" s="147"/>
      <c r="EP339" s="147"/>
      <c r="EQ339" s="147"/>
      <c r="ER339" s="147"/>
      <c r="ES339" s="147"/>
      <c r="ET339" s="147"/>
      <c r="EU339" s="147"/>
      <c r="EV339" s="147"/>
      <c r="EW339" s="147"/>
      <c r="EX339" s="147"/>
      <c r="EY339" s="147"/>
      <c r="EZ339" s="147"/>
      <c r="FA339" s="147"/>
      <c r="FB339" s="147"/>
      <c r="FC339" s="147"/>
      <c r="FD339" s="147"/>
      <c r="FE339" s="147"/>
      <c r="FF339" s="147"/>
      <c r="FG339" s="147"/>
      <c r="FH339" s="147"/>
      <c r="FI339" s="147"/>
      <c r="FJ339" s="147"/>
      <c r="FK339" s="147"/>
      <c r="FL339" s="147"/>
      <c r="FM339" s="147"/>
      <c r="FN339" s="147"/>
      <c r="FO339" s="147"/>
      <c r="FP339" s="147"/>
      <c r="FQ339" s="147"/>
      <c r="FR339" s="147"/>
      <c r="FS339" s="147"/>
      <c r="FT339" s="147"/>
      <c r="FU339" s="147"/>
      <c r="FV339" s="147"/>
      <c r="FW339" s="147"/>
      <c r="FX339" s="147"/>
      <c r="FY339" s="147"/>
      <c r="FZ339" s="147"/>
      <c r="GA339" s="147"/>
      <c r="GB339" s="147"/>
      <c r="GC339" s="147"/>
      <c r="GD339" s="147"/>
      <c r="GE339" s="147"/>
      <c r="GF339" s="147"/>
    </row>
    <row r="340" spans="1:188" x14ac:dyDescent="0.2">
      <c r="A340" s="199"/>
      <c r="B340" s="199"/>
      <c r="C340" s="199"/>
      <c r="D340" s="199"/>
      <c r="E340" s="199"/>
      <c r="F340" s="199"/>
      <c r="G340" s="147"/>
      <c r="H340" s="147"/>
      <c r="I340" s="147"/>
      <c r="J340" s="147"/>
      <c r="K340" s="147"/>
      <c r="L340" s="147"/>
      <c r="M340" s="147"/>
      <c r="N340" s="147"/>
      <c r="O340" s="147"/>
      <c r="P340" s="147"/>
      <c r="Q340" s="147"/>
      <c r="R340" s="147"/>
      <c r="S340" s="147"/>
      <c r="T340" s="147"/>
      <c r="U340" s="147"/>
      <c r="V340" s="147"/>
      <c r="W340" s="147"/>
      <c r="X340" s="147"/>
      <c r="Y340" s="147"/>
      <c r="Z340" s="147"/>
      <c r="AA340" s="147"/>
      <c r="AB340" s="147"/>
      <c r="AC340" s="147"/>
      <c r="AD340" s="147"/>
      <c r="AE340" s="147"/>
      <c r="AF340" s="147"/>
      <c r="AG340" s="147"/>
      <c r="AH340" s="147"/>
      <c r="AI340" s="147"/>
      <c r="AJ340" s="147"/>
      <c r="AK340" s="147"/>
      <c r="AL340" s="147"/>
      <c r="AM340" s="147"/>
      <c r="AN340" s="147"/>
      <c r="AO340" s="147"/>
      <c r="AP340" s="147"/>
      <c r="AQ340" s="147"/>
      <c r="AR340" s="147"/>
      <c r="AS340" s="147"/>
      <c r="AT340" s="147"/>
      <c r="AU340" s="147"/>
      <c r="AV340" s="147"/>
      <c r="AW340" s="147"/>
      <c r="AX340" s="147"/>
      <c r="AY340" s="147"/>
      <c r="AZ340" s="147"/>
      <c r="BA340" s="147"/>
      <c r="BB340" s="147"/>
      <c r="BC340" s="147"/>
      <c r="BD340" s="147"/>
      <c r="BE340" s="147"/>
      <c r="BF340" s="147"/>
      <c r="BG340" s="147"/>
      <c r="BH340" s="147"/>
      <c r="BI340" s="147"/>
      <c r="BJ340" s="147"/>
      <c r="BK340" s="147"/>
      <c r="BL340" s="147"/>
      <c r="BM340" s="147"/>
      <c r="BN340" s="147"/>
      <c r="BO340" s="147"/>
      <c r="BP340" s="147"/>
      <c r="BQ340" s="147"/>
      <c r="BR340" s="147"/>
      <c r="BS340" s="147"/>
      <c r="BT340" s="147"/>
      <c r="BU340" s="147"/>
      <c r="BV340" s="147"/>
      <c r="BW340" s="147"/>
      <c r="BX340" s="147"/>
      <c r="BY340" s="147"/>
      <c r="BZ340" s="147"/>
      <c r="CA340" s="147"/>
      <c r="CB340" s="147"/>
      <c r="CC340" s="147"/>
      <c r="CD340" s="147"/>
      <c r="CE340" s="147"/>
      <c r="CF340" s="147"/>
      <c r="CG340" s="147"/>
      <c r="CH340" s="147"/>
      <c r="CI340" s="147"/>
      <c r="CJ340" s="147"/>
      <c r="CK340" s="147"/>
      <c r="CL340" s="147"/>
      <c r="CM340" s="147"/>
      <c r="CN340" s="147"/>
      <c r="CO340" s="147"/>
      <c r="CP340" s="147"/>
      <c r="CQ340" s="147"/>
      <c r="CR340" s="147"/>
      <c r="CS340" s="147"/>
      <c r="CT340" s="147"/>
      <c r="CU340" s="147"/>
      <c r="CV340" s="147"/>
      <c r="CW340" s="147"/>
      <c r="CX340" s="147"/>
      <c r="CY340" s="147"/>
      <c r="CZ340" s="147"/>
      <c r="DA340" s="147"/>
      <c r="DB340" s="147"/>
      <c r="DC340" s="147"/>
      <c r="DD340" s="147"/>
      <c r="DE340" s="147"/>
      <c r="DF340" s="147"/>
      <c r="DG340" s="147"/>
      <c r="DH340" s="147"/>
      <c r="DI340" s="147"/>
      <c r="DJ340" s="147"/>
      <c r="DK340" s="147"/>
      <c r="DL340" s="147"/>
      <c r="DM340" s="147"/>
      <c r="DN340" s="147"/>
      <c r="DO340" s="147"/>
      <c r="DP340" s="147"/>
      <c r="DQ340" s="147"/>
      <c r="DR340" s="147"/>
      <c r="DS340" s="147"/>
      <c r="DT340" s="147"/>
      <c r="DU340" s="147"/>
      <c r="DV340" s="147"/>
      <c r="DW340" s="147"/>
      <c r="DX340" s="147"/>
      <c r="DY340" s="147"/>
      <c r="DZ340" s="147"/>
      <c r="EA340" s="147"/>
      <c r="EB340" s="147"/>
      <c r="EC340" s="147"/>
      <c r="ED340" s="147"/>
      <c r="EE340" s="147"/>
      <c r="EF340" s="147"/>
      <c r="EG340" s="147"/>
      <c r="EH340" s="147"/>
      <c r="EI340" s="147"/>
      <c r="EJ340" s="147"/>
      <c r="EK340" s="147"/>
      <c r="EL340" s="147"/>
      <c r="EM340" s="147"/>
      <c r="EN340" s="147"/>
      <c r="EO340" s="147"/>
      <c r="EP340" s="147"/>
      <c r="EQ340" s="147"/>
      <c r="ER340" s="147"/>
      <c r="ES340" s="147"/>
      <c r="ET340" s="147"/>
      <c r="EU340" s="147"/>
      <c r="EV340" s="147"/>
      <c r="EW340" s="147"/>
      <c r="EX340" s="147"/>
      <c r="EY340" s="147"/>
      <c r="EZ340" s="147"/>
      <c r="FA340" s="147"/>
      <c r="FB340" s="147"/>
      <c r="FC340" s="147"/>
      <c r="FD340" s="147"/>
      <c r="FE340" s="147"/>
      <c r="FF340" s="147"/>
      <c r="FG340" s="147"/>
      <c r="FH340" s="147"/>
      <c r="FI340" s="147"/>
      <c r="FJ340" s="147"/>
      <c r="FK340" s="147"/>
      <c r="FL340" s="147"/>
      <c r="FM340" s="147"/>
      <c r="FN340" s="147"/>
      <c r="FO340" s="147"/>
      <c r="FP340" s="147"/>
      <c r="FQ340" s="147"/>
      <c r="FR340" s="147"/>
      <c r="FS340" s="147"/>
      <c r="FT340" s="147"/>
      <c r="FU340" s="147"/>
      <c r="FV340" s="147"/>
      <c r="FW340" s="147"/>
      <c r="FX340" s="147"/>
      <c r="FY340" s="147"/>
      <c r="FZ340" s="147"/>
      <c r="GA340" s="147"/>
      <c r="GB340" s="147"/>
      <c r="GC340" s="147"/>
      <c r="GD340" s="147"/>
      <c r="GE340" s="147"/>
      <c r="GF340" s="147"/>
    </row>
    <row r="341" spans="1:188" x14ac:dyDescent="0.2">
      <c r="A341" s="199"/>
      <c r="B341" s="199"/>
      <c r="C341" s="199"/>
      <c r="D341" s="199"/>
      <c r="E341" s="199"/>
      <c r="F341" s="199"/>
      <c r="G341" s="147"/>
      <c r="H341" s="147"/>
      <c r="I341" s="147"/>
      <c r="J341" s="147"/>
      <c r="K341" s="147"/>
      <c r="L341" s="147"/>
      <c r="M341" s="147"/>
      <c r="N341" s="147"/>
      <c r="O341" s="147"/>
      <c r="P341" s="147"/>
      <c r="Q341" s="147"/>
      <c r="R341" s="147"/>
      <c r="S341" s="147"/>
      <c r="T341" s="147"/>
      <c r="U341" s="147"/>
      <c r="V341" s="147"/>
      <c r="W341" s="147"/>
      <c r="X341" s="147"/>
      <c r="Y341" s="147"/>
      <c r="Z341" s="147"/>
      <c r="AA341" s="147"/>
      <c r="AB341" s="147"/>
      <c r="AC341" s="147"/>
      <c r="AD341" s="147"/>
      <c r="AE341" s="147"/>
      <c r="AF341" s="147"/>
      <c r="AG341" s="147"/>
      <c r="AH341" s="147"/>
      <c r="AI341" s="147"/>
      <c r="AJ341" s="147"/>
      <c r="AK341" s="147"/>
      <c r="AL341" s="147"/>
      <c r="AM341" s="147"/>
      <c r="AN341" s="147"/>
      <c r="AO341" s="147"/>
      <c r="AP341" s="147"/>
      <c r="AQ341" s="147"/>
      <c r="AR341" s="147"/>
      <c r="AS341" s="147"/>
      <c r="AT341" s="147"/>
      <c r="AU341" s="147"/>
      <c r="AV341" s="147"/>
      <c r="AW341" s="147"/>
      <c r="AX341" s="147"/>
      <c r="AY341" s="147"/>
      <c r="AZ341" s="147"/>
      <c r="BA341" s="147"/>
      <c r="BB341" s="147"/>
      <c r="BC341" s="147"/>
      <c r="BD341" s="147"/>
      <c r="BE341" s="147"/>
      <c r="BF341" s="147"/>
      <c r="BG341" s="147"/>
      <c r="BH341" s="147"/>
      <c r="BI341" s="147"/>
      <c r="BJ341" s="147"/>
      <c r="BK341" s="147"/>
      <c r="BL341" s="147"/>
      <c r="BM341" s="147"/>
      <c r="BN341" s="147"/>
      <c r="BO341" s="147"/>
      <c r="BP341" s="147"/>
      <c r="BQ341" s="147"/>
      <c r="BR341" s="147"/>
      <c r="BS341" s="147"/>
      <c r="BT341" s="147"/>
      <c r="BU341" s="147"/>
      <c r="BV341" s="147"/>
      <c r="BW341" s="147"/>
      <c r="BX341" s="147"/>
      <c r="BY341" s="147"/>
      <c r="BZ341" s="147"/>
      <c r="CA341" s="147"/>
      <c r="CB341" s="147"/>
      <c r="CC341" s="147"/>
      <c r="CD341" s="147"/>
      <c r="CE341" s="147"/>
      <c r="CF341" s="147"/>
      <c r="CG341" s="147"/>
      <c r="CH341" s="147"/>
      <c r="CI341" s="147"/>
      <c r="CJ341" s="147"/>
      <c r="CK341" s="147"/>
      <c r="CL341" s="147"/>
      <c r="CM341" s="147"/>
      <c r="CN341" s="147"/>
      <c r="CO341" s="147"/>
      <c r="CP341" s="147"/>
      <c r="CQ341" s="147"/>
      <c r="CR341" s="147"/>
      <c r="CS341" s="147"/>
      <c r="CT341" s="147"/>
      <c r="CU341" s="147"/>
      <c r="CV341" s="147"/>
      <c r="CW341" s="147"/>
      <c r="CX341" s="147"/>
      <c r="CY341" s="147"/>
      <c r="CZ341" s="147"/>
      <c r="DA341" s="147"/>
      <c r="DB341" s="147"/>
      <c r="DC341" s="147"/>
      <c r="DD341" s="147"/>
      <c r="DE341" s="147"/>
      <c r="DF341" s="147"/>
      <c r="DG341" s="147"/>
      <c r="DH341" s="147"/>
      <c r="DI341" s="147"/>
      <c r="DJ341" s="147"/>
      <c r="DK341" s="147"/>
      <c r="DL341" s="147"/>
      <c r="DM341" s="147"/>
      <c r="DN341" s="147"/>
      <c r="DO341" s="147"/>
      <c r="DP341" s="147"/>
      <c r="DQ341" s="147"/>
      <c r="DR341" s="147"/>
      <c r="DS341" s="147"/>
      <c r="DT341" s="147"/>
      <c r="DU341" s="147"/>
      <c r="DV341" s="147"/>
      <c r="DW341" s="147"/>
      <c r="DX341" s="147"/>
      <c r="DY341" s="147"/>
      <c r="DZ341" s="147"/>
      <c r="EA341" s="147"/>
      <c r="EB341" s="147"/>
      <c r="EC341" s="147"/>
      <c r="ED341" s="147"/>
      <c r="EE341" s="147"/>
      <c r="EF341" s="147"/>
      <c r="EG341" s="147"/>
      <c r="EH341" s="147"/>
      <c r="EI341" s="147"/>
      <c r="EJ341" s="147"/>
      <c r="EK341" s="147"/>
      <c r="EL341" s="147"/>
      <c r="EM341" s="147"/>
      <c r="EN341" s="147"/>
      <c r="EO341" s="147"/>
      <c r="EP341" s="147"/>
      <c r="EQ341" s="147"/>
      <c r="ER341" s="147"/>
      <c r="ES341" s="147"/>
      <c r="ET341" s="147"/>
      <c r="EU341" s="147"/>
      <c r="EV341" s="147"/>
      <c r="EW341" s="147"/>
      <c r="EX341" s="147"/>
      <c r="EY341" s="147"/>
      <c r="EZ341" s="147"/>
      <c r="FA341" s="147"/>
      <c r="FB341" s="147"/>
      <c r="FC341" s="147"/>
      <c r="FD341" s="147"/>
      <c r="FE341" s="147"/>
      <c r="FF341" s="147"/>
      <c r="FG341" s="147"/>
      <c r="FH341" s="147"/>
      <c r="FI341" s="147"/>
      <c r="FJ341" s="147"/>
      <c r="FK341" s="147"/>
      <c r="FL341" s="147"/>
      <c r="FM341" s="147"/>
      <c r="FN341" s="147"/>
      <c r="FO341" s="147"/>
      <c r="FP341" s="147"/>
      <c r="FQ341" s="147"/>
      <c r="FR341" s="147"/>
      <c r="FS341" s="147"/>
      <c r="FT341" s="147"/>
      <c r="FU341" s="147"/>
      <c r="FV341" s="147"/>
      <c r="FW341" s="147"/>
      <c r="FX341" s="147"/>
      <c r="FY341" s="147"/>
      <c r="FZ341" s="147"/>
      <c r="GA341" s="147"/>
      <c r="GB341" s="147"/>
      <c r="GC341" s="147"/>
      <c r="GD341" s="147"/>
      <c r="GE341" s="147"/>
      <c r="GF341" s="147"/>
    </row>
    <row r="342" spans="1:188" x14ac:dyDescent="0.2">
      <c r="A342" s="199"/>
      <c r="B342" s="199"/>
      <c r="C342" s="199"/>
      <c r="D342" s="199"/>
      <c r="E342" s="199"/>
      <c r="F342" s="199"/>
      <c r="G342" s="147"/>
      <c r="H342" s="147"/>
      <c r="I342" s="147"/>
      <c r="J342" s="147"/>
      <c r="K342" s="147"/>
      <c r="L342" s="147"/>
      <c r="M342" s="147"/>
      <c r="N342" s="147"/>
      <c r="O342" s="147"/>
      <c r="P342" s="147"/>
      <c r="Q342" s="147"/>
      <c r="R342" s="147"/>
      <c r="S342" s="147"/>
      <c r="T342" s="147"/>
      <c r="U342" s="147"/>
      <c r="V342" s="147"/>
      <c r="W342" s="147"/>
      <c r="X342" s="147"/>
      <c r="Y342" s="147"/>
      <c r="Z342" s="147"/>
      <c r="AA342" s="147"/>
      <c r="AB342" s="147"/>
      <c r="AC342" s="147"/>
      <c r="AD342" s="147"/>
      <c r="AE342" s="147"/>
      <c r="AF342" s="147"/>
      <c r="AG342" s="147"/>
      <c r="AH342" s="147"/>
      <c r="AI342" s="147"/>
      <c r="AJ342" s="147"/>
      <c r="AK342" s="147"/>
      <c r="AL342" s="147"/>
      <c r="AM342" s="147"/>
      <c r="AN342" s="147"/>
      <c r="AO342" s="147"/>
      <c r="AP342" s="147"/>
      <c r="AQ342" s="147"/>
      <c r="AR342" s="147"/>
      <c r="AS342" s="147"/>
      <c r="AT342" s="147"/>
      <c r="AU342" s="147"/>
      <c r="AV342" s="147"/>
      <c r="AW342" s="147"/>
      <c r="AX342" s="147"/>
      <c r="AY342" s="147"/>
      <c r="AZ342" s="147"/>
      <c r="BA342" s="147"/>
      <c r="BB342" s="147"/>
      <c r="BC342" s="147"/>
      <c r="BD342" s="147"/>
      <c r="BE342" s="147"/>
      <c r="BF342" s="147"/>
      <c r="BG342" s="147"/>
      <c r="BH342" s="147"/>
      <c r="BI342" s="147"/>
      <c r="BJ342" s="147"/>
      <c r="BK342" s="147"/>
      <c r="BL342" s="147"/>
      <c r="BM342" s="147"/>
      <c r="BN342" s="147"/>
      <c r="BO342" s="147"/>
      <c r="BP342" s="147"/>
      <c r="BQ342" s="147"/>
      <c r="BR342" s="147"/>
      <c r="BS342" s="147"/>
      <c r="BT342" s="147"/>
      <c r="BU342" s="147"/>
      <c r="BV342" s="147"/>
      <c r="BW342" s="147"/>
      <c r="BX342" s="147"/>
      <c r="BY342" s="147"/>
      <c r="BZ342" s="147"/>
      <c r="CA342" s="147"/>
      <c r="CB342" s="147"/>
      <c r="CC342" s="147"/>
      <c r="CD342" s="147"/>
      <c r="CE342" s="147"/>
      <c r="CF342" s="147"/>
      <c r="CG342" s="147"/>
      <c r="CH342" s="147"/>
      <c r="CI342" s="147"/>
      <c r="CJ342" s="147"/>
      <c r="CK342" s="147"/>
      <c r="CL342" s="147"/>
      <c r="CM342" s="147"/>
      <c r="CN342" s="147"/>
      <c r="CO342" s="147"/>
      <c r="CP342" s="147"/>
      <c r="CQ342" s="147"/>
      <c r="CR342" s="147"/>
      <c r="CS342" s="147"/>
      <c r="CT342" s="147"/>
      <c r="CU342" s="147"/>
      <c r="CV342" s="147"/>
      <c r="CW342" s="147"/>
      <c r="CX342" s="147"/>
      <c r="CY342" s="147"/>
      <c r="CZ342" s="147"/>
      <c r="DA342" s="147"/>
      <c r="DB342" s="147"/>
      <c r="DC342" s="147"/>
      <c r="DD342" s="147"/>
      <c r="DE342" s="147"/>
      <c r="DF342" s="147"/>
      <c r="DG342" s="147"/>
      <c r="DH342" s="147"/>
      <c r="DI342" s="147"/>
      <c r="DJ342" s="147"/>
      <c r="DK342" s="147"/>
      <c r="DL342" s="147"/>
      <c r="DM342" s="147"/>
      <c r="DN342" s="147"/>
      <c r="DO342" s="147"/>
      <c r="DP342" s="147"/>
      <c r="DQ342" s="147"/>
      <c r="DR342" s="147"/>
      <c r="DS342" s="147"/>
      <c r="DT342" s="147"/>
      <c r="DU342" s="147"/>
      <c r="DV342" s="147"/>
      <c r="DW342" s="147"/>
      <c r="DX342" s="147"/>
      <c r="DY342" s="147"/>
      <c r="DZ342" s="147"/>
      <c r="EA342" s="147"/>
      <c r="EB342" s="147"/>
      <c r="EC342" s="147"/>
      <c r="ED342" s="147"/>
      <c r="EE342" s="147"/>
      <c r="EF342" s="147"/>
      <c r="EG342" s="147"/>
      <c r="EH342" s="147"/>
      <c r="EI342" s="147"/>
      <c r="EJ342" s="147"/>
      <c r="EK342" s="147"/>
      <c r="EL342" s="147"/>
      <c r="EM342" s="147"/>
      <c r="EN342" s="147"/>
      <c r="EO342" s="147"/>
      <c r="EP342" s="147"/>
      <c r="EQ342" s="147"/>
      <c r="ER342" s="147"/>
      <c r="ES342" s="147"/>
      <c r="ET342" s="147"/>
      <c r="EU342" s="147"/>
      <c r="EV342" s="147"/>
      <c r="EW342" s="147"/>
      <c r="EX342" s="147"/>
      <c r="EY342" s="147"/>
      <c r="EZ342" s="147"/>
      <c r="FA342" s="147"/>
      <c r="FB342" s="147"/>
      <c r="FC342" s="147"/>
      <c r="FD342" s="147"/>
      <c r="FE342" s="147"/>
      <c r="FF342" s="147"/>
      <c r="FG342" s="147"/>
      <c r="FH342" s="147"/>
      <c r="FI342" s="147"/>
      <c r="FJ342" s="147"/>
      <c r="FK342" s="147"/>
      <c r="FL342" s="147"/>
      <c r="FM342" s="147"/>
      <c r="FN342" s="147"/>
      <c r="FO342" s="147"/>
      <c r="FP342" s="147"/>
      <c r="FQ342" s="147"/>
      <c r="FR342" s="147"/>
      <c r="FS342" s="147"/>
      <c r="FT342" s="147"/>
      <c r="FU342" s="147"/>
      <c r="FV342" s="147"/>
      <c r="FW342" s="147"/>
      <c r="FX342" s="147"/>
      <c r="FY342" s="147"/>
      <c r="FZ342" s="147"/>
      <c r="GA342" s="147"/>
      <c r="GB342" s="147"/>
      <c r="GC342" s="147"/>
      <c r="GD342" s="147"/>
      <c r="GE342" s="147"/>
      <c r="GF342" s="147"/>
    </row>
    <row r="343" spans="1:188" x14ac:dyDescent="0.2">
      <c r="A343" s="199"/>
      <c r="B343" s="199"/>
      <c r="C343" s="199"/>
      <c r="D343" s="199"/>
      <c r="E343" s="199"/>
      <c r="F343" s="199"/>
      <c r="G343" s="147"/>
      <c r="H343" s="147"/>
      <c r="I343" s="147"/>
      <c r="J343" s="147"/>
      <c r="K343" s="147"/>
      <c r="L343" s="147"/>
      <c r="M343" s="147"/>
      <c r="N343" s="147"/>
      <c r="O343" s="147"/>
      <c r="P343" s="147"/>
      <c r="Q343" s="147"/>
      <c r="R343" s="147"/>
      <c r="S343" s="147"/>
      <c r="T343" s="147"/>
      <c r="U343" s="147"/>
      <c r="V343" s="147"/>
      <c r="W343" s="147"/>
      <c r="X343" s="147"/>
      <c r="Y343" s="147"/>
      <c r="Z343" s="147"/>
      <c r="AA343" s="147"/>
      <c r="AB343" s="147"/>
      <c r="AC343" s="147"/>
      <c r="AD343" s="147"/>
      <c r="AE343" s="147"/>
      <c r="AF343" s="147"/>
      <c r="AG343" s="147"/>
      <c r="AH343" s="147"/>
      <c r="AI343" s="147"/>
      <c r="AJ343" s="147"/>
      <c r="AK343" s="147"/>
      <c r="AL343" s="147"/>
      <c r="AM343" s="147"/>
      <c r="AN343" s="147"/>
      <c r="AO343" s="147"/>
      <c r="AP343" s="147"/>
      <c r="AQ343" s="147"/>
      <c r="AR343" s="147"/>
      <c r="AS343" s="147"/>
      <c r="AT343" s="147"/>
      <c r="AU343" s="147"/>
      <c r="AV343" s="147"/>
      <c r="AW343" s="147"/>
      <c r="AX343" s="147"/>
      <c r="AY343" s="147"/>
      <c r="AZ343" s="147"/>
      <c r="BA343" s="147"/>
      <c r="BB343" s="147"/>
      <c r="BC343" s="147"/>
      <c r="BD343" s="147"/>
      <c r="BE343" s="147"/>
      <c r="BF343" s="147"/>
      <c r="BG343" s="147"/>
      <c r="BH343" s="147"/>
      <c r="BI343" s="147"/>
      <c r="BJ343" s="147"/>
      <c r="BK343" s="147"/>
      <c r="BL343" s="147"/>
      <c r="BM343" s="147"/>
      <c r="BN343" s="147"/>
      <c r="BO343" s="147"/>
      <c r="BP343" s="147"/>
      <c r="BQ343" s="147"/>
      <c r="BR343" s="147"/>
      <c r="BS343" s="147"/>
      <c r="BT343" s="147"/>
      <c r="BU343" s="147"/>
      <c r="BV343" s="147"/>
      <c r="BW343" s="147"/>
      <c r="BX343" s="147"/>
      <c r="BY343" s="147"/>
      <c r="BZ343" s="147"/>
      <c r="CA343" s="147"/>
      <c r="CB343" s="147"/>
      <c r="CC343" s="147"/>
      <c r="CD343" s="147"/>
      <c r="CE343" s="147"/>
      <c r="CF343" s="147"/>
      <c r="CG343" s="147"/>
      <c r="CH343" s="147"/>
      <c r="CI343" s="147"/>
      <c r="CJ343" s="147"/>
      <c r="CK343" s="147"/>
      <c r="CL343" s="147"/>
      <c r="CM343" s="147"/>
      <c r="CN343" s="147"/>
      <c r="CO343" s="147"/>
      <c r="CP343" s="147"/>
      <c r="CQ343" s="147"/>
      <c r="CR343" s="147"/>
      <c r="CS343" s="147"/>
      <c r="CT343" s="147"/>
      <c r="CU343" s="147"/>
      <c r="CV343" s="147"/>
      <c r="CW343" s="147"/>
      <c r="CX343" s="147"/>
      <c r="CY343" s="147"/>
      <c r="CZ343" s="147"/>
      <c r="DA343" s="147"/>
      <c r="DB343" s="147"/>
      <c r="DC343" s="147"/>
      <c r="DD343" s="147"/>
      <c r="DE343" s="147"/>
      <c r="DF343" s="147"/>
      <c r="DG343" s="147"/>
      <c r="DH343" s="147"/>
      <c r="DI343" s="147"/>
      <c r="DJ343" s="147"/>
      <c r="DK343" s="147"/>
      <c r="DL343" s="147"/>
      <c r="DM343" s="147"/>
      <c r="DN343" s="147"/>
      <c r="DO343" s="147"/>
      <c r="DP343" s="147"/>
      <c r="DQ343" s="147"/>
      <c r="DR343" s="147"/>
      <c r="DS343" s="147"/>
      <c r="DT343" s="147"/>
      <c r="DU343" s="147"/>
      <c r="DV343" s="147"/>
      <c r="DW343" s="147"/>
      <c r="DX343" s="147"/>
      <c r="DY343" s="147"/>
      <c r="DZ343" s="147"/>
      <c r="EA343" s="147"/>
      <c r="EB343" s="147"/>
      <c r="EC343" s="147"/>
      <c r="ED343" s="147"/>
      <c r="EE343" s="147"/>
      <c r="EF343" s="147"/>
      <c r="EG343" s="147"/>
      <c r="EH343" s="147"/>
      <c r="EI343" s="147"/>
      <c r="EJ343" s="147"/>
      <c r="EK343" s="147"/>
      <c r="EL343" s="147"/>
      <c r="EM343" s="147"/>
      <c r="EN343" s="147"/>
      <c r="EO343" s="147"/>
      <c r="EP343" s="147"/>
      <c r="EQ343" s="147"/>
      <c r="ER343" s="147"/>
      <c r="ES343" s="147"/>
      <c r="ET343" s="147"/>
      <c r="EU343" s="147"/>
      <c r="EV343" s="147"/>
      <c r="EW343" s="147"/>
      <c r="EX343" s="147"/>
      <c r="EY343" s="147"/>
      <c r="EZ343" s="147"/>
      <c r="FA343" s="147"/>
      <c r="FB343" s="147"/>
      <c r="FC343" s="147"/>
      <c r="FD343" s="147"/>
      <c r="FE343" s="147"/>
      <c r="FF343" s="147"/>
      <c r="FG343" s="147"/>
      <c r="FH343" s="147"/>
      <c r="FI343" s="147"/>
      <c r="FJ343" s="147"/>
      <c r="FK343" s="147"/>
      <c r="FL343" s="147"/>
      <c r="FM343" s="147"/>
      <c r="FN343" s="147"/>
      <c r="FO343" s="147"/>
      <c r="FP343" s="147"/>
      <c r="FQ343" s="147"/>
      <c r="FR343" s="147"/>
      <c r="FS343" s="147"/>
      <c r="FT343" s="147"/>
      <c r="FU343" s="147"/>
      <c r="FV343" s="147"/>
      <c r="FW343" s="147"/>
      <c r="FX343" s="147"/>
      <c r="FY343" s="147"/>
      <c r="FZ343" s="147"/>
      <c r="GA343" s="147"/>
      <c r="GB343" s="147"/>
      <c r="GC343" s="147"/>
      <c r="GD343" s="147"/>
      <c r="GE343" s="147"/>
      <c r="GF343" s="147"/>
    </row>
    <row r="344" spans="1:188" x14ac:dyDescent="0.2">
      <c r="A344" s="199"/>
      <c r="B344" s="199"/>
      <c r="C344" s="199"/>
      <c r="D344" s="199"/>
      <c r="E344" s="199"/>
      <c r="F344" s="199"/>
      <c r="G344" s="147"/>
      <c r="H344" s="147"/>
      <c r="I344" s="147"/>
      <c r="J344" s="147"/>
      <c r="K344" s="147"/>
      <c r="L344" s="147"/>
      <c r="M344" s="147"/>
      <c r="N344" s="147"/>
      <c r="O344" s="147"/>
      <c r="P344" s="147"/>
      <c r="Q344" s="147"/>
      <c r="R344" s="147"/>
      <c r="S344" s="147"/>
      <c r="T344" s="147"/>
      <c r="U344" s="147"/>
      <c r="V344" s="147"/>
      <c r="W344" s="147"/>
      <c r="X344" s="147"/>
      <c r="Y344" s="147"/>
      <c r="Z344" s="147"/>
      <c r="AA344" s="147"/>
      <c r="AB344" s="147"/>
      <c r="AC344" s="147"/>
      <c r="AD344" s="147"/>
      <c r="AE344" s="147"/>
      <c r="AF344" s="147"/>
      <c r="AG344" s="147"/>
      <c r="AH344" s="147"/>
      <c r="AI344" s="147"/>
      <c r="AJ344" s="147"/>
      <c r="AK344" s="147"/>
      <c r="AL344" s="147"/>
      <c r="AM344" s="147"/>
      <c r="AN344" s="147"/>
      <c r="AO344" s="147"/>
      <c r="AP344" s="147"/>
      <c r="AQ344" s="147"/>
      <c r="AR344" s="147"/>
      <c r="AS344" s="147"/>
      <c r="AT344" s="147"/>
      <c r="AU344" s="147"/>
      <c r="AV344" s="147"/>
      <c r="AW344" s="147"/>
      <c r="AX344" s="147"/>
      <c r="AY344" s="147"/>
      <c r="AZ344" s="147"/>
      <c r="BA344" s="147"/>
      <c r="BB344" s="147"/>
      <c r="BC344" s="147"/>
      <c r="BD344" s="147"/>
      <c r="BE344" s="147"/>
      <c r="BF344" s="147"/>
      <c r="BG344" s="147"/>
      <c r="BH344" s="147"/>
      <c r="BI344" s="147"/>
      <c r="BJ344" s="147"/>
      <c r="BK344" s="147"/>
      <c r="BL344" s="147"/>
      <c r="BM344" s="147"/>
      <c r="BN344" s="147"/>
      <c r="BO344" s="147"/>
      <c r="BP344" s="147"/>
      <c r="BQ344" s="147"/>
      <c r="BR344" s="147"/>
      <c r="BS344" s="147"/>
      <c r="BT344" s="147"/>
      <c r="BU344" s="147"/>
      <c r="BV344" s="147"/>
      <c r="BW344" s="147"/>
      <c r="BX344" s="147"/>
      <c r="BY344" s="147"/>
      <c r="BZ344" s="147"/>
      <c r="CA344" s="147"/>
      <c r="CB344" s="147"/>
      <c r="CC344" s="147"/>
      <c r="CD344" s="147"/>
      <c r="CE344" s="147"/>
      <c r="CF344" s="147"/>
      <c r="CG344" s="147"/>
      <c r="CH344" s="147"/>
      <c r="CI344" s="147"/>
      <c r="CJ344" s="147"/>
      <c r="CK344" s="147"/>
      <c r="CL344" s="147"/>
      <c r="CM344" s="147"/>
      <c r="CN344" s="147"/>
      <c r="CO344" s="147"/>
      <c r="CP344" s="147"/>
      <c r="CQ344" s="147"/>
      <c r="CR344" s="147"/>
      <c r="CS344" s="147"/>
      <c r="CT344" s="147"/>
      <c r="CU344" s="147"/>
      <c r="CV344" s="147"/>
      <c r="CW344" s="147"/>
      <c r="CX344" s="147"/>
      <c r="CY344" s="147"/>
      <c r="CZ344" s="147"/>
      <c r="DA344" s="147"/>
      <c r="DB344" s="147"/>
      <c r="DC344" s="147"/>
      <c r="DD344" s="147"/>
      <c r="DE344" s="147"/>
      <c r="DF344" s="147"/>
      <c r="DG344" s="147"/>
      <c r="DH344" s="147"/>
      <c r="DI344" s="147"/>
      <c r="DJ344" s="147"/>
      <c r="DK344" s="147"/>
      <c r="DL344" s="147"/>
      <c r="DM344" s="147"/>
      <c r="DN344" s="147"/>
      <c r="DO344" s="147"/>
      <c r="DP344" s="147"/>
      <c r="DQ344" s="147"/>
      <c r="DR344" s="147"/>
      <c r="DS344" s="147"/>
      <c r="DT344" s="147"/>
      <c r="DU344" s="147"/>
      <c r="DV344" s="147"/>
      <c r="DW344" s="147"/>
      <c r="DX344" s="147"/>
      <c r="DY344" s="147"/>
      <c r="DZ344" s="147"/>
      <c r="EA344" s="147"/>
      <c r="EB344" s="147"/>
      <c r="EC344" s="147"/>
      <c r="ED344" s="147"/>
      <c r="EE344" s="147"/>
      <c r="EF344" s="147"/>
      <c r="EG344" s="147"/>
      <c r="EH344" s="147"/>
      <c r="EI344" s="147"/>
      <c r="EJ344" s="147"/>
      <c r="EK344" s="147"/>
      <c r="EL344" s="147"/>
      <c r="EM344" s="147"/>
      <c r="EN344" s="147"/>
      <c r="EO344" s="147"/>
      <c r="EP344" s="147"/>
      <c r="EQ344" s="147"/>
      <c r="ER344" s="147"/>
      <c r="ES344" s="147"/>
      <c r="ET344" s="147"/>
      <c r="EU344" s="147"/>
      <c r="EV344" s="147"/>
      <c r="EW344" s="147"/>
      <c r="EX344" s="147"/>
      <c r="EY344" s="147"/>
      <c r="EZ344" s="147"/>
      <c r="FA344" s="147"/>
      <c r="FB344" s="147"/>
      <c r="FC344" s="147"/>
      <c r="FD344" s="147"/>
      <c r="FE344" s="147"/>
      <c r="FF344" s="147"/>
      <c r="FG344" s="147"/>
      <c r="FH344" s="147"/>
      <c r="FI344" s="147"/>
      <c r="FJ344" s="147"/>
      <c r="FK344" s="147"/>
      <c r="FL344" s="147"/>
      <c r="FM344" s="147"/>
      <c r="FN344" s="147"/>
      <c r="FO344" s="147"/>
      <c r="FP344" s="147"/>
      <c r="FQ344" s="147"/>
      <c r="FR344" s="147"/>
      <c r="FS344" s="147"/>
      <c r="FT344" s="147"/>
      <c r="FU344" s="147"/>
      <c r="FV344" s="147"/>
      <c r="FW344" s="147"/>
      <c r="FX344" s="147"/>
      <c r="FY344" s="147"/>
      <c r="FZ344" s="147"/>
      <c r="GA344" s="147"/>
      <c r="GB344" s="147"/>
      <c r="GC344" s="147"/>
      <c r="GD344" s="147"/>
      <c r="GE344" s="147"/>
      <c r="GF344" s="147"/>
    </row>
    <row r="345" spans="1:188" x14ac:dyDescent="0.2">
      <c r="A345" s="199"/>
      <c r="B345" s="199"/>
      <c r="C345" s="199"/>
      <c r="D345" s="199"/>
      <c r="E345" s="199"/>
      <c r="F345" s="199"/>
      <c r="G345" s="147"/>
      <c r="H345" s="147"/>
      <c r="I345" s="147"/>
      <c r="J345" s="147"/>
      <c r="K345" s="147"/>
      <c r="L345" s="147"/>
      <c r="M345" s="147"/>
      <c r="N345" s="147"/>
      <c r="O345" s="147"/>
      <c r="P345" s="147"/>
      <c r="Q345" s="147"/>
      <c r="R345" s="147"/>
      <c r="S345" s="147"/>
      <c r="T345" s="147"/>
      <c r="U345" s="147"/>
      <c r="V345" s="147"/>
      <c r="W345" s="147"/>
      <c r="X345" s="147"/>
      <c r="Y345" s="147"/>
      <c r="Z345" s="147"/>
      <c r="AA345" s="147"/>
      <c r="AB345" s="147"/>
      <c r="AC345" s="147"/>
      <c r="AD345" s="147"/>
      <c r="AE345" s="147"/>
      <c r="AF345" s="147"/>
      <c r="AG345" s="147"/>
      <c r="AH345" s="147"/>
      <c r="AI345" s="147"/>
      <c r="AJ345" s="147"/>
      <c r="AK345" s="147"/>
      <c r="AL345" s="147"/>
      <c r="AM345" s="147"/>
      <c r="AN345" s="147"/>
      <c r="AO345" s="147"/>
      <c r="AP345" s="147"/>
      <c r="AQ345" s="147"/>
      <c r="AR345" s="147"/>
      <c r="AS345" s="147"/>
      <c r="AT345" s="147"/>
      <c r="AU345" s="147"/>
      <c r="AV345" s="147"/>
      <c r="AW345" s="147"/>
      <c r="AX345" s="147"/>
      <c r="AY345" s="147"/>
      <c r="AZ345" s="147"/>
      <c r="BA345" s="147"/>
      <c r="BB345" s="147"/>
      <c r="BC345" s="147"/>
      <c r="BD345" s="147"/>
      <c r="BE345" s="147"/>
      <c r="BF345" s="147"/>
      <c r="BG345" s="147"/>
      <c r="BH345" s="147"/>
      <c r="BI345" s="147"/>
      <c r="BJ345" s="147"/>
      <c r="BK345" s="147"/>
      <c r="BL345" s="147"/>
      <c r="BM345" s="147"/>
      <c r="BN345" s="147"/>
      <c r="BO345" s="147"/>
      <c r="BP345" s="147"/>
      <c r="BQ345" s="147"/>
      <c r="BR345" s="147"/>
      <c r="BS345" s="147"/>
      <c r="BT345" s="147"/>
      <c r="BU345" s="147"/>
      <c r="BV345" s="147"/>
      <c r="BW345" s="147"/>
      <c r="BX345" s="147"/>
      <c r="BY345" s="147"/>
      <c r="BZ345" s="147"/>
      <c r="CA345" s="147"/>
      <c r="CB345" s="147"/>
      <c r="CC345" s="147"/>
      <c r="CD345" s="147"/>
      <c r="CE345" s="147"/>
      <c r="CF345" s="147"/>
      <c r="CG345" s="147"/>
      <c r="CH345" s="147"/>
      <c r="CI345" s="147"/>
      <c r="CJ345" s="147"/>
      <c r="CK345" s="147"/>
      <c r="CL345" s="147"/>
      <c r="CM345" s="147"/>
      <c r="CN345" s="147"/>
      <c r="CO345" s="147"/>
      <c r="CP345" s="147"/>
      <c r="CQ345" s="147"/>
      <c r="CR345" s="147"/>
      <c r="CS345" s="147"/>
      <c r="CT345" s="147"/>
      <c r="CU345" s="147"/>
      <c r="CV345" s="147"/>
      <c r="CW345" s="147"/>
      <c r="CX345" s="147"/>
      <c r="CY345" s="147"/>
      <c r="CZ345" s="147"/>
      <c r="DA345" s="147"/>
      <c r="DB345" s="147"/>
      <c r="DC345" s="147"/>
      <c r="DD345" s="147"/>
      <c r="DE345" s="147"/>
      <c r="DF345" s="147"/>
      <c r="DG345" s="147"/>
      <c r="DH345" s="147"/>
      <c r="DI345" s="147"/>
      <c r="DJ345" s="147"/>
      <c r="DK345" s="147"/>
      <c r="DL345" s="147"/>
      <c r="DM345" s="147"/>
      <c r="DN345" s="147"/>
      <c r="DO345" s="147"/>
      <c r="DP345" s="147"/>
      <c r="DQ345" s="147"/>
      <c r="DR345" s="147"/>
      <c r="DS345" s="147"/>
      <c r="DT345" s="147"/>
      <c r="DU345" s="147"/>
      <c r="DV345" s="147"/>
      <c r="DW345" s="147"/>
      <c r="DX345" s="147"/>
      <c r="DY345" s="147"/>
      <c r="DZ345" s="147"/>
      <c r="EA345" s="147"/>
      <c r="EB345" s="147"/>
      <c r="EC345" s="147"/>
      <c r="ED345" s="147"/>
      <c r="EE345" s="147"/>
      <c r="EF345" s="147"/>
      <c r="EG345" s="147"/>
      <c r="EH345" s="147"/>
      <c r="EI345" s="147"/>
      <c r="EJ345" s="147"/>
      <c r="EK345" s="147"/>
      <c r="EL345" s="147"/>
      <c r="EM345" s="147"/>
      <c r="EN345" s="147"/>
      <c r="EO345" s="147"/>
      <c r="EP345" s="147"/>
      <c r="EQ345" s="147"/>
      <c r="ER345" s="147"/>
      <c r="ES345" s="147"/>
      <c r="ET345" s="147"/>
      <c r="EU345" s="147"/>
      <c r="EV345" s="147"/>
      <c r="EW345" s="147"/>
      <c r="EX345" s="147"/>
      <c r="EY345" s="147"/>
      <c r="EZ345" s="147"/>
      <c r="FA345" s="147"/>
      <c r="FB345" s="147"/>
      <c r="FC345" s="147"/>
      <c r="FD345" s="147"/>
      <c r="FE345" s="147"/>
      <c r="FF345" s="147"/>
      <c r="FG345" s="147"/>
      <c r="FH345" s="147"/>
      <c r="FI345" s="147"/>
      <c r="FJ345" s="147"/>
      <c r="FK345" s="147"/>
      <c r="FL345" s="147"/>
      <c r="FM345" s="147"/>
      <c r="FN345" s="147"/>
      <c r="FO345" s="147"/>
      <c r="FP345" s="147"/>
      <c r="FQ345" s="147"/>
      <c r="FR345" s="147"/>
      <c r="FS345" s="147"/>
      <c r="FT345" s="147"/>
      <c r="FU345" s="147"/>
      <c r="FV345" s="147"/>
      <c r="FW345" s="147"/>
      <c r="FX345" s="147"/>
      <c r="FY345" s="147"/>
      <c r="FZ345" s="147"/>
      <c r="GA345" s="147"/>
      <c r="GB345" s="147"/>
      <c r="GC345" s="147"/>
      <c r="GD345" s="147"/>
      <c r="GE345" s="147"/>
      <c r="GF345" s="147"/>
    </row>
    <row r="346" spans="1:188" x14ac:dyDescent="0.2">
      <c r="A346" s="199"/>
      <c r="B346" s="199"/>
      <c r="C346" s="199"/>
      <c r="D346" s="199"/>
      <c r="E346" s="199"/>
      <c r="F346" s="199"/>
      <c r="G346" s="147"/>
      <c r="H346" s="147"/>
      <c r="I346" s="147"/>
      <c r="J346" s="147"/>
      <c r="K346" s="147"/>
      <c r="L346" s="147"/>
      <c r="M346" s="147"/>
      <c r="N346" s="147"/>
      <c r="O346" s="147"/>
      <c r="P346" s="147"/>
      <c r="Q346" s="147"/>
      <c r="R346" s="147"/>
      <c r="S346" s="147"/>
      <c r="T346" s="147"/>
      <c r="U346" s="147"/>
      <c r="V346" s="147"/>
      <c r="W346" s="147"/>
      <c r="X346" s="147"/>
      <c r="Y346" s="147"/>
      <c r="Z346" s="147"/>
      <c r="AA346" s="147"/>
      <c r="AB346" s="147"/>
      <c r="AC346" s="147"/>
      <c r="AD346" s="147"/>
      <c r="AE346" s="147"/>
      <c r="AF346" s="147"/>
      <c r="AG346" s="147"/>
      <c r="AH346" s="147"/>
      <c r="AI346" s="147"/>
      <c r="AJ346" s="147"/>
      <c r="AK346" s="147"/>
      <c r="AL346" s="147"/>
      <c r="AM346" s="147"/>
      <c r="AN346" s="147"/>
      <c r="AO346" s="147"/>
      <c r="AP346" s="147"/>
      <c r="AQ346" s="147"/>
      <c r="AR346" s="147"/>
      <c r="AS346" s="147"/>
      <c r="AT346" s="147"/>
      <c r="AU346" s="147"/>
      <c r="AV346" s="147"/>
      <c r="AW346" s="147"/>
      <c r="AX346" s="147"/>
      <c r="AY346" s="147"/>
      <c r="AZ346" s="147"/>
      <c r="BA346" s="147"/>
      <c r="BB346" s="147"/>
      <c r="BC346" s="147"/>
      <c r="BD346" s="147"/>
      <c r="BE346" s="147"/>
      <c r="BF346" s="147"/>
      <c r="BG346" s="147"/>
      <c r="BH346" s="147"/>
      <c r="BI346" s="147"/>
      <c r="BJ346" s="147"/>
      <c r="BK346" s="147"/>
      <c r="BL346" s="147"/>
      <c r="BM346" s="147"/>
      <c r="BN346" s="147"/>
      <c r="BO346" s="147"/>
      <c r="BP346" s="147"/>
      <c r="BQ346" s="147"/>
      <c r="BR346" s="147"/>
      <c r="BS346" s="147"/>
      <c r="BT346" s="147"/>
      <c r="BU346" s="147"/>
      <c r="BV346" s="147"/>
      <c r="BW346" s="147"/>
      <c r="BX346" s="147"/>
      <c r="BY346" s="147"/>
      <c r="BZ346" s="147"/>
      <c r="CA346" s="147"/>
      <c r="CB346" s="147"/>
      <c r="CC346" s="147"/>
      <c r="CD346" s="147"/>
      <c r="CE346" s="147"/>
      <c r="CF346" s="147"/>
      <c r="CG346" s="147"/>
      <c r="CH346" s="147"/>
      <c r="CI346" s="147"/>
      <c r="CJ346" s="147"/>
      <c r="CK346" s="147"/>
      <c r="CL346" s="147"/>
      <c r="CM346" s="147"/>
      <c r="CN346" s="147"/>
      <c r="CO346" s="147"/>
      <c r="CP346" s="147"/>
      <c r="CQ346" s="147"/>
      <c r="CR346" s="147"/>
      <c r="CS346" s="147"/>
      <c r="CT346" s="147"/>
      <c r="CU346" s="147"/>
      <c r="CV346" s="147"/>
      <c r="CW346" s="147"/>
      <c r="CX346" s="147"/>
      <c r="CY346" s="147"/>
      <c r="CZ346" s="147"/>
      <c r="DA346" s="147"/>
      <c r="DB346" s="147"/>
      <c r="DC346" s="147"/>
      <c r="DD346" s="147"/>
      <c r="DE346" s="147"/>
      <c r="DF346" s="147"/>
      <c r="DG346" s="147"/>
      <c r="DH346" s="147"/>
      <c r="DI346" s="147"/>
      <c r="DJ346" s="147"/>
      <c r="DK346" s="147"/>
      <c r="DL346" s="147"/>
      <c r="DM346" s="147"/>
      <c r="DN346" s="147"/>
      <c r="DO346" s="147"/>
      <c r="DP346" s="147"/>
      <c r="DQ346" s="147"/>
      <c r="DR346" s="147"/>
      <c r="DS346" s="147"/>
      <c r="DT346" s="147"/>
      <c r="DU346" s="147"/>
      <c r="DV346" s="147"/>
      <c r="DW346" s="147"/>
      <c r="DX346" s="147"/>
      <c r="DY346" s="147"/>
      <c r="DZ346" s="147"/>
      <c r="EA346" s="147"/>
      <c r="EB346" s="147"/>
      <c r="EC346" s="147"/>
      <c r="ED346" s="147"/>
      <c r="EE346" s="147"/>
      <c r="EF346" s="147"/>
      <c r="EG346" s="147"/>
      <c r="EH346" s="147"/>
      <c r="EI346" s="147"/>
      <c r="EJ346" s="147"/>
      <c r="EK346" s="147"/>
      <c r="EL346" s="147"/>
      <c r="EM346" s="147"/>
      <c r="EN346" s="147"/>
      <c r="EO346" s="147"/>
      <c r="EP346" s="147"/>
      <c r="EQ346" s="147"/>
      <c r="ER346" s="147"/>
      <c r="ES346" s="147"/>
      <c r="ET346" s="147"/>
      <c r="EU346" s="147"/>
      <c r="EV346" s="147"/>
      <c r="EW346" s="147"/>
      <c r="EX346" s="147"/>
      <c r="EY346" s="147"/>
      <c r="EZ346" s="147"/>
      <c r="FA346" s="147"/>
      <c r="FB346" s="147"/>
      <c r="FC346" s="147"/>
      <c r="FD346" s="147"/>
      <c r="FE346" s="147"/>
      <c r="FF346" s="147"/>
      <c r="FG346" s="147"/>
      <c r="FH346" s="147"/>
      <c r="FI346" s="147"/>
      <c r="FJ346" s="147"/>
      <c r="FK346" s="147"/>
      <c r="FL346" s="147"/>
      <c r="FM346" s="147"/>
      <c r="FN346" s="147"/>
      <c r="FO346" s="147"/>
      <c r="FP346" s="147"/>
      <c r="FQ346" s="147"/>
      <c r="FR346" s="147"/>
      <c r="FS346" s="147"/>
      <c r="FT346" s="147"/>
      <c r="FU346" s="147"/>
      <c r="FV346" s="147"/>
      <c r="FW346" s="147"/>
      <c r="FX346" s="147"/>
      <c r="FY346" s="147"/>
      <c r="FZ346" s="147"/>
      <c r="GA346" s="147"/>
      <c r="GB346" s="147"/>
      <c r="GC346" s="147"/>
      <c r="GD346" s="147"/>
      <c r="GE346" s="147"/>
      <c r="GF346" s="147"/>
    </row>
    <row r="347" spans="1:188" x14ac:dyDescent="0.2">
      <c r="A347" s="199"/>
      <c r="B347" s="199"/>
      <c r="C347" s="199"/>
      <c r="D347" s="199"/>
      <c r="E347" s="199"/>
      <c r="F347" s="199"/>
      <c r="G347" s="147"/>
      <c r="H347" s="147"/>
      <c r="I347" s="147"/>
      <c r="J347" s="147"/>
      <c r="K347" s="147"/>
      <c r="L347" s="147"/>
      <c r="M347" s="147"/>
      <c r="N347" s="147"/>
      <c r="O347" s="147"/>
      <c r="P347" s="147"/>
      <c r="Q347" s="147"/>
      <c r="R347" s="147"/>
      <c r="S347" s="147"/>
      <c r="T347" s="147"/>
      <c r="U347" s="147"/>
      <c r="V347" s="147"/>
      <c r="W347" s="147"/>
      <c r="X347" s="147"/>
      <c r="Y347" s="147"/>
      <c r="Z347" s="147"/>
      <c r="AA347" s="147"/>
      <c r="AB347" s="147"/>
      <c r="AC347" s="147"/>
      <c r="AD347" s="147"/>
      <c r="AE347" s="147"/>
      <c r="AF347" s="147"/>
      <c r="AG347" s="147"/>
      <c r="AH347" s="147"/>
      <c r="AI347" s="147"/>
      <c r="AJ347" s="147"/>
      <c r="AK347" s="147"/>
      <c r="AL347" s="147"/>
      <c r="AM347" s="147"/>
      <c r="AN347" s="147"/>
      <c r="AO347" s="147"/>
      <c r="AP347" s="147"/>
      <c r="AQ347" s="147"/>
      <c r="AR347" s="147"/>
      <c r="AS347" s="147"/>
      <c r="AT347" s="147"/>
      <c r="AU347" s="147"/>
      <c r="AV347" s="147"/>
      <c r="AW347" s="147"/>
      <c r="AX347" s="147"/>
      <c r="AY347" s="147"/>
      <c r="AZ347" s="147"/>
      <c r="BA347" s="147"/>
      <c r="BB347" s="147"/>
      <c r="BC347" s="147"/>
      <c r="BD347" s="147"/>
      <c r="BE347" s="147"/>
      <c r="BF347" s="147"/>
      <c r="BG347" s="147"/>
      <c r="BH347" s="147"/>
      <c r="BI347" s="147"/>
      <c r="BJ347" s="147"/>
      <c r="BK347" s="147"/>
      <c r="BL347" s="147"/>
      <c r="BM347" s="147"/>
      <c r="BN347" s="147"/>
      <c r="BO347" s="147"/>
      <c r="BP347" s="147"/>
      <c r="BQ347" s="147"/>
      <c r="BR347" s="147"/>
      <c r="BS347" s="147"/>
      <c r="BT347" s="147"/>
      <c r="BU347" s="147"/>
      <c r="BV347" s="147"/>
      <c r="BW347" s="147"/>
      <c r="BX347" s="147"/>
      <c r="BY347" s="147"/>
      <c r="BZ347" s="147"/>
      <c r="CA347" s="147"/>
      <c r="CB347" s="147"/>
      <c r="CC347" s="147"/>
      <c r="CD347" s="147"/>
      <c r="CE347" s="147"/>
      <c r="CF347" s="147"/>
      <c r="CG347" s="147"/>
      <c r="CH347" s="147"/>
      <c r="CI347" s="147"/>
      <c r="CJ347" s="147"/>
      <c r="CK347" s="147"/>
      <c r="CL347" s="147"/>
      <c r="CM347" s="147"/>
      <c r="CN347" s="147"/>
      <c r="CO347" s="147"/>
      <c r="CP347" s="147"/>
      <c r="CQ347" s="147"/>
      <c r="CR347" s="147"/>
      <c r="CS347" s="147"/>
      <c r="CT347" s="147"/>
      <c r="CU347" s="147"/>
      <c r="CV347" s="147"/>
      <c r="CW347" s="147"/>
      <c r="CX347" s="147"/>
      <c r="CY347" s="147"/>
      <c r="CZ347" s="147"/>
      <c r="DA347" s="147"/>
      <c r="DB347" s="147"/>
      <c r="DC347" s="147"/>
      <c r="DD347" s="147"/>
      <c r="DE347" s="147"/>
      <c r="DF347" s="147"/>
      <c r="DG347" s="147"/>
      <c r="DH347" s="147"/>
      <c r="DI347" s="147"/>
      <c r="DJ347" s="147"/>
      <c r="DK347" s="147"/>
      <c r="DL347" s="147"/>
      <c r="DM347" s="147"/>
      <c r="DN347" s="147"/>
      <c r="DO347" s="147"/>
      <c r="DP347" s="147"/>
      <c r="DQ347" s="147"/>
      <c r="DR347" s="147"/>
      <c r="DS347" s="147"/>
      <c r="DT347" s="147"/>
      <c r="DU347" s="147"/>
      <c r="DV347" s="147"/>
      <c r="DW347" s="147"/>
      <c r="DX347" s="147"/>
      <c r="DY347" s="147"/>
      <c r="DZ347" s="147"/>
      <c r="EA347" s="147"/>
      <c r="EB347" s="147"/>
      <c r="EC347" s="147"/>
      <c r="ED347" s="147"/>
      <c r="EE347" s="147"/>
      <c r="EF347" s="147"/>
      <c r="EG347" s="147"/>
      <c r="EH347" s="147"/>
      <c r="EI347" s="147"/>
      <c r="EJ347" s="147"/>
      <c r="EK347" s="147"/>
      <c r="EL347" s="147"/>
      <c r="EM347" s="147"/>
      <c r="EN347" s="147"/>
      <c r="EO347" s="147"/>
      <c r="EP347" s="147"/>
      <c r="EQ347" s="147"/>
      <c r="ER347" s="147"/>
      <c r="ES347" s="147"/>
      <c r="ET347" s="147"/>
      <c r="EU347" s="147"/>
      <c r="EV347" s="147"/>
      <c r="EW347" s="147"/>
      <c r="EX347" s="147"/>
      <c r="EY347" s="147"/>
      <c r="EZ347" s="147"/>
      <c r="FA347" s="147"/>
      <c r="FB347" s="147"/>
      <c r="FC347" s="147"/>
      <c r="FD347" s="147"/>
      <c r="FE347" s="147"/>
      <c r="FF347" s="147"/>
      <c r="FG347" s="147"/>
      <c r="FH347" s="147"/>
      <c r="FI347" s="147"/>
      <c r="FJ347" s="147"/>
      <c r="FK347" s="147"/>
      <c r="FL347" s="147"/>
      <c r="FM347" s="147"/>
      <c r="FN347" s="147"/>
      <c r="FO347" s="147"/>
      <c r="FP347" s="147"/>
      <c r="FQ347" s="147"/>
      <c r="FR347" s="147"/>
      <c r="FS347" s="147"/>
      <c r="FT347" s="147"/>
      <c r="FU347" s="147"/>
      <c r="FV347" s="147"/>
      <c r="FW347" s="147"/>
      <c r="FX347" s="147"/>
      <c r="FY347" s="147"/>
      <c r="FZ347" s="147"/>
      <c r="GA347" s="147"/>
      <c r="GB347" s="147"/>
      <c r="GC347" s="147"/>
      <c r="GD347" s="147"/>
      <c r="GE347" s="147"/>
      <c r="GF347" s="147"/>
    </row>
    <row r="348" spans="1:188" x14ac:dyDescent="0.2">
      <c r="A348" s="199"/>
      <c r="B348" s="199"/>
      <c r="C348" s="199"/>
      <c r="D348" s="199"/>
      <c r="E348" s="199"/>
      <c r="F348" s="199"/>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7"/>
      <c r="AY348" s="147"/>
      <c r="AZ348" s="147"/>
      <c r="BA348" s="147"/>
      <c r="BB348" s="147"/>
      <c r="BC348" s="147"/>
      <c r="BD348" s="147"/>
      <c r="BE348" s="147"/>
      <c r="BF348" s="147"/>
      <c r="BG348" s="147"/>
      <c r="BH348" s="147"/>
      <c r="BI348" s="147"/>
      <c r="BJ348" s="147"/>
      <c r="BK348" s="147"/>
      <c r="BL348" s="147"/>
      <c r="BM348" s="147"/>
      <c r="BN348" s="147"/>
      <c r="BO348" s="147"/>
      <c r="BP348" s="147"/>
      <c r="BQ348" s="147"/>
      <c r="BR348" s="147"/>
      <c r="BS348" s="147"/>
      <c r="BT348" s="147"/>
      <c r="BU348" s="147"/>
      <c r="BV348" s="147"/>
      <c r="BW348" s="147"/>
      <c r="BX348" s="147"/>
      <c r="BY348" s="147"/>
      <c r="BZ348" s="147"/>
      <c r="CA348" s="147"/>
      <c r="CB348" s="147"/>
      <c r="CC348" s="147"/>
      <c r="CD348" s="147"/>
      <c r="CE348" s="147"/>
      <c r="CF348" s="147"/>
      <c r="CG348" s="147"/>
      <c r="CH348" s="147"/>
      <c r="CI348" s="147"/>
      <c r="CJ348" s="147"/>
      <c r="CK348" s="147"/>
      <c r="CL348" s="147"/>
      <c r="CM348" s="147"/>
      <c r="CN348" s="147"/>
      <c r="CO348" s="147"/>
      <c r="CP348" s="147"/>
      <c r="CQ348" s="147"/>
      <c r="CR348" s="147"/>
      <c r="CS348" s="147"/>
      <c r="CT348" s="147"/>
      <c r="CU348" s="147"/>
      <c r="CV348" s="147"/>
      <c r="CW348" s="147"/>
      <c r="CX348" s="147"/>
      <c r="CY348" s="147"/>
      <c r="CZ348" s="147"/>
      <c r="DA348" s="147"/>
      <c r="DB348" s="147"/>
      <c r="DC348" s="147"/>
      <c r="DD348" s="147"/>
      <c r="DE348" s="147"/>
      <c r="DF348" s="147"/>
      <c r="DG348" s="147"/>
      <c r="DH348" s="147"/>
      <c r="DI348" s="147"/>
      <c r="DJ348" s="147"/>
      <c r="DK348" s="147"/>
      <c r="DL348" s="147"/>
      <c r="DM348" s="147"/>
      <c r="DN348" s="147"/>
      <c r="DO348" s="147"/>
      <c r="DP348" s="147"/>
      <c r="DQ348" s="147"/>
      <c r="DR348" s="147"/>
      <c r="DS348" s="147"/>
      <c r="DT348" s="147"/>
      <c r="DU348" s="147"/>
      <c r="DV348" s="147"/>
      <c r="DW348" s="147"/>
      <c r="DX348" s="147"/>
      <c r="DY348" s="147"/>
      <c r="DZ348" s="147"/>
      <c r="EA348" s="147"/>
      <c r="EB348" s="147"/>
      <c r="EC348" s="147"/>
      <c r="ED348" s="147"/>
      <c r="EE348" s="147"/>
      <c r="EF348" s="147"/>
      <c r="EG348" s="147"/>
      <c r="EH348" s="147"/>
      <c r="EI348" s="147"/>
      <c r="EJ348" s="147"/>
      <c r="EK348" s="147"/>
      <c r="EL348" s="147"/>
      <c r="EM348" s="147"/>
      <c r="EN348" s="147"/>
      <c r="EO348" s="147"/>
      <c r="EP348" s="147"/>
      <c r="EQ348" s="147"/>
      <c r="ER348" s="147"/>
      <c r="ES348" s="147"/>
      <c r="ET348" s="147"/>
      <c r="EU348" s="147"/>
      <c r="EV348" s="147"/>
      <c r="EW348" s="147"/>
      <c r="EX348" s="147"/>
      <c r="EY348" s="147"/>
      <c r="EZ348" s="147"/>
      <c r="FA348" s="147"/>
      <c r="FB348" s="147"/>
      <c r="FC348" s="147"/>
      <c r="FD348" s="147"/>
      <c r="FE348" s="147"/>
      <c r="FF348" s="147"/>
      <c r="FG348" s="147"/>
      <c r="FH348" s="147"/>
      <c r="FI348" s="147"/>
      <c r="FJ348" s="147"/>
      <c r="FK348" s="147"/>
      <c r="FL348" s="147"/>
      <c r="FM348" s="147"/>
      <c r="FN348" s="147"/>
      <c r="FO348" s="147"/>
      <c r="FP348" s="147"/>
      <c r="FQ348" s="147"/>
      <c r="FR348" s="147"/>
      <c r="FS348" s="147"/>
      <c r="FT348" s="147"/>
      <c r="FU348" s="147"/>
      <c r="FV348" s="147"/>
      <c r="FW348" s="147"/>
      <c r="FX348" s="147"/>
      <c r="FY348" s="147"/>
      <c r="FZ348" s="147"/>
      <c r="GA348" s="147"/>
      <c r="GB348" s="147"/>
      <c r="GC348" s="147"/>
      <c r="GD348" s="147"/>
      <c r="GE348" s="147"/>
      <c r="GF348" s="147"/>
    </row>
    <row r="349" spans="1:188" x14ac:dyDescent="0.2">
      <c r="A349" s="199"/>
      <c r="B349" s="199"/>
      <c r="C349" s="199"/>
      <c r="D349" s="199"/>
      <c r="E349" s="199"/>
      <c r="F349" s="199"/>
      <c r="G349" s="147"/>
      <c r="H349" s="147"/>
      <c r="I349" s="147"/>
      <c r="J349" s="147"/>
      <c r="K349" s="147"/>
      <c r="L349" s="147"/>
      <c r="M349" s="147"/>
      <c r="N349" s="147"/>
      <c r="O349" s="147"/>
      <c r="P349" s="147"/>
      <c r="Q349" s="147"/>
      <c r="R349" s="147"/>
      <c r="S349" s="147"/>
      <c r="T349" s="147"/>
      <c r="U349" s="147"/>
      <c r="V349" s="147"/>
      <c r="W349" s="147"/>
      <c r="X349" s="147"/>
      <c r="Y349" s="147"/>
      <c r="Z349" s="147"/>
      <c r="AA349" s="147"/>
      <c r="AB349" s="147"/>
      <c r="AC349" s="147"/>
      <c r="AD349" s="147"/>
      <c r="AE349" s="147"/>
      <c r="AF349" s="147"/>
      <c r="AG349" s="147"/>
      <c r="AH349" s="147"/>
      <c r="AI349" s="147"/>
      <c r="AJ349" s="147"/>
      <c r="AK349" s="147"/>
      <c r="AL349" s="147"/>
      <c r="AM349" s="147"/>
      <c r="AN349" s="147"/>
      <c r="AO349" s="147"/>
      <c r="AP349" s="147"/>
      <c r="AQ349" s="147"/>
      <c r="AR349" s="147"/>
      <c r="AS349" s="147"/>
      <c r="AT349" s="147"/>
      <c r="AU349" s="147"/>
      <c r="AV349" s="147"/>
      <c r="AW349" s="147"/>
      <c r="AX349" s="147"/>
      <c r="AY349" s="147"/>
      <c r="AZ349" s="147"/>
      <c r="BA349" s="147"/>
      <c r="BB349" s="147"/>
      <c r="BC349" s="147"/>
      <c r="BD349" s="147"/>
      <c r="BE349" s="147"/>
      <c r="BF349" s="147"/>
      <c r="BG349" s="147"/>
      <c r="BH349" s="147"/>
      <c r="BI349" s="147"/>
      <c r="BJ349" s="147"/>
      <c r="BK349" s="147"/>
      <c r="BL349" s="147"/>
      <c r="BM349" s="147"/>
      <c r="BN349" s="147"/>
      <c r="BO349" s="147"/>
      <c r="BP349" s="147"/>
      <c r="BQ349" s="147"/>
      <c r="BR349" s="147"/>
      <c r="BS349" s="147"/>
      <c r="BT349" s="147"/>
      <c r="BU349" s="147"/>
      <c r="BV349" s="147"/>
      <c r="BW349" s="147"/>
      <c r="BX349" s="147"/>
      <c r="BY349" s="147"/>
      <c r="BZ349" s="147"/>
      <c r="CA349" s="147"/>
      <c r="CB349" s="147"/>
      <c r="CC349" s="147"/>
      <c r="CD349" s="147"/>
      <c r="CE349" s="147"/>
      <c r="CF349" s="147"/>
      <c r="CG349" s="147"/>
      <c r="CH349" s="147"/>
      <c r="CI349" s="147"/>
      <c r="CJ349" s="147"/>
      <c r="CK349" s="147"/>
      <c r="CL349" s="147"/>
      <c r="CM349" s="147"/>
      <c r="CN349" s="147"/>
      <c r="CO349" s="147"/>
      <c r="CP349" s="147"/>
      <c r="CQ349" s="147"/>
      <c r="CR349" s="147"/>
      <c r="CS349" s="147"/>
      <c r="CT349" s="147"/>
      <c r="CU349" s="147"/>
      <c r="CV349" s="147"/>
      <c r="CW349" s="147"/>
      <c r="CX349" s="147"/>
      <c r="CY349" s="147"/>
      <c r="CZ349" s="147"/>
      <c r="DA349" s="147"/>
      <c r="DB349" s="147"/>
      <c r="DC349" s="147"/>
      <c r="DD349" s="147"/>
      <c r="DE349" s="147"/>
      <c r="DF349" s="147"/>
      <c r="DG349" s="147"/>
      <c r="DH349" s="147"/>
      <c r="DI349" s="147"/>
      <c r="DJ349" s="147"/>
      <c r="DK349" s="147"/>
      <c r="DL349" s="147"/>
      <c r="DM349" s="147"/>
      <c r="DN349" s="147"/>
      <c r="DO349" s="147"/>
      <c r="DP349" s="147"/>
      <c r="DQ349" s="147"/>
      <c r="DR349" s="147"/>
      <c r="DS349" s="147"/>
      <c r="DT349" s="147"/>
      <c r="DU349" s="147"/>
      <c r="DV349" s="147"/>
      <c r="DW349" s="147"/>
      <c r="DX349" s="147"/>
      <c r="DY349" s="147"/>
      <c r="DZ349" s="147"/>
      <c r="EA349" s="147"/>
      <c r="EB349" s="147"/>
      <c r="EC349" s="147"/>
      <c r="ED349" s="147"/>
      <c r="EE349" s="147"/>
      <c r="EF349" s="147"/>
      <c r="EG349" s="147"/>
      <c r="EH349" s="147"/>
      <c r="EI349" s="147"/>
      <c r="EJ349" s="147"/>
      <c r="EK349" s="147"/>
      <c r="EL349" s="147"/>
      <c r="EM349" s="147"/>
      <c r="EN349" s="147"/>
      <c r="EO349" s="147"/>
      <c r="EP349" s="147"/>
      <c r="EQ349" s="147"/>
      <c r="ER349" s="147"/>
      <c r="ES349" s="147"/>
      <c r="ET349" s="147"/>
      <c r="EU349" s="147"/>
      <c r="EV349" s="147"/>
      <c r="EW349" s="147"/>
      <c r="EX349" s="147"/>
      <c r="EY349" s="147"/>
      <c r="EZ349" s="147"/>
      <c r="FA349" s="147"/>
      <c r="FB349" s="147"/>
      <c r="FC349" s="147"/>
      <c r="FD349" s="147"/>
      <c r="FE349" s="147"/>
      <c r="FF349" s="147"/>
      <c r="FG349" s="147"/>
      <c r="FH349" s="147"/>
      <c r="FI349" s="147"/>
      <c r="FJ349" s="147"/>
      <c r="FK349" s="147"/>
      <c r="FL349" s="147"/>
      <c r="FM349" s="147"/>
      <c r="FN349" s="147"/>
      <c r="FO349" s="147"/>
      <c r="FP349" s="147"/>
      <c r="FQ349" s="147"/>
      <c r="FR349" s="147"/>
      <c r="FS349" s="147"/>
      <c r="FT349" s="147"/>
      <c r="FU349" s="147"/>
      <c r="FV349" s="147"/>
      <c r="FW349" s="147"/>
      <c r="FX349" s="147"/>
      <c r="FY349" s="147"/>
      <c r="FZ349" s="147"/>
      <c r="GA349" s="147"/>
      <c r="GB349" s="147"/>
      <c r="GC349" s="147"/>
      <c r="GD349" s="147"/>
      <c r="GE349" s="147"/>
      <c r="GF349" s="147"/>
    </row>
    <row r="350" spans="1:188" x14ac:dyDescent="0.2">
      <c r="A350" s="199"/>
      <c r="B350" s="199"/>
      <c r="C350" s="199"/>
      <c r="D350" s="199"/>
      <c r="E350" s="199"/>
      <c r="F350" s="199"/>
      <c r="G350" s="147"/>
      <c r="H350" s="147"/>
      <c r="I350" s="147"/>
      <c r="J350" s="147"/>
      <c r="K350" s="147"/>
      <c r="L350" s="147"/>
      <c r="M350" s="147"/>
      <c r="N350" s="147"/>
      <c r="O350" s="147"/>
      <c r="P350" s="147"/>
      <c r="Q350" s="147"/>
      <c r="R350" s="147"/>
      <c r="S350" s="147"/>
      <c r="T350" s="147"/>
      <c r="U350" s="147"/>
      <c r="V350" s="147"/>
      <c r="W350" s="147"/>
      <c r="X350" s="147"/>
      <c r="Y350" s="147"/>
      <c r="Z350" s="147"/>
      <c r="AA350" s="147"/>
      <c r="AB350" s="147"/>
      <c r="AC350" s="147"/>
      <c r="AD350" s="147"/>
      <c r="AE350" s="147"/>
      <c r="AF350" s="147"/>
      <c r="AG350" s="147"/>
      <c r="AH350" s="147"/>
      <c r="AI350" s="147"/>
      <c r="AJ350" s="147"/>
      <c r="AK350" s="147"/>
      <c r="AL350" s="147"/>
      <c r="AM350" s="147"/>
      <c r="AN350" s="147"/>
      <c r="AO350" s="147"/>
      <c r="AP350" s="147"/>
      <c r="AQ350" s="147"/>
      <c r="AR350" s="147"/>
      <c r="AS350" s="147"/>
      <c r="AT350" s="147"/>
      <c r="AU350" s="147"/>
      <c r="AV350" s="147"/>
      <c r="AW350" s="147"/>
      <c r="AX350" s="147"/>
      <c r="AY350" s="147"/>
      <c r="AZ350" s="147"/>
      <c r="BA350" s="147"/>
      <c r="BB350" s="147"/>
      <c r="BC350" s="147"/>
      <c r="BD350" s="147"/>
      <c r="BE350" s="147"/>
      <c r="BF350" s="147"/>
      <c r="BG350" s="147"/>
      <c r="BH350" s="147"/>
      <c r="BI350" s="147"/>
      <c r="BJ350" s="147"/>
      <c r="BK350" s="147"/>
      <c r="BL350" s="147"/>
      <c r="BM350" s="147"/>
      <c r="BN350" s="147"/>
      <c r="BO350" s="147"/>
      <c r="BP350" s="147"/>
      <c r="BQ350" s="147"/>
      <c r="BR350" s="147"/>
      <c r="BS350" s="147"/>
      <c r="BT350" s="147"/>
      <c r="BU350" s="147"/>
      <c r="BV350" s="147"/>
      <c r="BW350" s="147"/>
      <c r="BX350" s="147"/>
      <c r="BY350" s="147"/>
      <c r="BZ350" s="147"/>
      <c r="CA350" s="147"/>
      <c r="CB350" s="147"/>
      <c r="CC350" s="147"/>
      <c r="CD350" s="147"/>
      <c r="CE350" s="147"/>
      <c r="CF350" s="147"/>
      <c r="CG350" s="147"/>
      <c r="CH350" s="147"/>
      <c r="CI350" s="147"/>
      <c r="CJ350" s="147"/>
      <c r="CK350" s="147"/>
      <c r="CL350" s="147"/>
      <c r="CM350" s="147"/>
      <c r="CN350" s="147"/>
      <c r="CO350" s="147"/>
      <c r="CP350" s="147"/>
      <c r="CQ350" s="147"/>
      <c r="CR350" s="147"/>
      <c r="CS350" s="147"/>
      <c r="CT350" s="147"/>
      <c r="CU350" s="147"/>
      <c r="CV350" s="147"/>
      <c r="CW350" s="147"/>
      <c r="CX350" s="147"/>
      <c r="CY350" s="147"/>
      <c r="CZ350" s="147"/>
      <c r="DA350" s="147"/>
      <c r="DB350" s="147"/>
      <c r="DC350" s="147"/>
      <c r="DD350" s="147"/>
      <c r="DE350" s="147"/>
      <c r="DF350" s="147"/>
      <c r="DG350" s="147"/>
      <c r="DH350" s="147"/>
      <c r="DI350" s="147"/>
      <c r="DJ350" s="147"/>
      <c r="DK350" s="147"/>
      <c r="DL350" s="147"/>
      <c r="DM350" s="147"/>
      <c r="DN350" s="147"/>
      <c r="DO350" s="147"/>
      <c r="DP350" s="147"/>
      <c r="DQ350" s="147"/>
      <c r="DR350" s="147"/>
      <c r="DS350" s="147"/>
      <c r="DT350" s="147"/>
      <c r="DU350" s="147"/>
      <c r="DV350" s="147"/>
      <c r="DW350" s="147"/>
      <c r="DX350" s="147"/>
      <c r="DY350" s="147"/>
      <c r="DZ350" s="147"/>
      <c r="EA350" s="147"/>
      <c r="EB350" s="147"/>
      <c r="EC350" s="147"/>
      <c r="ED350" s="147"/>
      <c r="EE350" s="147"/>
      <c r="EF350" s="147"/>
      <c r="EG350" s="147"/>
      <c r="EH350" s="147"/>
      <c r="EI350" s="147"/>
      <c r="EJ350" s="147"/>
      <c r="EK350" s="147"/>
      <c r="EL350" s="147"/>
      <c r="EM350" s="147"/>
      <c r="EN350" s="147"/>
      <c r="EO350" s="147"/>
      <c r="EP350" s="147"/>
      <c r="EQ350" s="147"/>
      <c r="ER350" s="147"/>
      <c r="ES350" s="147"/>
      <c r="ET350" s="147"/>
      <c r="EU350" s="147"/>
      <c r="EV350" s="147"/>
      <c r="EW350" s="147"/>
      <c r="EX350" s="147"/>
      <c r="EY350" s="147"/>
      <c r="EZ350" s="147"/>
      <c r="FA350" s="147"/>
      <c r="FB350" s="147"/>
      <c r="FC350" s="147"/>
      <c r="FD350" s="147"/>
      <c r="FE350" s="147"/>
      <c r="FF350" s="147"/>
      <c r="FG350" s="147"/>
      <c r="FH350" s="147"/>
      <c r="FI350" s="147"/>
      <c r="FJ350" s="147"/>
      <c r="FK350" s="147"/>
      <c r="FL350" s="147"/>
      <c r="FM350" s="147"/>
      <c r="FN350" s="147"/>
      <c r="FO350" s="147"/>
      <c r="FP350" s="147"/>
      <c r="FQ350" s="147"/>
      <c r="FR350" s="147"/>
      <c r="FS350" s="147"/>
      <c r="FT350" s="147"/>
      <c r="FU350" s="147"/>
      <c r="FV350" s="147"/>
      <c r="FW350" s="147"/>
      <c r="FX350" s="147"/>
      <c r="FY350" s="147"/>
      <c r="FZ350" s="147"/>
      <c r="GA350" s="147"/>
      <c r="GB350" s="147"/>
      <c r="GC350" s="147"/>
      <c r="GD350" s="147"/>
      <c r="GE350" s="147"/>
      <c r="GF350" s="147"/>
    </row>
    <row r="351" spans="1:188" x14ac:dyDescent="0.2">
      <c r="A351" s="199"/>
      <c r="B351" s="199"/>
      <c r="C351" s="199"/>
      <c r="D351" s="199"/>
      <c r="E351" s="199"/>
      <c r="F351" s="199"/>
      <c r="G351" s="147"/>
      <c r="H351" s="147"/>
      <c r="I351" s="147"/>
      <c r="J351" s="147"/>
      <c r="K351" s="147"/>
      <c r="L351" s="147"/>
      <c r="M351" s="147"/>
      <c r="N351" s="147"/>
      <c r="O351" s="147"/>
      <c r="P351" s="147"/>
      <c r="Q351" s="147"/>
      <c r="R351" s="147"/>
      <c r="S351" s="147"/>
      <c r="T351" s="147"/>
      <c r="U351" s="147"/>
      <c r="V351" s="147"/>
      <c r="W351" s="147"/>
      <c r="X351" s="147"/>
      <c r="Y351" s="147"/>
      <c r="Z351" s="147"/>
      <c r="AA351" s="147"/>
      <c r="AB351" s="147"/>
      <c r="AC351" s="147"/>
      <c r="AD351" s="147"/>
      <c r="AE351" s="147"/>
      <c r="AF351" s="147"/>
      <c r="AG351" s="147"/>
      <c r="AH351" s="147"/>
      <c r="AI351" s="147"/>
      <c r="AJ351" s="147"/>
      <c r="AK351" s="147"/>
      <c r="AL351" s="147"/>
      <c r="AM351" s="147"/>
      <c r="AN351" s="147"/>
      <c r="AO351" s="147"/>
      <c r="AP351" s="147"/>
      <c r="AQ351" s="147"/>
      <c r="AR351" s="147"/>
      <c r="AS351" s="147"/>
      <c r="AT351" s="147"/>
      <c r="AU351" s="147"/>
      <c r="AV351" s="147"/>
      <c r="AW351" s="147"/>
      <c r="AX351" s="147"/>
      <c r="AY351" s="147"/>
      <c r="AZ351" s="147"/>
      <c r="BA351" s="147"/>
      <c r="BB351" s="147"/>
      <c r="BC351" s="147"/>
      <c r="BD351" s="147"/>
      <c r="BE351" s="147"/>
      <c r="BF351" s="147"/>
      <c r="BG351" s="147"/>
      <c r="BH351" s="147"/>
      <c r="BI351" s="147"/>
      <c r="BJ351" s="147"/>
      <c r="BK351" s="147"/>
      <c r="BL351" s="147"/>
      <c r="BM351" s="147"/>
      <c r="BN351" s="147"/>
      <c r="BO351" s="147"/>
      <c r="BP351" s="147"/>
      <c r="BQ351" s="147"/>
      <c r="BR351" s="147"/>
      <c r="BS351" s="147"/>
      <c r="BT351" s="147"/>
      <c r="BU351" s="147"/>
      <c r="BV351" s="147"/>
      <c r="BW351" s="147"/>
      <c r="BX351" s="147"/>
      <c r="BY351" s="147"/>
      <c r="BZ351" s="147"/>
      <c r="CA351" s="147"/>
      <c r="CB351" s="147"/>
      <c r="CC351" s="147"/>
      <c r="CD351" s="147"/>
      <c r="CE351" s="147"/>
      <c r="CF351" s="147"/>
      <c r="CG351" s="147"/>
      <c r="CH351" s="147"/>
      <c r="CI351" s="147"/>
      <c r="CJ351" s="147"/>
      <c r="CK351" s="147"/>
      <c r="CL351" s="147"/>
      <c r="CM351" s="147"/>
      <c r="CN351" s="147"/>
      <c r="CO351" s="147"/>
      <c r="CP351" s="147"/>
      <c r="CQ351" s="147"/>
      <c r="CR351" s="147"/>
      <c r="CS351" s="147"/>
      <c r="CT351" s="147"/>
      <c r="CU351" s="147"/>
      <c r="CV351" s="147"/>
      <c r="CW351" s="147"/>
      <c r="CX351" s="147"/>
      <c r="CY351" s="147"/>
      <c r="CZ351" s="147"/>
      <c r="DA351" s="147"/>
      <c r="DB351" s="147"/>
      <c r="DC351" s="147"/>
      <c r="DD351" s="147"/>
      <c r="DE351" s="147"/>
      <c r="DF351" s="147"/>
      <c r="DG351" s="147"/>
      <c r="DH351" s="147"/>
      <c r="DI351" s="147"/>
      <c r="DJ351" s="147"/>
      <c r="DK351" s="147"/>
      <c r="DL351" s="147"/>
      <c r="DM351" s="147"/>
      <c r="DN351" s="147"/>
      <c r="DO351" s="147"/>
      <c r="DP351" s="147"/>
      <c r="DQ351" s="147"/>
      <c r="DR351" s="147"/>
      <c r="DS351" s="147"/>
      <c r="DT351" s="147"/>
      <c r="DU351" s="147"/>
      <c r="DV351" s="147"/>
      <c r="DW351" s="147"/>
      <c r="DX351" s="147"/>
      <c r="DY351" s="147"/>
      <c r="DZ351" s="147"/>
      <c r="EA351" s="147"/>
      <c r="EB351" s="147"/>
      <c r="EC351" s="147"/>
      <c r="ED351" s="147"/>
      <c r="EE351" s="147"/>
      <c r="EF351" s="147"/>
      <c r="EG351" s="147"/>
      <c r="EH351" s="147"/>
      <c r="EI351" s="147"/>
      <c r="EJ351" s="147"/>
      <c r="EK351" s="147"/>
      <c r="EL351" s="147"/>
      <c r="EM351" s="147"/>
      <c r="EN351" s="147"/>
      <c r="EO351" s="147"/>
      <c r="EP351" s="147"/>
      <c r="EQ351" s="147"/>
      <c r="ER351" s="147"/>
      <c r="ES351" s="147"/>
      <c r="ET351" s="147"/>
      <c r="EU351" s="147"/>
      <c r="EV351" s="147"/>
      <c r="EW351" s="147"/>
      <c r="EX351" s="147"/>
      <c r="EY351" s="147"/>
      <c r="EZ351" s="147"/>
      <c r="FA351" s="147"/>
      <c r="FB351" s="147"/>
      <c r="FC351" s="147"/>
      <c r="FD351" s="147"/>
      <c r="FE351" s="147"/>
      <c r="FF351" s="147"/>
      <c r="FG351" s="147"/>
      <c r="FH351" s="147"/>
      <c r="FI351" s="147"/>
      <c r="FJ351" s="147"/>
      <c r="FK351" s="147"/>
      <c r="FL351" s="147"/>
      <c r="FM351" s="147"/>
      <c r="FN351" s="147"/>
      <c r="FO351" s="147"/>
      <c r="FP351" s="147"/>
      <c r="FQ351" s="147"/>
      <c r="FR351" s="147"/>
      <c r="FS351" s="147"/>
      <c r="FT351" s="147"/>
      <c r="FU351" s="147"/>
      <c r="FV351" s="147"/>
      <c r="FW351" s="147"/>
      <c r="FX351" s="147"/>
      <c r="FY351" s="147"/>
      <c r="FZ351" s="147"/>
      <c r="GA351" s="147"/>
      <c r="GB351" s="147"/>
      <c r="GC351" s="147"/>
      <c r="GD351" s="147"/>
      <c r="GE351" s="147"/>
      <c r="GF351" s="147"/>
    </row>
    <row r="352" spans="1:188" x14ac:dyDescent="0.2">
      <c r="A352" s="199"/>
      <c r="B352" s="199"/>
      <c r="C352" s="199"/>
      <c r="D352" s="199"/>
      <c r="E352" s="199"/>
      <c r="F352" s="199"/>
      <c r="G352" s="147"/>
      <c r="H352" s="147"/>
      <c r="I352" s="147"/>
      <c r="J352" s="147"/>
      <c r="K352" s="147"/>
      <c r="L352" s="147"/>
      <c r="M352" s="147"/>
      <c r="N352" s="147"/>
      <c r="O352" s="147"/>
      <c r="P352" s="147"/>
      <c r="Q352" s="147"/>
      <c r="R352" s="147"/>
      <c r="S352" s="147"/>
      <c r="T352" s="147"/>
      <c r="U352" s="147"/>
      <c r="V352" s="147"/>
      <c r="W352" s="147"/>
      <c r="X352" s="147"/>
      <c r="Y352" s="147"/>
      <c r="Z352" s="147"/>
      <c r="AA352" s="147"/>
      <c r="AB352" s="147"/>
      <c r="AC352" s="147"/>
      <c r="AD352" s="147"/>
      <c r="AE352" s="147"/>
      <c r="AF352" s="147"/>
      <c r="AG352" s="147"/>
      <c r="AH352" s="147"/>
      <c r="AI352" s="147"/>
      <c r="AJ352" s="147"/>
      <c r="AK352" s="147"/>
      <c r="AL352" s="147"/>
      <c r="AM352" s="147"/>
      <c r="AN352" s="147"/>
      <c r="AO352" s="147"/>
      <c r="AP352" s="147"/>
      <c r="AQ352" s="147"/>
      <c r="AR352" s="147"/>
      <c r="AS352" s="147"/>
      <c r="AT352" s="147"/>
      <c r="AU352" s="147"/>
      <c r="AV352" s="147"/>
      <c r="AW352" s="147"/>
      <c r="AX352" s="147"/>
      <c r="AY352" s="147"/>
      <c r="AZ352" s="147"/>
      <c r="BA352" s="147"/>
      <c r="BB352" s="147"/>
      <c r="BC352" s="147"/>
      <c r="BD352" s="147"/>
      <c r="BE352" s="147"/>
      <c r="BF352" s="147"/>
      <c r="BG352" s="147"/>
      <c r="BH352" s="147"/>
      <c r="BI352" s="147"/>
      <c r="BJ352" s="147"/>
      <c r="BK352" s="147"/>
      <c r="BL352" s="147"/>
      <c r="BM352" s="147"/>
      <c r="BN352" s="147"/>
      <c r="BO352" s="147"/>
      <c r="BP352" s="147"/>
      <c r="BQ352" s="147"/>
      <c r="BR352" s="147"/>
      <c r="BS352" s="147"/>
      <c r="BT352" s="147"/>
      <c r="BU352" s="147"/>
      <c r="BV352" s="147"/>
      <c r="BW352" s="147"/>
      <c r="BX352" s="147"/>
      <c r="BY352" s="147"/>
      <c r="BZ352" s="147"/>
      <c r="CA352" s="147"/>
      <c r="CB352" s="147"/>
      <c r="CC352" s="147"/>
      <c r="CD352" s="147"/>
      <c r="CE352" s="147"/>
      <c r="CF352" s="147"/>
      <c r="CG352" s="147"/>
      <c r="CH352" s="147"/>
      <c r="CI352" s="147"/>
      <c r="CJ352" s="147"/>
      <c r="CK352" s="147"/>
      <c r="CL352" s="147"/>
      <c r="CM352" s="147"/>
      <c r="CN352" s="147"/>
      <c r="CO352" s="147"/>
      <c r="CP352" s="147"/>
      <c r="CQ352" s="147"/>
      <c r="CR352" s="147"/>
      <c r="CS352" s="147"/>
      <c r="CT352" s="147"/>
      <c r="CU352" s="147"/>
      <c r="CV352" s="147"/>
      <c r="CW352" s="147"/>
      <c r="CX352" s="147"/>
      <c r="CY352" s="147"/>
      <c r="CZ352" s="147"/>
      <c r="DA352" s="147"/>
      <c r="DB352" s="147"/>
      <c r="DC352" s="147"/>
      <c r="DD352" s="147"/>
      <c r="DE352" s="147"/>
      <c r="DF352" s="147"/>
      <c r="DG352" s="147"/>
      <c r="DH352" s="147"/>
      <c r="DI352" s="147"/>
      <c r="DJ352" s="147"/>
      <c r="DK352" s="147"/>
      <c r="DL352" s="147"/>
      <c r="DM352" s="147"/>
      <c r="DN352" s="147"/>
      <c r="DO352" s="147"/>
      <c r="DP352" s="147"/>
      <c r="DQ352" s="147"/>
      <c r="DR352" s="147"/>
      <c r="DS352" s="147"/>
      <c r="DT352" s="147"/>
      <c r="DU352" s="147"/>
      <c r="DV352" s="147"/>
      <c r="DW352" s="147"/>
      <c r="DX352" s="147"/>
      <c r="DY352" s="147"/>
      <c r="DZ352" s="147"/>
      <c r="EA352" s="147"/>
      <c r="EB352" s="147"/>
      <c r="EC352" s="147"/>
      <c r="ED352" s="147"/>
      <c r="EE352" s="147"/>
      <c r="EF352" s="147"/>
      <c r="EG352" s="147"/>
      <c r="EH352" s="147"/>
      <c r="EI352" s="147"/>
      <c r="EJ352" s="147"/>
      <c r="EK352" s="147"/>
      <c r="EL352" s="147"/>
      <c r="EM352" s="147"/>
      <c r="EN352" s="147"/>
      <c r="EO352" s="147"/>
      <c r="EP352" s="147"/>
      <c r="EQ352" s="147"/>
      <c r="ER352" s="147"/>
      <c r="ES352" s="147"/>
      <c r="ET352" s="147"/>
      <c r="EU352" s="147"/>
      <c r="EV352" s="147"/>
      <c r="EW352" s="147"/>
      <c r="EX352" s="147"/>
      <c r="EY352" s="147"/>
      <c r="EZ352" s="147"/>
      <c r="FA352" s="147"/>
      <c r="FB352" s="147"/>
      <c r="FC352" s="147"/>
      <c r="FD352" s="147"/>
      <c r="FE352" s="147"/>
      <c r="FF352" s="147"/>
      <c r="FG352" s="147"/>
      <c r="FH352" s="147"/>
      <c r="FI352" s="147"/>
      <c r="FJ352" s="147"/>
      <c r="FK352" s="147"/>
      <c r="FL352" s="147"/>
      <c r="FM352" s="147"/>
      <c r="FN352" s="147"/>
      <c r="FO352" s="147"/>
      <c r="FP352" s="147"/>
      <c r="FQ352" s="147"/>
      <c r="FR352" s="147"/>
      <c r="FS352" s="147"/>
      <c r="FT352" s="147"/>
      <c r="FU352" s="147"/>
      <c r="FV352" s="147"/>
      <c r="FW352" s="147"/>
      <c r="FX352" s="147"/>
      <c r="FY352" s="147"/>
      <c r="FZ352" s="147"/>
      <c r="GA352" s="147"/>
      <c r="GB352" s="147"/>
      <c r="GC352" s="147"/>
      <c r="GD352" s="147"/>
      <c r="GE352" s="147"/>
      <c r="GF352" s="147"/>
    </row>
    <row r="353" spans="1:188" x14ac:dyDescent="0.2">
      <c r="A353" s="199"/>
      <c r="B353" s="199"/>
      <c r="C353" s="199"/>
      <c r="D353" s="199"/>
      <c r="E353" s="199"/>
      <c r="F353" s="199"/>
      <c r="G353" s="147"/>
      <c r="H353" s="147"/>
      <c r="I353" s="147"/>
      <c r="J353" s="147"/>
      <c r="K353" s="147"/>
      <c r="L353" s="147"/>
      <c r="M353" s="147"/>
      <c r="N353" s="147"/>
      <c r="O353" s="147"/>
      <c r="P353" s="147"/>
      <c r="Q353" s="147"/>
      <c r="R353" s="147"/>
      <c r="S353" s="147"/>
      <c r="T353" s="147"/>
      <c r="U353" s="147"/>
      <c r="V353" s="147"/>
      <c r="W353" s="147"/>
      <c r="X353" s="147"/>
      <c r="Y353" s="147"/>
      <c r="Z353" s="147"/>
      <c r="AA353" s="147"/>
      <c r="AB353" s="147"/>
      <c r="AC353" s="147"/>
      <c r="AD353" s="147"/>
      <c r="AE353" s="147"/>
      <c r="AF353" s="147"/>
      <c r="AG353" s="147"/>
      <c r="AH353" s="147"/>
      <c r="AI353" s="147"/>
      <c r="AJ353" s="147"/>
      <c r="AK353" s="147"/>
      <c r="AL353" s="147"/>
      <c r="AM353" s="147"/>
      <c r="AN353" s="147"/>
      <c r="AO353" s="147"/>
      <c r="AP353" s="147"/>
      <c r="AQ353" s="147"/>
      <c r="AR353" s="147"/>
      <c r="AS353" s="147"/>
      <c r="AT353" s="147"/>
      <c r="AU353" s="147"/>
      <c r="AV353" s="147"/>
      <c r="AW353" s="147"/>
      <c r="AX353" s="147"/>
      <c r="AY353" s="147"/>
      <c r="AZ353" s="147"/>
      <c r="BA353" s="147"/>
      <c r="BB353" s="147"/>
      <c r="BC353" s="147"/>
      <c r="BD353" s="147"/>
      <c r="BE353" s="147"/>
      <c r="BF353" s="147"/>
      <c r="BG353" s="147"/>
      <c r="BH353" s="147"/>
      <c r="BI353" s="147"/>
      <c r="BJ353" s="147"/>
      <c r="BK353" s="147"/>
      <c r="BL353" s="147"/>
      <c r="BM353" s="147"/>
      <c r="BN353" s="147"/>
      <c r="BO353" s="147"/>
      <c r="BP353" s="147"/>
      <c r="BQ353" s="147"/>
      <c r="BR353" s="147"/>
      <c r="BS353" s="147"/>
      <c r="BT353" s="147"/>
      <c r="BU353" s="147"/>
      <c r="BV353" s="147"/>
      <c r="BW353" s="147"/>
      <c r="BX353" s="147"/>
      <c r="BY353" s="147"/>
      <c r="BZ353" s="147"/>
      <c r="CA353" s="147"/>
      <c r="CB353" s="147"/>
      <c r="CC353" s="147"/>
      <c r="CD353" s="147"/>
      <c r="CE353" s="147"/>
      <c r="CF353" s="147"/>
      <c r="CG353" s="147"/>
      <c r="CH353" s="147"/>
      <c r="CI353" s="147"/>
      <c r="CJ353" s="147"/>
      <c r="CK353" s="147"/>
      <c r="CL353" s="147"/>
      <c r="CM353" s="147"/>
      <c r="CN353" s="147"/>
      <c r="CO353" s="147"/>
      <c r="CP353" s="147"/>
      <c r="CQ353" s="147"/>
      <c r="CR353" s="147"/>
      <c r="CS353" s="147"/>
      <c r="CT353" s="147"/>
      <c r="CU353" s="147"/>
      <c r="CV353" s="147"/>
      <c r="CW353" s="147"/>
      <c r="CX353" s="147"/>
      <c r="CY353" s="147"/>
      <c r="CZ353" s="147"/>
      <c r="DA353" s="147"/>
      <c r="DB353" s="147"/>
      <c r="DC353" s="147"/>
      <c r="DD353" s="147"/>
      <c r="DE353" s="147"/>
      <c r="DF353" s="147"/>
      <c r="DG353" s="147"/>
      <c r="DH353" s="147"/>
      <c r="DI353" s="147"/>
      <c r="DJ353" s="147"/>
      <c r="DK353" s="147"/>
      <c r="DL353" s="147"/>
      <c r="DM353" s="147"/>
      <c r="DN353" s="147"/>
      <c r="DO353" s="147"/>
      <c r="DP353" s="147"/>
      <c r="DQ353" s="147"/>
      <c r="DR353" s="147"/>
      <c r="DS353" s="147"/>
      <c r="DT353" s="147"/>
      <c r="DU353" s="147"/>
      <c r="DV353" s="147"/>
      <c r="DW353" s="147"/>
      <c r="DX353" s="147"/>
      <c r="DY353" s="147"/>
      <c r="DZ353" s="147"/>
      <c r="EA353" s="147"/>
      <c r="EB353" s="147"/>
      <c r="EC353" s="147"/>
      <c r="ED353" s="147"/>
      <c r="EE353" s="147"/>
      <c r="EF353" s="147"/>
      <c r="EG353" s="147"/>
      <c r="EH353" s="147"/>
      <c r="EI353" s="147"/>
      <c r="EJ353" s="147"/>
      <c r="EK353" s="147"/>
      <c r="EL353" s="147"/>
      <c r="EM353" s="147"/>
      <c r="EN353" s="147"/>
      <c r="EO353" s="147"/>
      <c r="EP353" s="147"/>
      <c r="EQ353" s="147"/>
      <c r="ER353" s="147"/>
      <c r="ES353" s="147"/>
      <c r="ET353" s="147"/>
      <c r="EU353" s="147"/>
      <c r="EV353" s="147"/>
      <c r="EW353" s="147"/>
      <c r="EX353" s="147"/>
      <c r="EY353" s="147"/>
      <c r="EZ353" s="147"/>
      <c r="FA353" s="147"/>
      <c r="FB353" s="147"/>
      <c r="FC353" s="147"/>
      <c r="FD353" s="147"/>
      <c r="FE353" s="147"/>
      <c r="FF353" s="147"/>
      <c r="FG353" s="147"/>
      <c r="FH353" s="147"/>
      <c r="FI353" s="147"/>
      <c r="FJ353" s="147"/>
      <c r="FK353" s="147"/>
      <c r="FL353" s="147"/>
      <c r="FM353" s="147"/>
      <c r="FN353" s="147"/>
      <c r="FO353" s="147"/>
      <c r="FP353" s="147"/>
      <c r="FQ353" s="147"/>
      <c r="FR353" s="147"/>
      <c r="FS353" s="147"/>
      <c r="FT353" s="147"/>
      <c r="FU353" s="147"/>
      <c r="FV353" s="147"/>
      <c r="FW353" s="147"/>
      <c r="FX353" s="147"/>
      <c r="FY353" s="147"/>
      <c r="FZ353" s="147"/>
      <c r="GA353" s="147"/>
      <c r="GB353" s="147"/>
      <c r="GC353" s="147"/>
      <c r="GD353" s="147"/>
      <c r="GE353" s="147"/>
      <c r="GF353" s="147"/>
    </row>
    <row r="354" spans="1:188" x14ac:dyDescent="0.2">
      <c r="A354" s="199"/>
      <c r="B354" s="199"/>
      <c r="C354" s="199"/>
      <c r="D354" s="199"/>
      <c r="E354" s="199"/>
      <c r="F354" s="199"/>
      <c r="G354" s="147"/>
      <c r="H354" s="147"/>
      <c r="I354" s="147"/>
      <c r="J354" s="147"/>
      <c r="K354" s="147"/>
      <c r="L354" s="147"/>
      <c r="M354" s="147"/>
      <c r="N354" s="147"/>
      <c r="O354" s="147"/>
      <c r="P354" s="147"/>
      <c r="Q354" s="147"/>
      <c r="R354" s="147"/>
      <c r="S354" s="147"/>
      <c r="T354" s="147"/>
      <c r="U354" s="147"/>
      <c r="V354" s="147"/>
      <c r="W354" s="147"/>
      <c r="X354" s="147"/>
      <c r="Y354" s="147"/>
      <c r="Z354" s="147"/>
      <c r="AA354" s="147"/>
      <c r="AB354" s="147"/>
      <c r="AC354" s="147"/>
      <c r="AD354" s="147"/>
      <c r="AE354" s="147"/>
      <c r="AF354" s="147"/>
      <c r="AG354" s="147"/>
      <c r="AH354" s="147"/>
      <c r="AI354" s="147"/>
      <c r="AJ354" s="147"/>
      <c r="AK354" s="147"/>
      <c r="AL354" s="147"/>
      <c r="AM354" s="147"/>
      <c r="AN354" s="147"/>
      <c r="AO354" s="147"/>
      <c r="AP354" s="147"/>
      <c r="AQ354" s="147"/>
      <c r="AR354" s="147"/>
      <c r="AS354" s="147"/>
      <c r="AT354" s="147"/>
      <c r="AU354" s="147"/>
      <c r="AV354" s="147"/>
      <c r="AW354" s="147"/>
      <c r="AX354" s="147"/>
      <c r="AY354" s="147"/>
      <c r="AZ354" s="147"/>
      <c r="BA354" s="147"/>
      <c r="BB354" s="147"/>
      <c r="BC354" s="147"/>
      <c r="BD354" s="147"/>
      <c r="BE354" s="147"/>
      <c r="BF354" s="147"/>
      <c r="BG354" s="147"/>
      <c r="BH354" s="147"/>
      <c r="BI354" s="147"/>
      <c r="BJ354" s="147"/>
      <c r="BK354" s="147"/>
      <c r="BL354" s="147"/>
      <c r="BM354" s="147"/>
      <c r="BN354" s="147"/>
      <c r="BO354" s="147"/>
      <c r="BP354" s="147"/>
      <c r="BQ354" s="147"/>
      <c r="BR354" s="147"/>
      <c r="BS354" s="147"/>
      <c r="BT354" s="147"/>
      <c r="BU354" s="147"/>
      <c r="BV354" s="147"/>
      <c r="BW354" s="147"/>
      <c r="BX354" s="147"/>
      <c r="BY354" s="147"/>
      <c r="BZ354" s="147"/>
      <c r="CA354" s="147"/>
      <c r="CB354" s="147"/>
      <c r="CC354" s="147"/>
      <c r="CD354" s="147"/>
      <c r="CE354" s="147"/>
      <c r="CF354" s="147"/>
      <c r="CG354" s="147"/>
      <c r="CH354" s="147"/>
      <c r="CI354" s="147"/>
      <c r="CJ354" s="147"/>
      <c r="CK354" s="147"/>
      <c r="CL354" s="147"/>
      <c r="CM354" s="147"/>
      <c r="CN354" s="147"/>
      <c r="CO354" s="147"/>
      <c r="CP354" s="147"/>
      <c r="CQ354" s="147"/>
      <c r="CR354" s="147"/>
      <c r="CS354" s="147"/>
      <c r="CT354" s="147"/>
      <c r="CU354" s="147"/>
      <c r="CV354" s="147"/>
      <c r="CW354" s="147"/>
      <c r="CX354" s="147"/>
      <c r="CY354" s="147"/>
      <c r="CZ354" s="147"/>
      <c r="DA354" s="147"/>
      <c r="DB354" s="147"/>
      <c r="DC354" s="147"/>
      <c r="DD354" s="147"/>
      <c r="DE354" s="147"/>
      <c r="DF354" s="147"/>
      <c r="DG354" s="147"/>
      <c r="DH354" s="147"/>
      <c r="DI354" s="147"/>
      <c r="DJ354" s="147"/>
      <c r="DK354" s="147"/>
      <c r="DL354" s="147"/>
      <c r="DM354" s="147"/>
      <c r="DN354" s="147"/>
      <c r="DO354" s="147"/>
      <c r="DP354" s="147"/>
      <c r="DQ354" s="147"/>
      <c r="DR354" s="147"/>
      <c r="DS354" s="147"/>
      <c r="DT354" s="147"/>
      <c r="DU354" s="147"/>
      <c r="DV354" s="147"/>
      <c r="DW354" s="147"/>
      <c r="DX354" s="147"/>
      <c r="DY354" s="147"/>
      <c r="DZ354" s="147"/>
      <c r="EA354" s="147"/>
      <c r="EB354" s="147"/>
      <c r="EC354" s="147"/>
      <c r="ED354" s="147"/>
      <c r="EE354" s="147"/>
      <c r="EF354" s="147"/>
      <c r="EG354" s="147"/>
      <c r="EH354" s="147"/>
      <c r="EI354" s="147"/>
      <c r="EJ354" s="147"/>
      <c r="EK354" s="147"/>
      <c r="EL354" s="147"/>
      <c r="EM354" s="147"/>
      <c r="EN354" s="147"/>
      <c r="EO354" s="147"/>
      <c r="EP354" s="147"/>
      <c r="EQ354" s="147"/>
      <c r="ER354" s="147"/>
      <c r="ES354" s="147"/>
      <c r="ET354" s="147"/>
      <c r="EU354" s="147"/>
      <c r="EV354" s="147"/>
      <c r="EW354" s="147"/>
      <c r="EX354" s="147"/>
      <c r="EY354" s="147"/>
      <c r="EZ354" s="147"/>
      <c r="FA354" s="147"/>
      <c r="FB354" s="147"/>
      <c r="FC354" s="147"/>
      <c r="FD354" s="147"/>
      <c r="FE354" s="147"/>
      <c r="FF354" s="147"/>
      <c r="FG354" s="147"/>
      <c r="FH354" s="147"/>
      <c r="FI354" s="147"/>
      <c r="FJ354" s="147"/>
      <c r="FK354" s="147"/>
      <c r="FL354" s="147"/>
      <c r="FM354" s="147"/>
      <c r="FN354" s="147"/>
      <c r="FO354" s="147"/>
      <c r="FP354" s="147"/>
      <c r="FQ354" s="147"/>
      <c r="FR354" s="147"/>
      <c r="FS354" s="147"/>
      <c r="FT354" s="147"/>
      <c r="FU354" s="147"/>
      <c r="FV354" s="147"/>
      <c r="FW354" s="147"/>
      <c r="FX354" s="147"/>
      <c r="FY354" s="147"/>
      <c r="FZ354" s="147"/>
      <c r="GA354" s="147"/>
      <c r="GB354" s="147"/>
      <c r="GC354" s="147"/>
      <c r="GD354" s="147"/>
      <c r="GE354" s="147"/>
      <c r="GF354" s="147"/>
    </row>
    <row r="355" spans="1:188" x14ac:dyDescent="0.2">
      <c r="A355" s="199"/>
      <c r="B355" s="199"/>
      <c r="C355" s="199"/>
      <c r="D355" s="199"/>
      <c r="E355" s="199"/>
      <c r="F355" s="199"/>
      <c r="G355" s="147"/>
      <c r="H355" s="147"/>
      <c r="I355" s="147"/>
      <c r="J355" s="147"/>
      <c r="K355" s="147"/>
      <c r="L355" s="147"/>
      <c r="M355" s="147"/>
      <c r="N355" s="147"/>
      <c r="O355" s="147"/>
      <c r="P355" s="147"/>
      <c r="Q355" s="147"/>
      <c r="R355" s="147"/>
      <c r="S355" s="147"/>
      <c r="T355" s="147"/>
      <c r="U355" s="147"/>
      <c r="V355" s="147"/>
      <c r="W355" s="147"/>
      <c r="X355" s="147"/>
      <c r="Y355" s="147"/>
      <c r="Z355" s="147"/>
      <c r="AA355" s="147"/>
      <c r="AB355" s="147"/>
      <c r="AC355" s="147"/>
      <c r="AD355" s="147"/>
      <c r="AE355" s="147"/>
      <c r="AF355" s="147"/>
      <c r="AG355" s="147"/>
      <c r="AH355" s="147"/>
      <c r="AI355" s="147"/>
      <c r="AJ355" s="147"/>
      <c r="AK355" s="147"/>
      <c r="AL355" s="147"/>
      <c r="AM355" s="147"/>
      <c r="AN355" s="147"/>
      <c r="AO355" s="147"/>
      <c r="AP355" s="147"/>
      <c r="AQ355" s="147"/>
      <c r="AR355" s="147"/>
      <c r="AS355" s="147"/>
      <c r="AT355" s="147"/>
      <c r="AU355" s="147"/>
      <c r="AV355" s="147"/>
      <c r="AW355" s="147"/>
      <c r="AX355" s="147"/>
      <c r="AY355" s="147"/>
      <c r="AZ355" s="147"/>
      <c r="BA355" s="147"/>
      <c r="BB355" s="147"/>
      <c r="BC355" s="147"/>
      <c r="BD355" s="147"/>
      <c r="BE355" s="147"/>
      <c r="BF355" s="147"/>
      <c r="BG355" s="147"/>
      <c r="BH355" s="147"/>
      <c r="BI355" s="147"/>
      <c r="BJ355" s="147"/>
      <c r="BK355" s="147"/>
      <c r="BL355" s="147"/>
      <c r="BM355" s="147"/>
      <c r="BN355" s="147"/>
      <c r="BO355" s="147"/>
      <c r="BP355" s="147"/>
      <c r="BQ355" s="147"/>
      <c r="BR355" s="147"/>
      <c r="BS355" s="147"/>
      <c r="BT355" s="147"/>
      <c r="BU355" s="147"/>
      <c r="BV355" s="147"/>
      <c r="BW355" s="147"/>
      <c r="BX355" s="147"/>
      <c r="BY355" s="147"/>
      <c r="BZ355" s="147"/>
      <c r="CA355" s="147"/>
      <c r="CB355" s="147"/>
      <c r="CC355" s="147"/>
      <c r="CD355" s="147"/>
      <c r="CE355" s="147"/>
      <c r="CF355" s="147"/>
      <c r="CG355" s="147"/>
      <c r="CH355" s="147"/>
      <c r="CI355" s="147"/>
      <c r="CJ355" s="147"/>
      <c r="CK355" s="147"/>
      <c r="CL355" s="147"/>
      <c r="CM355" s="147"/>
      <c r="CN355" s="147"/>
      <c r="CO355" s="147"/>
      <c r="CP355" s="147"/>
      <c r="CQ355" s="147"/>
      <c r="CR355" s="147"/>
      <c r="CS355" s="147"/>
      <c r="CT355" s="147"/>
      <c r="CU355" s="147"/>
      <c r="CV355" s="147"/>
      <c r="CW355" s="147"/>
      <c r="CX355" s="147"/>
      <c r="CY355" s="147"/>
      <c r="CZ355" s="147"/>
      <c r="DA355" s="147"/>
      <c r="DB355" s="147"/>
      <c r="DC355" s="147"/>
      <c r="DD355" s="147"/>
      <c r="DE355" s="147"/>
      <c r="DF355" s="147"/>
      <c r="DG355" s="147"/>
      <c r="DH355" s="147"/>
      <c r="DI355" s="147"/>
      <c r="DJ355" s="147"/>
      <c r="DK355" s="147"/>
      <c r="DL355" s="147"/>
      <c r="DM355" s="147"/>
      <c r="DN355" s="147"/>
      <c r="DO355" s="147"/>
      <c r="DP355" s="147"/>
      <c r="DQ355" s="147"/>
      <c r="DR355" s="147"/>
      <c r="DS355" s="147"/>
      <c r="DT355" s="147"/>
      <c r="DU355" s="147"/>
      <c r="DV355" s="147"/>
      <c r="DW355" s="147"/>
      <c r="DX355" s="147"/>
      <c r="DY355" s="147"/>
      <c r="DZ355" s="147"/>
      <c r="EA355" s="147"/>
      <c r="EB355" s="147"/>
      <c r="EC355" s="147"/>
      <c r="ED355" s="147"/>
      <c r="EE355" s="147"/>
      <c r="EF355" s="147"/>
      <c r="EG355" s="147"/>
      <c r="EH355" s="147"/>
      <c r="EI355" s="147"/>
      <c r="EJ355" s="147"/>
      <c r="EK355" s="147"/>
      <c r="EL355" s="147"/>
      <c r="EM355" s="147"/>
      <c r="EN355" s="147"/>
      <c r="EO355" s="147"/>
      <c r="EP355" s="147"/>
      <c r="EQ355" s="147"/>
      <c r="ER355" s="147"/>
      <c r="ES355" s="147"/>
      <c r="ET355" s="147"/>
      <c r="EU355" s="147"/>
      <c r="EV355" s="147"/>
      <c r="EW355" s="147"/>
      <c r="EX355" s="147"/>
      <c r="EY355" s="147"/>
      <c r="EZ355" s="147"/>
      <c r="FA355" s="147"/>
      <c r="FB355" s="147"/>
      <c r="FC355" s="147"/>
      <c r="FD355" s="147"/>
      <c r="FE355" s="147"/>
      <c r="FF355" s="147"/>
      <c r="FG355" s="147"/>
      <c r="FH355" s="147"/>
      <c r="FI355" s="147"/>
      <c r="FJ355" s="147"/>
      <c r="FK355" s="147"/>
      <c r="FL355" s="147"/>
      <c r="FM355" s="147"/>
      <c r="FN355" s="147"/>
      <c r="FO355" s="147"/>
      <c r="FP355" s="147"/>
      <c r="FQ355" s="147"/>
      <c r="FR355" s="147"/>
      <c r="FS355" s="147"/>
      <c r="FT355" s="147"/>
      <c r="FU355" s="147"/>
      <c r="FV355" s="147"/>
      <c r="FW355" s="147"/>
      <c r="FX355" s="147"/>
      <c r="FY355" s="147"/>
      <c r="FZ355" s="147"/>
      <c r="GA355" s="147"/>
      <c r="GB355" s="147"/>
      <c r="GC355" s="147"/>
      <c r="GD355" s="147"/>
      <c r="GE355" s="147"/>
      <c r="GF355" s="147"/>
    </row>
    <row r="356" spans="1:188" x14ac:dyDescent="0.2">
      <c r="A356" s="199"/>
      <c r="B356" s="199"/>
      <c r="C356" s="199"/>
      <c r="D356" s="199"/>
      <c r="E356" s="199"/>
      <c r="F356" s="199"/>
      <c r="G356" s="147"/>
      <c r="H356" s="147"/>
      <c r="I356" s="147"/>
      <c r="J356" s="147"/>
      <c r="K356" s="147"/>
      <c r="L356" s="147"/>
      <c r="M356" s="147"/>
      <c r="N356" s="147"/>
      <c r="O356" s="147"/>
      <c r="P356" s="147"/>
      <c r="Q356" s="147"/>
      <c r="R356" s="147"/>
      <c r="S356" s="147"/>
      <c r="T356" s="147"/>
      <c r="U356" s="147"/>
      <c r="V356" s="147"/>
      <c r="W356" s="147"/>
      <c r="X356" s="147"/>
      <c r="Y356" s="147"/>
      <c r="Z356" s="147"/>
      <c r="AA356" s="147"/>
      <c r="AB356" s="147"/>
      <c r="AC356" s="147"/>
      <c r="AD356" s="147"/>
      <c r="AE356" s="147"/>
      <c r="AF356" s="147"/>
      <c r="AG356" s="147"/>
      <c r="AH356" s="147"/>
      <c r="AI356" s="147"/>
      <c r="AJ356" s="147"/>
      <c r="AK356" s="147"/>
      <c r="AL356" s="147"/>
      <c r="AM356" s="147"/>
      <c r="AN356" s="147"/>
      <c r="AO356" s="147"/>
      <c r="AP356" s="147"/>
      <c r="AQ356" s="147"/>
      <c r="AR356" s="147"/>
      <c r="AS356" s="147"/>
      <c r="AT356" s="147"/>
      <c r="AU356" s="147"/>
      <c r="AV356" s="147"/>
      <c r="AW356" s="147"/>
      <c r="AX356" s="147"/>
      <c r="AY356" s="147"/>
      <c r="AZ356" s="147"/>
      <c r="BA356" s="147"/>
      <c r="BB356" s="147"/>
      <c r="BC356" s="147"/>
      <c r="BD356" s="147"/>
      <c r="BE356" s="147"/>
      <c r="BF356" s="147"/>
      <c r="BG356" s="147"/>
      <c r="BH356" s="147"/>
      <c r="BI356" s="147"/>
      <c r="BJ356" s="147"/>
      <c r="BK356" s="147"/>
      <c r="BL356" s="147"/>
      <c r="BM356" s="147"/>
      <c r="BN356" s="147"/>
      <c r="BO356" s="147"/>
      <c r="BP356" s="147"/>
      <c r="BQ356" s="147"/>
      <c r="BR356" s="147"/>
      <c r="BS356" s="147"/>
      <c r="BT356" s="147"/>
      <c r="BU356" s="147"/>
      <c r="BV356" s="147"/>
      <c r="BW356" s="147"/>
      <c r="BX356" s="147"/>
      <c r="BY356" s="147"/>
      <c r="BZ356" s="147"/>
      <c r="CA356" s="147"/>
      <c r="CB356" s="147"/>
      <c r="CC356" s="147"/>
      <c r="CD356" s="147"/>
      <c r="CE356" s="147"/>
      <c r="CF356" s="147"/>
      <c r="CG356" s="147"/>
      <c r="CH356" s="147"/>
      <c r="CI356" s="147"/>
      <c r="CJ356" s="147"/>
      <c r="CK356" s="147"/>
      <c r="CL356" s="147"/>
      <c r="CM356" s="147"/>
      <c r="CN356" s="147"/>
      <c r="CO356" s="147"/>
      <c r="CP356" s="147"/>
      <c r="CQ356" s="147"/>
      <c r="CR356" s="147"/>
      <c r="CS356" s="147"/>
      <c r="CT356" s="147"/>
      <c r="CU356" s="147"/>
      <c r="CV356" s="147"/>
      <c r="CW356" s="147"/>
      <c r="CX356" s="147"/>
      <c r="CY356" s="147"/>
      <c r="CZ356" s="147"/>
      <c r="DA356" s="147"/>
      <c r="DB356" s="147"/>
      <c r="DC356" s="147"/>
      <c r="DD356" s="147"/>
      <c r="DE356" s="147"/>
      <c r="DF356" s="147"/>
      <c r="DG356" s="147"/>
      <c r="DH356" s="147"/>
      <c r="DI356" s="147"/>
      <c r="DJ356" s="147"/>
      <c r="DK356" s="147"/>
      <c r="DL356" s="147"/>
      <c r="DM356" s="147"/>
      <c r="DN356" s="147"/>
      <c r="DO356" s="147"/>
      <c r="DP356" s="147"/>
      <c r="DQ356" s="147"/>
      <c r="DR356" s="147"/>
      <c r="DS356" s="147"/>
      <c r="DT356" s="147"/>
      <c r="DU356" s="147"/>
      <c r="DV356" s="147"/>
      <c r="DW356" s="147"/>
      <c r="DX356" s="147"/>
      <c r="DY356" s="147"/>
      <c r="DZ356" s="147"/>
      <c r="EA356" s="147"/>
      <c r="EB356" s="147"/>
      <c r="EC356" s="147"/>
      <c r="ED356" s="147"/>
      <c r="EE356" s="147"/>
      <c r="EF356" s="147"/>
      <c r="EG356" s="147"/>
      <c r="EH356" s="147"/>
      <c r="EI356" s="147"/>
      <c r="EJ356" s="147"/>
      <c r="EK356" s="147"/>
      <c r="EL356" s="147"/>
      <c r="EM356" s="147"/>
      <c r="EN356" s="147"/>
      <c r="EO356" s="147"/>
      <c r="EP356" s="147"/>
      <c r="EQ356" s="147"/>
      <c r="ER356" s="147"/>
      <c r="ES356" s="147"/>
      <c r="ET356" s="147"/>
      <c r="EU356" s="147"/>
      <c r="EV356" s="147"/>
      <c r="EW356" s="147"/>
      <c r="EX356" s="147"/>
      <c r="EY356" s="147"/>
      <c r="EZ356" s="147"/>
      <c r="FA356" s="147"/>
      <c r="FB356" s="147"/>
      <c r="FC356" s="147"/>
      <c r="FD356" s="147"/>
      <c r="FE356" s="147"/>
      <c r="FF356" s="147"/>
      <c r="FG356" s="147"/>
      <c r="FH356" s="147"/>
      <c r="FI356" s="147"/>
      <c r="FJ356" s="147"/>
      <c r="FK356" s="147"/>
      <c r="FL356" s="147"/>
      <c r="FM356" s="147"/>
      <c r="FN356" s="147"/>
      <c r="FO356" s="147"/>
      <c r="FP356" s="147"/>
      <c r="FQ356" s="147"/>
      <c r="FR356" s="147"/>
      <c r="FS356" s="147"/>
      <c r="FT356" s="147"/>
      <c r="FU356" s="147"/>
      <c r="FV356" s="147"/>
      <c r="FW356" s="147"/>
      <c r="FX356" s="147"/>
      <c r="FY356" s="147"/>
      <c r="FZ356" s="147"/>
      <c r="GA356" s="147"/>
      <c r="GB356" s="147"/>
      <c r="GC356" s="147"/>
      <c r="GD356" s="147"/>
      <c r="GE356" s="147"/>
      <c r="GF356" s="147"/>
    </row>
    <row r="357" spans="1:188" x14ac:dyDescent="0.2">
      <c r="A357" s="199"/>
      <c r="B357" s="199"/>
      <c r="C357" s="199"/>
      <c r="D357" s="199"/>
      <c r="E357" s="199"/>
      <c r="F357" s="199"/>
      <c r="G357" s="147"/>
      <c r="H357" s="147"/>
      <c r="I357" s="147"/>
      <c r="J357" s="147"/>
      <c r="K357" s="147"/>
      <c r="L357" s="147"/>
      <c r="M357" s="147"/>
      <c r="N357" s="147"/>
      <c r="O357" s="147"/>
      <c r="P357" s="147"/>
      <c r="Q357" s="147"/>
      <c r="R357" s="147"/>
      <c r="S357" s="147"/>
      <c r="T357" s="147"/>
      <c r="U357" s="147"/>
      <c r="V357" s="147"/>
      <c r="W357" s="147"/>
      <c r="X357" s="147"/>
      <c r="Y357" s="147"/>
      <c r="Z357" s="147"/>
      <c r="AA357" s="147"/>
      <c r="AB357" s="147"/>
      <c r="AC357" s="147"/>
      <c r="AD357" s="147"/>
      <c r="AE357" s="147"/>
      <c r="AF357" s="147"/>
      <c r="AG357" s="147"/>
      <c r="AH357" s="147"/>
      <c r="AI357" s="147"/>
      <c r="AJ357" s="147"/>
      <c r="AK357" s="147"/>
      <c r="AL357" s="147"/>
      <c r="AM357" s="147"/>
      <c r="AN357" s="147"/>
      <c r="AO357" s="147"/>
      <c r="AP357" s="147"/>
      <c r="AQ357" s="147"/>
      <c r="AR357" s="147"/>
      <c r="AS357" s="147"/>
      <c r="AT357" s="147"/>
      <c r="AU357" s="147"/>
      <c r="AV357" s="147"/>
      <c r="AW357" s="147"/>
      <c r="AX357" s="147"/>
      <c r="AY357" s="147"/>
      <c r="AZ357" s="147"/>
      <c r="BA357" s="147"/>
      <c r="BB357" s="147"/>
      <c r="BC357" s="147"/>
      <c r="BD357" s="147"/>
      <c r="BE357" s="147"/>
      <c r="BF357" s="147"/>
      <c r="BG357" s="147"/>
      <c r="BH357" s="147"/>
      <c r="BI357" s="147"/>
      <c r="BJ357" s="147"/>
      <c r="BK357" s="147"/>
      <c r="BL357" s="147"/>
      <c r="BM357" s="147"/>
      <c r="BN357" s="147"/>
      <c r="BO357" s="147"/>
      <c r="BP357" s="147"/>
      <c r="BQ357" s="147"/>
      <c r="BR357" s="147"/>
      <c r="BS357" s="147"/>
      <c r="BT357" s="147"/>
      <c r="BU357" s="147"/>
      <c r="BV357" s="147"/>
      <c r="BW357" s="147"/>
      <c r="BX357" s="147"/>
      <c r="BY357" s="147"/>
      <c r="BZ357" s="147"/>
      <c r="CA357" s="147"/>
      <c r="CB357" s="147"/>
      <c r="CC357" s="147"/>
      <c r="CD357" s="147"/>
      <c r="CE357" s="147"/>
      <c r="CF357" s="147"/>
      <c r="CG357" s="147"/>
      <c r="CH357" s="147"/>
      <c r="CI357" s="147"/>
      <c r="CJ357" s="147"/>
      <c r="CK357" s="147"/>
      <c r="CL357" s="147"/>
      <c r="CM357" s="147"/>
      <c r="CN357" s="147"/>
      <c r="CO357" s="147"/>
      <c r="CP357" s="147"/>
      <c r="CQ357" s="147"/>
      <c r="CR357" s="147"/>
      <c r="CS357" s="147"/>
      <c r="CT357" s="147"/>
      <c r="CU357" s="147"/>
      <c r="CV357" s="147"/>
      <c r="CW357" s="147"/>
      <c r="CX357" s="147"/>
      <c r="CY357" s="147"/>
      <c r="CZ357" s="147"/>
      <c r="DA357" s="147"/>
      <c r="DB357" s="147"/>
      <c r="DC357" s="147"/>
      <c r="DD357" s="147"/>
      <c r="DE357" s="147"/>
      <c r="DF357" s="147"/>
      <c r="DG357" s="147"/>
      <c r="DH357" s="147"/>
      <c r="DI357" s="147"/>
      <c r="DJ357" s="147"/>
      <c r="DK357" s="147"/>
      <c r="DL357" s="147"/>
      <c r="DM357" s="147"/>
      <c r="DN357" s="147"/>
      <c r="DO357" s="147"/>
      <c r="DP357" s="147"/>
      <c r="DQ357" s="147"/>
      <c r="DR357" s="147"/>
      <c r="DS357" s="147"/>
      <c r="DT357" s="147"/>
      <c r="DU357" s="147"/>
      <c r="DV357" s="147"/>
      <c r="DW357" s="147"/>
      <c r="DX357" s="147"/>
      <c r="DY357" s="147"/>
      <c r="DZ357" s="147"/>
      <c r="EA357" s="147"/>
      <c r="EB357" s="147"/>
      <c r="EC357" s="147"/>
      <c r="ED357" s="147"/>
      <c r="EE357" s="147"/>
      <c r="EF357" s="147"/>
      <c r="EG357" s="147"/>
      <c r="EH357" s="147"/>
      <c r="EI357" s="147"/>
      <c r="EJ357" s="147"/>
      <c r="EK357" s="147"/>
      <c r="EL357" s="147"/>
      <c r="EM357" s="147"/>
      <c r="EN357" s="147"/>
      <c r="EO357" s="147"/>
      <c r="EP357" s="147"/>
      <c r="EQ357" s="147"/>
      <c r="ER357" s="147"/>
      <c r="ES357" s="147"/>
      <c r="ET357" s="147"/>
      <c r="EU357" s="147"/>
      <c r="EV357" s="147"/>
      <c r="EW357" s="147"/>
      <c r="EX357" s="147"/>
      <c r="EY357" s="147"/>
      <c r="EZ357" s="147"/>
      <c r="FA357" s="147"/>
      <c r="FB357" s="147"/>
      <c r="FC357" s="147"/>
      <c r="FD357" s="147"/>
      <c r="FE357" s="147"/>
      <c r="FF357" s="147"/>
      <c r="FG357" s="147"/>
      <c r="FH357" s="147"/>
      <c r="FI357" s="147"/>
      <c r="FJ357" s="147"/>
      <c r="FK357" s="147"/>
      <c r="FL357" s="147"/>
      <c r="FM357" s="147"/>
      <c r="FN357" s="147"/>
      <c r="FO357" s="147"/>
      <c r="FP357" s="147"/>
      <c r="FQ357" s="147"/>
      <c r="FR357" s="147"/>
      <c r="FS357" s="147"/>
      <c r="FT357" s="147"/>
      <c r="FU357" s="147"/>
      <c r="FV357" s="147"/>
      <c r="FW357" s="147"/>
      <c r="FX357" s="147"/>
      <c r="FY357" s="147"/>
      <c r="FZ357" s="147"/>
      <c r="GA357" s="147"/>
      <c r="GB357" s="147"/>
      <c r="GC357" s="147"/>
      <c r="GD357" s="147"/>
      <c r="GE357" s="147"/>
      <c r="GF357" s="147"/>
    </row>
    <row r="358" spans="1:188" x14ac:dyDescent="0.2">
      <c r="A358" s="199"/>
      <c r="B358" s="199"/>
      <c r="C358" s="199"/>
      <c r="D358" s="199"/>
      <c r="E358" s="199"/>
      <c r="F358" s="199"/>
      <c r="G358" s="147"/>
      <c r="H358" s="147"/>
      <c r="I358" s="147"/>
      <c r="J358" s="147"/>
      <c r="K358" s="147"/>
      <c r="L358" s="147"/>
      <c r="M358" s="147"/>
      <c r="N358" s="147"/>
      <c r="O358" s="147"/>
      <c r="P358" s="147"/>
      <c r="Q358" s="147"/>
      <c r="R358" s="147"/>
      <c r="S358" s="147"/>
      <c r="T358" s="147"/>
      <c r="U358" s="147"/>
      <c r="V358" s="147"/>
      <c r="W358" s="147"/>
      <c r="X358" s="147"/>
      <c r="Y358" s="147"/>
      <c r="Z358" s="147"/>
      <c r="AA358" s="147"/>
      <c r="AB358" s="147"/>
      <c r="AC358" s="147"/>
      <c r="AD358" s="147"/>
      <c r="AE358" s="147"/>
      <c r="AF358" s="147"/>
      <c r="AG358" s="147"/>
      <c r="AH358" s="147"/>
      <c r="AI358" s="147"/>
      <c r="AJ358" s="147"/>
      <c r="AK358" s="147"/>
      <c r="AL358" s="147"/>
      <c r="AM358" s="147"/>
      <c r="AN358" s="147"/>
      <c r="AO358" s="147"/>
      <c r="AP358" s="147"/>
      <c r="AQ358" s="147"/>
      <c r="AR358" s="147"/>
      <c r="AS358" s="147"/>
      <c r="AT358" s="147"/>
      <c r="AU358" s="147"/>
      <c r="AV358" s="147"/>
      <c r="AW358" s="147"/>
      <c r="AX358" s="147"/>
      <c r="AY358" s="147"/>
      <c r="AZ358" s="147"/>
      <c r="BA358" s="147"/>
      <c r="BB358" s="147"/>
      <c r="BC358" s="147"/>
      <c r="BD358" s="147"/>
      <c r="BE358" s="147"/>
      <c r="BF358" s="147"/>
      <c r="BG358" s="147"/>
      <c r="BH358" s="147"/>
      <c r="BI358" s="147"/>
      <c r="BJ358" s="147"/>
      <c r="BK358" s="147"/>
      <c r="BL358" s="147"/>
      <c r="BM358" s="147"/>
      <c r="BN358" s="147"/>
      <c r="BO358" s="147"/>
      <c r="BP358" s="147"/>
      <c r="BQ358" s="147"/>
      <c r="BR358" s="147"/>
      <c r="BS358" s="147"/>
      <c r="BT358" s="147"/>
      <c r="BU358" s="147"/>
      <c r="BV358" s="147"/>
      <c r="BW358" s="147"/>
      <c r="BX358" s="147"/>
      <c r="BY358" s="147"/>
      <c r="BZ358" s="147"/>
      <c r="CA358" s="147"/>
      <c r="CB358" s="147"/>
      <c r="CC358" s="147"/>
      <c r="CD358" s="147"/>
      <c r="CE358" s="147"/>
      <c r="CF358" s="147"/>
      <c r="CG358" s="147"/>
      <c r="CH358" s="147"/>
      <c r="CI358" s="147"/>
      <c r="CJ358" s="147"/>
      <c r="CK358" s="147"/>
      <c r="CL358" s="147"/>
      <c r="CM358" s="147"/>
      <c r="CN358" s="147"/>
      <c r="CO358" s="147"/>
      <c r="CP358" s="147"/>
      <c r="CQ358" s="147"/>
      <c r="CR358" s="147"/>
      <c r="CS358" s="147"/>
      <c r="CT358" s="147"/>
      <c r="CU358" s="147"/>
      <c r="CV358" s="147"/>
      <c r="CW358" s="147"/>
      <c r="CX358" s="147"/>
      <c r="CY358" s="147"/>
      <c r="CZ358" s="147"/>
      <c r="DA358" s="147"/>
      <c r="DB358" s="147"/>
      <c r="DC358" s="147"/>
      <c r="DD358" s="147"/>
      <c r="DE358" s="147"/>
      <c r="DF358" s="147"/>
      <c r="DG358" s="147"/>
      <c r="DH358" s="147"/>
      <c r="DI358" s="147"/>
      <c r="DJ358" s="147"/>
      <c r="DK358" s="147"/>
      <c r="DL358" s="147"/>
      <c r="DM358" s="147"/>
      <c r="DN358" s="147"/>
      <c r="DO358" s="147"/>
      <c r="DP358" s="147"/>
      <c r="DQ358" s="147"/>
      <c r="DR358" s="147"/>
      <c r="DS358" s="147"/>
      <c r="DT358" s="147"/>
      <c r="DU358" s="147"/>
      <c r="DV358" s="147"/>
      <c r="DW358" s="147"/>
      <c r="DX358" s="147"/>
      <c r="DY358" s="147"/>
      <c r="DZ358" s="147"/>
      <c r="EA358" s="147"/>
      <c r="EB358" s="147"/>
      <c r="EC358" s="147"/>
      <c r="ED358" s="147"/>
      <c r="EE358" s="147"/>
      <c r="EF358" s="147"/>
      <c r="EG358" s="147"/>
      <c r="EH358" s="147"/>
      <c r="EI358" s="147"/>
      <c r="EJ358" s="147"/>
      <c r="EK358" s="147"/>
      <c r="EL358" s="147"/>
      <c r="EM358" s="147"/>
      <c r="EN358" s="147"/>
      <c r="EO358" s="147"/>
      <c r="EP358" s="147"/>
      <c r="EQ358" s="147"/>
      <c r="ER358" s="147"/>
      <c r="ES358" s="147"/>
      <c r="ET358" s="147"/>
      <c r="EU358" s="147"/>
      <c r="EV358" s="147"/>
      <c r="EW358" s="147"/>
      <c r="EX358" s="147"/>
      <c r="EY358" s="147"/>
      <c r="EZ358" s="147"/>
      <c r="FA358" s="147"/>
      <c r="FB358" s="147"/>
      <c r="FC358" s="147"/>
      <c r="FD358" s="147"/>
      <c r="FE358" s="147"/>
      <c r="FF358" s="147"/>
      <c r="FG358" s="147"/>
      <c r="FH358" s="147"/>
      <c r="FI358" s="147"/>
      <c r="FJ358" s="147"/>
      <c r="FK358" s="147"/>
      <c r="FL358" s="147"/>
      <c r="FM358" s="147"/>
      <c r="FN358" s="147"/>
      <c r="FO358" s="147"/>
      <c r="FP358" s="147"/>
      <c r="FQ358" s="147"/>
      <c r="FR358" s="147"/>
      <c r="FS358" s="147"/>
      <c r="FT358" s="147"/>
      <c r="FU358" s="147"/>
      <c r="FV358" s="147"/>
      <c r="FW358" s="147"/>
      <c r="FX358" s="147"/>
      <c r="FY358" s="147"/>
      <c r="FZ358" s="147"/>
      <c r="GA358" s="147"/>
      <c r="GB358" s="147"/>
      <c r="GC358" s="147"/>
      <c r="GD358" s="147"/>
      <c r="GE358" s="147"/>
      <c r="GF358" s="147"/>
    </row>
    <row r="359" spans="1:188" x14ac:dyDescent="0.2">
      <c r="A359" s="199"/>
      <c r="B359" s="199"/>
      <c r="C359" s="199"/>
      <c r="D359" s="199"/>
      <c r="E359" s="199"/>
      <c r="F359" s="199"/>
      <c r="G359" s="147"/>
      <c r="H359" s="147"/>
      <c r="I359" s="147"/>
      <c r="J359" s="147"/>
      <c r="K359" s="147"/>
      <c r="L359" s="147"/>
      <c r="M359" s="147"/>
      <c r="N359" s="147"/>
      <c r="O359" s="147"/>
      <c r="P359" s="147"/>
      <c r="Q359" s="147"/>
      <c r="R359" s="147"/>
      <c r="S359" s="147"/>
      <c r="T359" s="147"/>
      <c r="U359" s="147"/>
      <c r="V359" s="147"/>
      <c r="W359" s="147"/>
      <c r="X359" s="147"/>
      <c r="Y359" s="147"/>
      <c r="Z359" s="147"/>
      <c r="AA359" s="147"/>
      <c r="AB359" s="147"/>
      <c r="AC359" s="147"/>
      <c r="AD359" s="147"/>
      <c r="AE359" s="147"/>
      <c r="AF359" s="147"/>
      <c r="AG359" s="147"/>
      <c r="AH359" s="147"/>
      <c r="AI359" s="147"/>
      <c r="AJ359" s="147"/>
      <c r="AK359" s="147"/>
      <c r="AL359" s="147"/>
      <c r="AM359" s="147"/>
      <c r="AN359" s="147"/>
      <c r="AO359" s="147"/>
      <c r="AP359" s="147"/>
      <c r="AQ359" s="147"/>
      <c r="AR359" s="147"/>
      <c r="AS359" s="147"/>
      <c r="AT359" s="147"/>
      <c r="AU359" s="147"/>
      <c r="AV359" s="147"/>
      <c r="AW359" s="147"/>
      <c r="AX359" s="147"/>
      <c r="AY359" s="147"/>
      <c r="AZ359" s="147"/>
      <c r="BA359" s="147"/>
      <c r="BB359" s="147"/>
      <c r="BC359" s="147"/>
      <c r="BD359" s="147"/>
      <c r="BE359" s="147"/>
      <c r="BF359" s="147"/>
      <c r="BG359" s="147"/>
      <c r="BH359" s="147"/>
      <c r="BI359" s="147"/>
      <c r="BJ359" s="147"/>
      <c r="BK359" s="147"/>
      <c r="BL359" s="147"/>
      <c r="BM359" s="147"/>
      <c r="BN359" s="147"/>
      <c r="BO359" s="147"/>
      <c r="BP359" s="147"/>
      <c r="BQ359" s="147"/>
      <c r="BR359" s="147"/>
      <c r="BS359" s="147"/>
      <c r="BT359" s="147"/>
      <c r="BU359" s="147"/>
      <c r="BV359" s="147"/>
      <c r="BW359" s="147"/>
      <c r="BX359" s="147"/>
      <c r="BY359" s="147"/>
      <c r="BZ359" s="147"/>
      <c r="CA359" s="147"/>
      <c r="CB359" s="147"/>
      <c r="CC359" s="147"/>
      <c r="CD359" s="147"/>
      <c r="CE359" s="147"/>
      <c r="CF359" s="147"/>
      <c r="CG359" s="147"/>
      <c r="CH359" s="147"/>
      <c r="CI359" s="147"/>
      <c r="CJ359" s="147"/>
      <c r="CK359" s="147"/>
      <c r="CL359" s="147"/>
      <c r="CM359" s="147"/>
      <c r="CN359" s="147"/>
      <c r="CO359" s="147"/>
      <c r="CP359" s="147"/>
      <c r="CQ359" s="147"/>
      <c r="CR359" s="147"/>
      <c r="CS359" s="147"/>
      <c r="CT359" s="147"/>
      <c r="CU359" s="147"/>
      <c r="CV359" s="147"/>
      <c r="CW359" s="147"/>
      <c r="CX359" s="147"/>
      <c r="CY359" s="147"/>
      <c r="CZ359" s="147"/>
      <c r="DA359" s="147"/>
      <c r="DB359" s="147"/>
      <c r="DC359" s="147"/>
      <c r="DD359" s="147"/>
      <c r="DE359" s="147"/>
      <c r="DF359" s="147"/>
      <c r="DG359" s="147"/>
      <c r="DH359" s="147"/>
      <c r="DI359" s="147"/>
      <c r="DJ359" s="147"/>
      <c r="DK359" s="147"/>
      <c r="DL359" s="147"/>
      <c r="DM359" s="147"/>
      <c r="DN359" s="147"/>
      <c r="DO359" s="147"/>
      <c r="DP359" s="147"/>
      <c r="DQ359" s="147"/>
      <c r="DR359" s="147"/>
      <c r="DS359" s="147"/>
      <c r="DT359" s="147"/>
      <c r="DU359" s="147"/>
      <c r="DV359" s="147"/>
      <c r="DW359" s="147"/>
      <c r="DX359" s="147"/>
      <c r="DY359" s="147"/>
      <c r="DZ359" s="147"/>
      <c r="EA359" s="147"/>
      <c r="EB359" s="147"/>
      <c r="EC359" s="147"/>
      <c r="ED359" s="147"/>
      <c r="EE359" s="147"/>
      <c r="EF359" s="147"/>
      <c r="EG359" s="147"/>
      <c r="EH359" s="147"/>
      <c r="EI359" s="147"/>
      <c r="EJ359" s="147"/>
      <c r="EK359" s="147"/>
      <c r="EL359" s="147"/>
      <c r="EM359" s="147"/>
      <c r="EN359" s="147"/>
      <c r="EO359" s="147"/>
      <c r="EP359" s="147"/>
      <c r="EQ359" s="147"/>
      <c r="ER359" s="147"/>
      <c r="ES359" s="147"/>
      <c r="ET359" s="147"/>
      <c r="EU359" s="147"/>
      <c r="EV359" s="147"/>
      <c r="EW359" s="147"/>
      <c r="EX359" s="147"/>
      <c r="EY359" s="147"/>
      <c r="EZ359" s="147"/>
      <c r="FA359" s="147"/>
      <c r="FB359" s="147"/>
      <c r="FC359" s="147"/>
      <c r="FD359" s="147"/>
      <c r="FE359" s="147"/>
      <c r="FF359" s="147"/>
      <c r="FG359" s="147"/>
      <c r="FH359" s="147"/>
      <c r="FI359" s="147"/>
      <c r="FJ359" s="147"/>
      <c r="FK359" s="147"/>
      <c r="FL359" s="147"/>
      <c r="FM359" s="147"/>
      <c r="FN359" s="147"/>
      <c r="FO359" s="147"/>
      <c r="FP359" s="147"/>
      <c r="FQ359" s="147"/>
      <c r="FR359" s="147"/>
      <c r="FS359" s="147"/>
      <c r="FT359" s="147"/>
      <c r="FU359" s="147"/>
      <c r="FV359" s="147"/>
      <c r="FW359" s="147"/>
      <c r="FX359" s="147"/>
      <c r="FY359" s="147"/>
      <c r="FZ359" s="147"/>
      <c r="GA359" s="147"/>
      <c r="GB359" s="147"/>
      <c r="GC359" s="147"/>
      <c r="GD359" s="147"/>
      <c r="GE359" s="147"/>
      <c r="GF359" s="147"/>
    </row>
    <row r="360" spans="1:188" x14ac:dyDescent="0.2">
      <c r="A360" s="199"/>
      <c r="B360" s="199"/>
      <c r="C360" s="199"/>
      <c r="D360" s="199"/>
      <c r="E360" s="199"/>
      <c r="F360" s="199"/>
      <c r="G360" s="147"/>
      <c r="H360" s="147"/>
      <c r="I360" s="147"/>
      <c r="J360" s="147"/>
      <c r="K360" s="147"/>
      <c r="L360" s="147"/>
      <c r="M360" s="147"/>
      <c r="N360" s="147"/>
      <c r="O360" s="147"/>
      <c r="P360" s="147"/>
      <c r="Q360" s="147"/>
      <c r="R360" s="147"/>
      <c r="S360" s="147"/>
      <c r="T360" s="147"/>
      <c r="U360" s="147"/>
      <c r="V360" s="147"/>
      <c r="W360" s="147"/>
      <c r="X360" s="147"/>
      <c r="Y360" s="147"/>
      <c r="Z360" s="147"/>
      <c r="AA360" s="147"/>
      <c r="AB360" s="147"/>
      <c r="AC360" s="147"/>
      <c r="AD360" s="147"/>
      <c r="AE360" s="147"/>
      <c r="AF360" s="147"/>
      <c r="AG360" s="147"/>
      <c r="AH360" s="147"/>
      <c r="AI360" s="147"/>
      <c r="AJ360" s="147"/>
      <c r="AK360" s="147"/>
      <c r="AL360" s="147"/>
      <c r="AM360" s="147"/>
      <c r="AN360" s="147"/>
      <c r="AO360" s="147"/>
      <c r="AP360" s="147"/>
      <c r="AQ360" s="147"/>
      <c r="AR360" s="147"/>
      <c r="AS360" s="147"/>
      <c r="AT360" s="147"/>
      <c r="AU360" s="147"/>
      <c r="AV360" s="147"/>
      <c r="AW360" s="147"/>
      <c r="AX360" s="147"/>
      <c r="AY360" s="147"/>
      <c r="AZ360" s="147"/>
      <c r="BA360" s="147"/>
      <c r="BB360" s="147"/>
      <c r="BC360" s="147"/>
      <c r="BD360" s="147"/>
      <c r="BE360" s="147"/>
      <c r="BF360" s="147"/>
      <c r="BG360" s="147"/>
      <c r="BH360" s="147"/>
      <c r="BI360" s="147"/>
      <c r="BJ360" s="147"/>
      <c r="BK360" s="147"/>
      <c r="BL360" s="147"/>
      <c r="BM360" s="147"/>
      <c r="BN360" s="147"/>
      <c r="BO360" s="147"/>
      <c r="BP360" s="147"/>
      <c r="BQ360" s="147"/>
      <c r="BR360" s="147"/>
      <c r="BS360" s="147"/>
      <c r="BT360" s="147"/>
      <c r="BU360" s="147"/>
      <c r="BV360" s="147"/>
      <c r="BW360" s="147"/>
      <c r="BX360" s="147"/>
      <c r="BY360" s="147"/>
      <c r="BZ360" s="147"/>
      <c r="CA360" s="147"/>
      <c r="CB360" s="147"/>
      <c r="CC360" s="147"/>
      <c r="CD360" s="147"/>
      <c r="CE360" s="147"/>
      <c r="CF360" s="147"/>
      <c r="CG360" s="147"/>
      <c r="CH360" s="147"/>
      <c r="CI360" s="147"/>
      <c r="CJ360" s="147"/>
      <c r="CK360" s="147"/>
      <c r="CL360" s="147"/>
      <c r="CM360" s="147"/>
      <c r="CN360" s="147"/>
      <c r="CO360" s="147"/>
      <c r="CP360" s="147"/>
      <c r="CQ360" s="147"/>
      <c r="CR360" s="147"/>
      <c r="CS360" s="147"/>
      <c r="CT360" s="147"/>
      <c r="CU360" s="147"/>
      <c r="CV360" s="147"/>
      <c r="CW360" s="147"/>
      <c r="CX360" s="147"/>
      <c r="CY360" s="147"/>
      <c r="CZ360" s="147"/>
      <c r="DA360" s="147"/>
      <c r="DB360" s="147"/>
      <c r="DC360" s="147"/>
      <c r="DD360" s="147"/>
      <c r="DE360" s="147"/>
      <c r="DF360" s="147"/>
      <c r="DG360" s="147"/>
      <c r="DH360" s="147"/>
      <c r="DI360" s="147"/>
      <c r="DJ360" s="147"/>
      <c r="DK360" s="147"/>
      <c r="DL360" s="147"/>
      <c r="DM360" s="147"/>
      <c r="DN360" s="147"/>
      <c r="DO360" s="147"/>
      <c r="DP360" s="147"/>
      <c r="DQ360" s="147"/>
      <c r="DR360" s="147"/>
      <c r="DS360" s="147"/>
      <c r="DT360" s="147"/>
      <c r="DU360" s="147"/>
      <c r="DV360" s="147"/>
      <c r="DW360" s="147"/>
      <c r="DX360" s="147"/>
      <c r="DY360" s="147"/>
      <c r="DZ360" s="147"/>
      <c r="EA360" s="147"/>
      <c r="EB360" s="147"/>
      <c r="EC360" s="147"/>
      <c r="ED360" s="147"/>
      <c r="EE360" s="147"/>
      <c r="EF360" s="147"/>
      <c r="EG360" s="147"/>
      <c r="EH360" s="147"/>
      <c r="EI360" s="147"/>
      <c r="EJ360" s="147"/>
      <c r="EK360" s="147"/>
      <c r="EL360" s="147"/>
      <c r="EM360" s="147"/>
      <c r="EN360" s="147"/>
      <c r="EO360" s="147"/>
      <c r="EP360" s="147"/>
      <c r="EQ360" s="147"/>
      <c r="ER360" s="147"/>
      <c r="ES360" s="147"/>
      <c r="ET360" s="147"/>
      <c r="EU360" s="147"/>
      <c r="EV360" s="147"/>
      <c r="EW360" s="147"/>
      <c r="EX360" s="147"/>
      <c r="EY360" s="147"/>
      <c r="EZ360" s="147"/>
      <c r="FA360" s="147"/>
      <c r="FB360" s="147"/>
      <c r="FC360" s="147"/>
      <c r="FD360" s="147"/>
      <c r="FE360" s="147"/>
      <c r="FF360" s="147"/>
      <c r="FG360" s="147"/>
      <c r="FH360" s="147"/>
      <c r="FI360" s="147"/>
      <c r="FJ360" s="147"/>
      <c r="FK360" s="147"/>
      <c r="FL360" s="147"/>
      <c r="FM360" s="147"/>
      <c r="FN360" s="147"/>
      <c r="FO360" s="147"/>
      <c r="FP360" s="147"/>
      <c r="FQ360" s="147"/>
      <c r="FR360" s="147"/>
      <c r="FS360" s="147"/>
      <c r="FT360" s="147"/>
      <c r="FU360" s="147"/>
      <c r="FV360" s="147"/>
      <c r="FW360" s="147"/>
      <c r="FX360" s="147"/>
      <c r="FY360" s="147"/>
      <c r="FZ360" s="147"/>
      <c r="GA360" s="147"/>
      <c r="GB360" s="147"/>
      <c r="GC360" s="147"/>
      <c r="GD360" s="147"/>
      <c r="GE360" s="147"/>
      <c r="GF360" s="147"/>
    </row>
    <row r="361" spans="1:188" x14ac:dyDescent="0.2">
      <c r="A361" s="199"/>
      <c r="B361" s="199"/>
      <c r="C361" s="199"/>
      <c r="D361" s="199"/>
      <c r="E361" s="199"/>
      <c r="F361" s="199"/>
      <c r="G361" s="147"/>
      <c r="H361" s="147"/>
      <c r="I361" s="147"/>
      <c r="J361" s="147"/>
      <c r="K361" s="147"/>
      <c r="L361" s="147"/>
      <c r="M361" s="147"/>
      <c r="N361" s="147"/>
      <c r="O361" s="147"/>
      <c r="P361" s="147"/>
      <c r="Q361" s="147"/>
      <c r="R361" s="147"/>
      <c r="S361" s="147"/>
      <c r="T361" s="147"/>
      <c r="U361" s="147"/>
      <c r="V361" s="147"/>
      <c r="W361" s="147"/>
      <c r="X361" s="147"/>
      <c r="Y361" s="147"/>
      <c r="Z361" s="147"/>
      <c r="AA361" s="147"/>
      <c r="AB361" s="147"/>
      <c r="AC361" s="147"/>
      <c r="AD361" s="147"/>
      <c r="AE361" s="147"/>
      <c r="AF361" s="147"/>
      <c r="AG361" s="147"/>
      <c r="AH361" s="147"/>
      <c r="AI361" s="147"/>
      <c r="AJ361" s="147"/>
      <c r="AK361" s="147"/>
      <c r="AL361" s="147"/>
      <c r="AM361" s="147"/>
      <c r="AN361" s="147"/>
      <c r="AO361" s="147"/>
      <c r="AP361" s="147"/>
      <c r="AQ361" s="147"/>
      <c r="AR361" s="147"/>
      <c r="AS361" s="147"/>
      <c r="AT361" s="147"/>
      <c r="AU361" s="147"/>
      <c r="AV361" s="147"/>
      <c r="AW361" s="147"/>
      <c r="AX361" s="147"/>
      <c r="AY361" s="147"/>
      <c r="AZ361" s="147"/>
      <c r="BA361" s="147"/>
      <c r="BB361" s="147"/>
      <c r="BC361" s="147"/>
      <c r="BD361" s="147"/>
      <c r="BE361" s="147"/>
      <c r="BF361" s="147"/>
      <c r="BG361" s="147"/>
      <c r="BH361" s="147"/>
      <c r="BI361" s="147"/>
      <c r="BJ361" s="147"/>
      <c r="BK361" s="147"/>
      <c r="BL361" s="147"/>
      <c r="BM361" s="147"/>
      <c r="BN361" s="147"/>
      <c r="BO361" s="147"/>
      <c r="BP361" s="147"/>
      <c r="BQ361" s="147"/>
      <c r="BR361" s="147"/>
      <c r="BS361" s="147"/>
      <c r="BT361" s="147"/>
      <c r="BU361" s="147"/>
      <c r="BV361" s="147"/>
      <c r="BW361" s="147"/>
      <c r="BX361" s="147"/>
      <c r="BY361" s="147"/>
      <c r="BZ361" s="147"/>
      <c r="CA361" s="147"/>
      <c r="CB361" s="147"/>
      <c r="CC361" s="147"/>
      <c r="CD361" s="147"/>
      <c r="CE361" s="147"/>
      <c r="CF361" s="147"/>
      <c r="CG361" s="147"/>
      <c r="CH361" s="147"/>
      <c r="CI361" s="147"/>
      <c r="CJ361" s="147"/>
      <c r="CK361" s="147"/>
      <c r="CL361" s="147"/>
      <c r="CM361" s="147"/>
      <c r="CN361" s="147"/>
      <c r="CO361" s="147"/>
      <c r="CP361" s="147"/>
      <c r="CQ361" s="147"/>
      <c r="CR361" s="147"/>
      <c r="CS361" s="147"/>
      <c r="CT361" s="147"/>
      <c r="CU361" s="147"/>
      <c r="CV361" s="147"/>
      <c r="CW361" s="147"/>
      <c r="CX361" s="147"/>
      <c r="CY361" s="147"/>
      <c r="CZ361" s="147"/>
      <c r="DA361" s="147"/>
      <c r="DB361" s="147"/>
      <c r="DC361" s="147"/>
      <c r="DD361" s="147"/>
      <c r="DE361" s="147"/>
      <c r="DF361" s="147"/>
      <c r="DG361" s="147"/>
      <c r="DH361" s="147"/>
      <c r="DI361" s="147"/>
      <c r="DJ361" s="147"/>
      <c r="DK361" s="147"/>
      <c r="DL361" s="147"/>
      <c r="DM361" s="147"/>
      <c r="DN361" s="147"/>
      <c r="DO361" s="147"/>
      <c r="DP361" s="147"/>
      <c r="DQ361" s="147"/>
      <c r="DR361" s="147"/>
      <c r="DS361" s="147"/>
      <c r="DT361" s="147"/>
      <c r="DU361" s="147"/>
      <c r="DV361" s="147"/>
      <c r="DW361" s="147"/>
      <c r="DX361" s="147"/>
      <c r="DY361" s="147"/>
      <c r="DZ361" s="147"/>
      <c r="EA361" s="147"/>
      <c r="EB361" s="147"/>
      <c r="EC361" s="147"/>
      <c r="ED361" s="147"/>
      <c r="EE361" s="147"/>
      <c r="EF361" s="147"/>
      <c r="EG361" s="147"/>
      <c r="EH361" s="147"/>
      <c r="EI361" s="147"/>
      <c r="EJ361" s="147"/>
      <c r="EK361" s="147"/>
      <c r="EL361" s="147"/>
      <c r="EM361" s="147"/>
      <c r="EN361" s="147"/>
      <c r="EO361" s="147"/>
      <c r="EP361" s="147"/>
      <c r="EQ361" s="147"/>
      <c r="ER361" s="147"/>
      <c r="ES361" s="147"/>
      <c r="ET361" s="147"/>
      <c r="EU361" s="147"/>
      <c r="EV361" s="147"/>
      <c r="EW361" s="147"/>
      <c r="EX361" s="147"/>
      <c r="EY361" s="147"/>
      <c r="EZ361" s="147"/>
      <c r="FA361" s="147"/>
      <c r="FB361" s="147"/>
      <c r="FC361" s="147"/>
      <c r="FD361" s="147"/>
      <c r="FE361" s="147"/>
      <c r="FF361" s="147"/>
      <c r="FG361" s="147"/>
      <c r="FH361" s="147"/>
      <c r="FI361" s="147"/>
      <c r="FJ361" s="147"/>
      <c r="FK361" s="147"/>
      <c r="FL361" s="147"/>
      <c r="FM361" s="147"/>
      <c r="FN361" s="147"/>
      <c r="FO361" s="147"/>
      <c r="FP361" s="147"/>
      <c r="FQ361" s="147"/>
      <c r="FR361" s="147"/>
      <c r="FS361" s="147"/>
      <c r="FT361" s="147"/>
      <c r="FU361" s="147"/>
      <c r="FV361" s="147"/>
      <c r="FW361" s="147"/>
      <c r="FX361" s="147"/>
      <c r="FY361" s="147"/>
      <c r="FZ361" s="147"/>
      <c r="GA361" s="147"/>
      <c r="GB361" s="147"/>
      <c r="GC361" s="147"/>
      <c r="GD361" s="147"/>
      <c r="GE361" s="147"/>
      <c r="GF361" s="147"/>
    </row>
    <row r="362" spans="1:188" x14ac:dyDescent="0.2">
      <c r="A362" s="199"/>
      <c r="B362" s="199"/>
      <c r="C362" s="199"/>
      <c r="D362" s="199"/>
      <c r="E362" s="199"/>
      <c r="F362" s="199"/>
      <c r="G362" s="147"/>
      <c r="H362" s="147"/>
      <c r="I362" s="147"/>
      <c r="J362" s="147"/>
      <c r="K362" s="147"/>
      <c r="L362" s="147"/>
      <c r="M362" s="147"/>
      <c r="N362" s="147"/>
      <c r="O362" s="147"/>
      <c r="P362" s="147"/>
      <c r="Q362" s="147"/>
      <c r="R362" s="147"/>
      <c r="S362" s="147"/>
      <c r="T362" s="147"/>
      <c r="U362" s="147"/>
      <c r="V362" s="147"/>
      <c r="W362" s="147"/>
      <c r="X362" s="147"/>
      <c r="Y362" s="147"/>
      <c r="Z362" s="147"/>
      <c r="AA362" s="147"/>
      <c r="AB362" s="147"/>
      <c r="AC362" s="147"/>
      <c r="AD362" s="147"/>
      <c r="AE362" s="147"/>
      <c r="AF362" s="147"/>
      <c r="AG362" s="147"/>
      <c r="AH362" s="147"/>
      <c r="AI362" s="147"/>
      <c r="AJ362" s="147"/>
      <c r="AK362" s="147"/>
      <c r="AL362" s="147"/>
      <c r="AM362" s="147"/>
      <c r="AN362" s="147"/>
      <c r="AO362" s="147"/>
      <c r="AP362" s="147"/>
      <c r="AQ362" s="147"/>
      <c r="AR362" s="147"/>
      <c r="AS362" s="147"/>
      <c r="AT362" s="147"/>
      <c r="AU362" s="147"/>
      <c r="AV362" s="147"/>
      <c r="AW362" s="147"/>
      <c r="AX362" s="147"/>
      <c r="AY362" s="147"/>
      <c r="AZ362" s="147"/>
      <c r="BA362" s="147"/>
      <c r="BB362" s="147"/>
      <c r="BC362" s="147"/>
      <c r="BD362" s="147"/>
      <c r="BE362" s="147"/>
      <c r="BF362" s="147"/>
      <c r="BG362" s="147"/>
      <c r="BH362" s="147"/>
      <c r="BI362" s="147"/>
      <c r="BJ362" s="147"/>
      <c r="BK362" s="147"/>
      <c r="BL362" s="147"/>
      <c r="BM362" s="147"/>
      <c r="BN362" s="147"/>
      <c r="BO362" s="147"/>
      <c r="BP362" s="147"/>
      <c r="BQ362" s="147"/>
      <c r="BR362" s="147"/>
      <c r="BS362" s="147"/>
      <c r="BT362" s="147"/>
      <c r="BU362" s="147"/>
      <c r="BV362" s="147"/>
      <c r="BW362" s="147"/>
      <c r="BX362" s="147"/>
      <c r="BY362" s="147"/>
      <c r="BZ362" s="147"/>
      <c r="CA362" s="147"/>
      <c r="CB362" s="147"/>
      <c r="CC362" s="147"/>
      <c r="CD362" s="147"/>
      <c r="CE362" s="147"/>
      <c r="CF362" s="147"/>
      <c r="CG362" s="147"/>
      <c r="CH362" s="147"/>
      <c r="CI362" s="147"/>
      <c r="CJ362" s="147"/>
      <c r="CK362" s="147"/>
      <c r="CL362" s="147"/>
      <c r="CM362" s="147"/>
      <c r="CN362" s="147"/>
      <c r="CO362" s="147"/>
      <c r="CP362" s="147"/>
      <c r="CQ362" s="147"/>
      <c r="CR362" s="147"/>
      <c r="CS362" s="147"/>
      <c r="CT362" s="147"/>
      <c r="CU362" s="147"/>
      <c r="CV362" s="147"/>
      <c r="CW362" s="147"/>
      <c r="CX362" s="147"/>
      <c r="CY362" s="147"/>
      <c r="CZ362" s="147"/>
      <c r="DA362" s="147"/>
      <c r="DB362" s="147"/>
      <c r="DC362" s="147"/>
      <c r="DD362" s="147"/>
      <c r="DE362" s="147"/>
      <c r="DF362" s="147"/>
      <c r="DG362" s="147"/>
      <c r="DH362" s="147"/>
      <c r="DI362" s="147"/>
      <c r="DJ362" s="147"/>
      <c r="DK362" s="147"/>
      <c r="DL362" s="147"/>
      <c r="DM362" s="147"/>
      <c r="DN362" s="147"/>
      <c r="DO362" s="147"/>
      <c r="DP362" s="147"/>
      <c r="DQ362" s="147"/>
      <c r="DR362" s="147"/>
      <c r="DS362" s="147"/>
      <c r="DT362" s="147"/>
      <c r="DU362" s="147"/>
      <c r="DV362" s="147"/>
      <c r="DW362" s="147"/>
      <c r="DX362" s="147"/>
      <c r="DY362" s="147"/>
      <c r="DZ362" s="147"/>
      <c r="EA362" s="147"/>
      <c r="EB362" s="147"/>
      <c r="EC362" s="147"/>
      <c r="ED362" s="147"/>
      <c r="EE362" s="147"/>
      <c r="EF362" s="147"/>
      <c r="EG362" s="147"/>
      <c r="EH362" s="147"/>
      <c r="EI362" s="147"/>
      <c r="EJ362" s="147"/>
      <c r="EK362" s="147"/>
      <c r="EL362" s="147"/>
      <c r="EM362" s="147"/>
      <c r="EN362" s="147"/>
      <c r="EO362" s="147"/>
      <c r="EP362" s="147"/>
      <c r="EQ362" s="147"/>
      <c r="ER362" s="147"/>
      <c r="ES362" s="147"/>
      <c r="ET362" s="147"/>
      <c r="EU362" s="147"/>
      <c r="EV362" s="147"/>
      <c r="EW362" s="147"/>
      <c r="EX362" s="147"/>
      <c r="EY362" s="147"/>
      <c r="EZ362" s="147"/>
      <c r="FA362" s="147"/>
      <c r="FB362" s="147"/>
      <c r="FC362" s="147"/>
      <c r="FD362" s="147"/>
      <c r="FE362" s="147"/>
      <c r="FF362" s="147"/>
      <c r="FG362" s="147"/>
      <c r="FH362" s="147"/>
      <c r="FI362" s="147"/>
      <c r="FJ362" s="147"/>
      <c r="FK362" s="147"/>
      <c r="FL362" s="147"/>
      <c r="FM362" s="147"/>
      <c r="FN362" s="147"/>
      <c r="FO362" s="147"/>
      <c r="FP362" s="147"/>
      <c r="FQ362" s="147"/>
      <c r="FR362" s="147"/>
      <c r="FS362" s="147"/>
      <c r="FT362" s="147"/>
      <c r="FU362" s="147"/>
      <c r="FV362" s="147"/>
      <c r="FW362" s="147"/>
      <c r="FX362" s="147"/>
      <c r="FY362" s="147"/>
      <c r="FZ362" s="147"/>
      <c r="GA362" s="147"/>
      <c r="GB362" s="147"/>
      <c r="GC362" s="147"/>
      <c r="GD362" s="147"/>
      <c r="GE362" s="147"/>
      <c r="GF362" s="147"/>
    </row>
    <row r="363" spans="1:188" x14ac:dyDescent="0.2">
      <c r="A363" s="199"/>
      <c r="B363" s="199"/>
      <c r="C363" s="199"/>
      <c r="D363" s="199"/>
      <c r="E363" s="199"/>
      <c r="F363" s="199"/>
      <c r="G363" s="147"/>
      <c r="H363" s="147"/>
      <c r="I363" s="147"/>
      <c r="J363" s="147"/>
      <c r="K363" s="147"/>
      <c r="L363" s="147"/>
      <c r="M363" s="147"/>
      <c r="N363" s="147"/>
      <c r="O363" s="147"/>
      <c r="P363" s="147"/>
      <c r="Q363" s="147"/>
      <c r="R363" s="147"/>
      <c r="S363" s="147"/>
      <c r="T363" s="147"/>
      <c r="U363" s="147"/>
      <c r="V363" s="147"/>
      <c r="W363" s="147"/>
      <c r="X363" s="147"/>
      <c r="Y363" s="147"/>
      <c r="Z363" s="147"/>
      <c r="AA363" s="147"/>
      <c r="AB363" s="147"/>
      <c r="AC363" s="147"/>
      <c r="AD363" s="147"/>
      <c r="AE363" s="147"/>
      <c r="AF363" s="147"/>
      <c r="AG363" s="147"/>
      <c r="AH363" s="147"/>
      <c r="AI363" s="147"/>
      <c r="AJ363" s="147"/>
      <c r="AK363" s="147"/>
      <c r="AL363" s="147"/>
      <c r="AM363" s="147"/>
      <c r="AN363" s="147"/>
      <c r="AO363" s="147"/>
      <c r="AP363" s="147"/>
      <c r="AQ363" s="147"/>
      <c r="AR363" s="147"/>
      <c r="AS363" s="147"/>
      <c r="AT363" s="147"/>
      <c r="AU363" s="147"/>
      <c r="AV363" s="147"/>
      <c r="AW363" s="147"/>
      <c r="AX363" s="147"/>
      <c r="AY363" s="147"/>
      <c r="AZ363" s="147"/>
      <c r="BA363" s="147"/>
      <c r="BB363" s="147"/>
      <c r="BC363" s="147"/>
      <c r="BD363" s="147"/>
      <c r="BE363" s="147"/>
      <c r="BF363" s="147"/>
      <c r="BG363" s="147"/>
      <c r="BH363" s="147"/>
      <c r="BI363" s="147"/>
      <c r="BJ363" s="147"/>
      <c r="BK363" s="147"/>
      <c r="BL363" s="147"/>
      <c r="BM363" s="147"/>
      <c r="BN363" s="147"/>
      <c r="BO363" s="147"/>
      <c r="BP363" s="147"/>
      <c r="BQ363" s="147"/>
      <c r="BR363" s="147"/>
      <c r="BS363" s="147"/>
      <c r="BT363" s="147"/>
      <c r="BU363" s="147"/>
      <c r="BV363" s="147"/>
      <c r="BW363" s="147"/>
      <c r="BX363" s="147"/>
      <c r="BY363" s="147"/>
      <c r="BZ363" s="147"/>
      <c r="CA363" s="147"/>
      <c r="CB363" s="147"/>
      <c r="CC363" s="147"/>
      <c r="CD363" s="147"/>
      <c r="CE363" s="147"/>
      <c r="CF363" s="147"/>
      <c r="CG363" s="147"/>
      <c r="CH363" s="147"/>
      <c r="CI363" s="147"/>
      <c r="CJ363" s="147"/>
      <c r="CK363" s="147"/>
      <c r="CL363" s="147"/>
      <c r="CM363" s="147"/>
      <c r="CN363" s="147"/>
      <c r="CO363" s="147"/>
      <c r="CP363" s="147"/>
      <c r="CQ363" s="147"/>
      <c r="CR363" s="147"/>
      <c r="CS363" s="147"/>
      <c r="CT363" s="147"/>
      <c r="CU363" s="147"/>
      <c r="CV363" s="147"/>
      <c r="CW363" s="147"/>
      <c r="CX363" s="147"/>
      <c r="CY363" s="147"/>
      <c r="CZ363" s="147"/>
      <c r="DA363" s="147"/>
      <c r="DB363" s="147"/>
      <c r="DC363" s="147"/>
      <c r="DD363" s="147"/>
      <c r="DE363" s="147"/>
      <c r="DF363" s="147"/>
      <c r="DG363" s="147"/>
      <c r="DH363" s="147"/>
      <c r="DI363" s="147"/>
      <c r="DJ363" s="147"/>
      <c r="DK363" s="147"/>
      <c r="DL363" s="147"/>
      <c r="DM363" s="147"/>
      <c r="DN363" s="147"/>
      <c r="DO363" s="147"/>
      <c r="DP363" s="147"/>
      <c r="DQ363" s="147"/>
      <c r="DR363" s="147"/>
      <c r="DS363" s="147"/>
      <c r="DT363" s="147"/>
      <c r="DU363" s="147"/>
      <c r="DV363" s="147"/>
      <c r="DW363" s="147"/>
      <c r="DX363" s="147"/>
      <c r="DY363" s="147"/>
      <c r="DZ363" s="147"/>
      <c r="EA363" s="147"/>
      <c r="EB363" s="147"/>
      <c r="EC363" s="147"/>
      <c r="ED363" s="147"/>
      <c r="EE363" s="147"/>
      <c r="EF363" s="147"/>
      <c r="EG363" s="147"/>
      <c r="EH363" s="147"/>
      <c r="EI363" s="147"/>
      <c r="EJ363" s="147"/>
      <c r="EK363" s="147"/>
      <c r="EL363" s="147"/>
      <c r="EM363" s="147"/>
      <c r="EN363" s="147"/>
      <c r="EO363" s="147"/>
      <c r="EP363" s="147"/>
      <c r="EQ363" s="147"/>
      <c r="ER363" s="147"/>
      <c r="ES363" s="147"/>
      <c r="ET363" s="147"/>
      <c r="EU363" s="147"/>
      <c r="EV363" s="147"/>
      <c r="EW363" s="147"/>
      <c r="EX363" s="147"/>
      <c r="EY363" s="147"/>
      <c r="EZ363" s="147"/>
      <c r="FA363" s="147"/>
      <c r="FB363" s="147"/>
      <c r="FC363" s="147"/>
      <c r="FD363" s="147"/>
      <c r="FE363" s="147"/>
      <c r="FF363" s="147"/>
      <c r="FG363" s="147"/>
      <c r="FH363" s="147"/>
      <c r="FI363" s="147"/>
      <c r="FJ363" s="147"/>
      <c r="FK363" s="147"/>
      <c r="FL363" s="147"/>
      <c r="FM363" s="147"/>
      <c r="FN363" s="147"/>
      <c r="FO363" s="147"/>
      <c r="FP363" s="147"/>
      <c r="FQ363" s="147"/>
      <c r="FR363" s="147"/>
      <c r="FS363" s="147"/>
      <c r="FT363" s="147"/>
      <c r="FU363" s="147"/>
      <c r="FV363" s="147"/>
      <c r="FW363" s="147"/>
      <c r="FX363" s="147"/>
      <c r="FY363" s="147"/>
      <c r="FZ363" s="147"/>
      <c r="GA363" s="147"/>
      <c r="GB363" s="147"/>
      <c r="GC363" s="147"/>
      <c r="GD363" s="147"/>
      <c r="GE363" s="147"/>
      <c r="GF363" s="147"/>
    </row>
    <row r="364" spans="1:188" x14ac:dyDescent="0.2">
      <c r="A364" s="199"/>
      <c r="B364" s="199"/>
      <c r="C364" s="199"/>
      <c r="D364" s="199"/>
      <c r="E364" s="199"/>
      <c r="F364" s="199"/>
      <c r="G364" s="147"/>
      <c r="H364" s="147"/>
      <c r="I364" s="147"/>
      <c r="J364" s="147"/>
      <c r="K364" s="147"/>
      <c r="L364" s="147"/>
      <c r="M364" s="147"/>
      <c r="N364" s="147"/>
      <c r="O364" s="147"/>
      <c r="P364" s="147"/>
      <c r="Q364" s="147"/>
      <c r="R364" s="147"/>
      <c r="S364" s="147"/>
      <c r="T364" s="147"/>
      <c r="U364" s="147"/>
      <c r="V364" s="147"/>
      <c r="W364" s="147"/>
      <c r="X364" s="147"/>
      <c r="Y364" s="147"/>
      <c r="Z364" s="147"/>
      <c r="AA364" s="147"/>
      <c r="AB364" s="147"/>
      <c r="AC364" s="147"/>
      <c r="AD364" s="147"/>
      <c r="AE364" s="147"/>
      <c r="AF364" s="147"/>
      <c r="AG364" s="147"/>
      <c r="AH364" s="147"/>
      <c r="AI364" s="147"/>
      <c r="AJ364" s="147"/>
      <c r="AK364" s="147"/>
      <c r="AL364" s="147"/>
      <c r="AM364" s="147"/>
      <c r="AN364" s="147"/>
      <c r="AO364" s="147"/>
      <c r="AP364" s="147"/>
      <c r="AQ364" s="147"/>
      <c r="AR364" s="147"/>
      <c r="AS364" s="147"/>
      <c r="AT364" s="147"/>
      <c r="AU364" s="147"/>
      <c r="AV364" s="147"/>
      <c r="AW364" s="147"/>
      <c r="AX364" s="147"/>
      <c r="AY364" s="147"/>
      <c r="AZ364" s="147"/>
      <c r="BA364" s="147"/>
      <c r="BB364" s="147"/>
      <c r="BC364" s="147"/>
      <c r="BD364" s="147"/>
      <c r="BE364" s="147"/>
      <c r="BF364" s="147"/>
      <c r="BG364" s="147"/>
      <c r="BH364" s="147"/>
      <c r="BI364" s="147"/>
      <c r="BJ364" s="147"/>
      <c r="BK364" s="147"/>
      <c r="BL364" s="147"/>
      <c r="BM364" s="147"/>
      <c r="BN364" s="147"/>
      <c r="BO364" s="147"/>
      <c r="BP364" s="147"/>
      <c r="BQ364" s="147"/>
      <c r="BR364" s="147"/>
      <c r="BS364" s="147"/>
      <c r="BT364" s="147"/>
      <c r="BU364" s="147"/>
      <c r="BV364" s="147"/>
      <c r="BW364" s="147"/>
      <c r="BX364" s="147"/>
      <c r="BY364" s="147"/>
      <c r="BZ364" s="147"/>
      <c r="CA364" s="147"/>
      <c r="CB364" s="147"/>
      <c r="CC364" s="147"/>
      <c r="CD364" s="147"/>
      <c r="CE364" s="147"/>
      <c r="CF364" s="147"/>
      <c r="CG364" s="147"/>
      <c r="CH364" s="147"/>
      <c r="CI364" s="147"/>
      <c r="CJ364" s="147"/>
      <c r="CK364" s="147"/>
      <c r="CL364" s="147"/>
      <c r="CM364" s="147"/>
      <c r="CN364" s="147"/>
      <c r="CO364" s="147"/>
      <c r="CP364" s="147"/>
      <c r="CQ364" s="147"/>
      <c r="CR364" s="147"/>
      <c r="CS364" s="147"/>
      <c r="CT364" s="147"/>
      <c r="CU364" s="147"/>
      <c r="CV364" s="147"/>
      <c r="CW364" s="147"/>
      <c r="CX364" s="147"/>
      <c r="CY364" s="147"/>
      <c r="CZ364" s="147"/>
      <c r="DA364" s="147"/>
      <c r="DB364" s="147"/>
      <c r="DC364" s="147"/>
      <c r="DD364" s="147"/>
      <c r="DE364" s="147"/>
      <c r="DF364" s="147"/>
      <c r="DG364" s="147"/>
      <c r="DH364" s="147"/>
      <c r="DI364" s="147"/>
      <c r="DJ364" s="147"/>
      <c r="DK364" s="147"/>
      <c r="DL364" s="147"/>
      <c r="DM364" s="147"/>
      <c r="DN364" s="147"/>
      <c r="DO364" s="147"/>
      <c r="DP364" s="147"/>
      <c r="DQ364" s="147"/>
      <c r="DR364" s="147"/>
      <c r="DS364" s="147"/>
      <c r="DT364" s="147"/>
      <c r="DU364" s="147"/>
      <c r="DV364" s="147"/>
      <c r="DW364" s="147"/>
      <c r="DX364" s="147"/>
      <c r="DY364" s="147"/>
      <c r="DZ364" s="147"/>
      <c r="EA364" s="147"/>
      <c r="EB364" s="147"/>
      <c r="EC364" s="147"/>
      <c r="ED364" s="147"/>
      <c r="EE364" s="147"/>
      <c r="EF364" s="147"/>
      <c r="EG364" s="147"/>
      <c r="EH364" s="147"/>
      <c r="EI364" s="147"/>
      <c r="EJ364" s="147"/>
      <c r="EK364" s="147"/>
      <c r="EL364" s="147"/>
      <c r="EM364" s="147"/>
      <c r="EN364" s="147"/>
      <c r="EO364" s="147"/>
      <c r="EP364" s="147"/>
      <c r="EQ364" s="147"/>
      <c r="ER364" s="147"/>
      <c r="ES364" s="147"/>
      <c r="ET364" s="147"/>
      <c r="EU364" s="147"/>
      <c r="EV364" s="147"/>
      <c r="EW364" s="147"/>
      <c r="EX364" s="147"/>
      <c r="EY364" s="147"/>
      <c r="EZ364" s="147"/>
      <c r="FA364" s="147"/>
      <c r="FB364" s="147"/>
      <c r="FC364" s="147"/>
      <c r="FD364" s="147"/>
      <c r="FE364" s="147"/>
      <c r="FF364" s="147"/>
      <c r="FG364" s="147"/>
      <c r="FH364" s="147"/>
      <c r="FI364" s="147"/>
      <c r="FJ364" s="147"/>
      <c r="FK364" s="147"/>
      <c r="FL364" s="147"/>
      <c r="FM364" s="147"/>
      <c r="FN364" s="147"/>
      <c r="FO364" s="147"/>
      <c r="FP364" s="147"/>
      <c r="FQ364" s="147"/>
      <c r="FR364" s="147"/>
      <c r="FS364" s="147"/>
      <c r="FT364" s="147"/>
      <c r="FU364" s="147"/>
      <c r="FV364" s="147"/>
      <c r="FW364" s="147"/>
      <c r="FX364" s="147"/>
      <c r="FY364" s="147"/>
      <c r="FZ364" s="147"/>
      <c r="GA364" s="147"/>
      <c r="GB364" s="147"/>
      <c r="GC364" s="147"/>
      <c r="GD364" s="147"/>
      <c r="GE364" s="147"/>
      <c r="GF364" s="147"/>
    </row>
    <row r="365" spans="1:188" x14ac:dyDescent="0.2">
      <c r="A365" s="199"/>
      <c r="B365" s="199"/>
      <c r="C365" s="199"/>
      <c r="D365" s="199"/>
      <c r="E365" s="199"/>
      <c r="F365" s="199"/>
      <c r="G365" s="147"/>
      <c r="H365" s="147"/>
      <c r="I365" s="147"/>
      <c r="J365" s="147"/>
      <c r="K365" s="147"/>
      <c r="L365" s="147"/>
      <c r="M365" s="147"/>
      <c r="N365" s="147"/>
      <c r="O365" s="147"/>
      <c r="P365" s="147"/>
      <c r="Q365" s="147"/>
      <c r="R365" s="147"/>
      <c r="S365" s="147"/>
      <c r="T365" s="147"/>
      <c r="U365" s="147"/>
      <c r="V365" s="147"/>
      <c r="W365" s="147"/>
      <c r="X365" s="147"/>
      <c r="Y365" s="147"/>
      <c r="Z365" s="147"/>
      <c r="AA365" s="147"/>
      <c r="AB365" s="147"/>
      <c r="AC365" s="147"/>
      <c r="AD365" s="147"/>
      <c r="AE365" s="147"/>
      <c r="AF365" s="147"/>
      <c r="AG365" s="147"/>
      <c r="AH365" s="147"/>
      <c r="AI365" s="147"/>
      <c r="AJ365" s="147"/>
      <c r="AK365" s="147"/>
      <c r="AL365" s="147"/>
      <c r="AM365" s="147"/>
      <c r="AN365" s="147"/>
      <c r="AO365" s="147"/>
      <c r="AP365" s="147"/>
      <c r="AQ365" s="147"/>
      <c r="AR365" s="147"/>
      <c r="AS365" s="147"/>
      <c r="AT365" s="147"/>
      <c r="AU365" s="147"/>
      <c r="AV365" s="147"/>
      <c r="AW365" s="147"/>
      <c r="AX365" s="147"/>
      <c r="AY365" s="147"/>
      <c r="AZ365" s="147"/>
      <c r="BA365" s="147"/>
      <c r="BB365" s="147"/>
      <c r="BC365" s="147"/>
      <c r="BD365" s="147"/>
      <c r="BE365" s="147"/>
      <c r="BF365" s="147"/>
      <c r="BG365" s="147"/>
      <c r="BH365" s="147"/>
      <c r="BI365" s="147"/>
      <c r="BJ365" s="147"/>
      <c r="BK365" s="147"/>
      <c r="BL365" s="147"/>
      <c r="BM365" s="147"/>
      <c r="BN365" s="147"/>
      <c r="BO365" s="147"/>
      <c r="BP365" s="147"/>
      <c r="BQ365" s="147"/>
      <c r="BR365" s="147"/>
      <c r="BS365" s="147"/>
      <c r="BT365" s="147"/>
      <c r="BU365" s="147"/>
      <c r="BV365" s="147"/>
      <c r="BW365" s="147"/>
      <c r="BX365" s="147"/>
      <c r="BY365" s="147"/>
      <c r="BZ365" s="147"/>
      <c r="CA365" s="147"/>
      <c r="CB365" s="147"/>
      <c r="CC365" s="147"/>
      <c r="CD365" s="147"/>
      <c r="CE365" s="147"/>
      <c r="CF365" s="147"/>
      <c r="CG365" s="147"/>
      <c r="CH365" s="147"/>
      <c r="CI365" s="147"/>
      <c r="CJ365" s="147"/>
      <c r="CK365" s="147"/>
      <c r="CL365" s="147"/>
      <c r="CM365" s="147"/>
      <c r="CN365" s="147"/>
      <c r="CO365" s="147"/>
      <c r="CP365" s="147"/>
      <c r="CQ365" s="147"/>
      <c r="CR365" s="147"/>
      <c r="CS365" s="147"/>
      <c r="CT365" s="147"/>
      <c r="CU365" s="147"/>
      <c r="CV365" s="147"/>
      <c r="CW365" s="147"/>
      <c r="CX365" s="147"/>
      <c r="CY365" s="147"/>
      <c r="CZ365" s="147"/>
      <c r="DA365" s="147"/>
      <c r="DB365" s="147"/>
      <c r="DC365" s="147"/>
      <c r="DD365" s="147"/>
      <c r="DE365" s="147"/>
      <c r="DF365" s="147"/>
      <c r="DG365" s="147"/>
      <c r="DH365" s="147"/>
      <c r="DI365" s="147"/>
      <c r="DJ365" s="147"/>
      <c r="DK365" s="147"/>
      <c r="DL365" s="147"/>
      <c r="DM365" s="147"/>
      <c r="DN365" s="147"/>
      <c r="DO365" s="147"/>
      <c r="DP365" s="147"/>
      <c r="DQ365" s="147"/>
      <c r="DR365" s="147"/>
      <c r="DS365" s="147"/>
      <c r="DT365" s="147"/>
      <c r="DU365" s="147"/>
      <c r="DV365" s="147"/>
      <c r="DW365" s="147"/>
      <c r="DX365" s="147"/>
      <c r="DY365" s="147"/>
      <c r="DZ365" s="147"/>
      <c r="EA365" s="147"/>
      <c r="EB365" s="147"/>
      <c r="EC365" s="147"/>
      <c r="ED365" s="147"/>
      <c r="EE365" s="147"/>
      <c r="EF365" s="147"/>
      <c r="EG365" s="147"/>
      <c r="EH365" s="147"/>
      <c r="EI365" s="147"/>
      <c r="EJ365" s="147"/>
      <c r="EK365" s="147"/>
      <c r="EL365" s="147"/>
      <c r="EM365" s="147"/>
      <c r="EN365" s="147"/>
      <c r="EO365" s="147"/>
      <c r="EP365" s="147"/>
      <c r="EQ365" s="147"/>
      <c r="ER365" s="147"/>
      <c r="ES365" s="147"/>
      <c r="ET365" s="147"/>
      <c r="EU365" s="147"/>
      <c r="EV365" s="147"/>
      <c r="EW365" s="147"/>
      <c r="EX365" s="147"/>
      <c r="EY365" s="147"/>
      <c r="EZ365" s="147"/>
      <c r="FA365" s="147"/>
      <c r="FB365" s="147"/>
      <c r="FC365" s="147"/>
      <c r="FD365" s="147"/>
      <c r="FE365" s="147"/>
      <c r="FF365" s="147"/>
      <c r="FG365" s="147"/>
      <c r="FH365" s="147"/>
      <c r="FI365" s="147"/>
      <c r="FJ365" s="147"/>
      <c r="FK365" s="147"/>
      <c r="FL365" s="147"/>
      <c r="FM365" s="147"/>
      <c r="FN365" s="147"/>
      <c r="FO365" s="147"/>
      <c r="FP365" s="147"/>
      <c r="FQ365" s="147"/>
      <c r="FR365" s="147"/>
      <c r="FS365" s="147"/>
      <c r="FT365" s="147"/>
      <c r="FU365" s="147"/>
      <c r="FV365" s="147"/>
      <c r="FW365" s="147"/>
      <c r="FX365" s="147"/>
      <c r="FY365" s="147"/>
      <c r="FZ365" s="147"/>
      <c r="GA365" s="147"/>
      <c r="GB365" s="147"/>
      <c r="GC365" s="147"/>
      <c r="GD365" s="147"/>
      <c r="GE365" s="147"/>
      <c r="GF365" s="147"/>
    </row>
    <row r="366" spans="1:188" x14ac:dyDescent="0.2">
      <c r="A366" s="199"/>
      <c r="B366" s="199"/>
      <c r="C366" s="199"/>
      <c r="D366" s="199"/>
      <c r="E366" s="199"/>
      <c r="F366" s="199"/>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c r="BP366" s="147"/>
      <c r="BQ366" s="147"/>
      <c r="BR366" s="147"/>
      <c r="BS366" s="147"/>
      <c r="BT366" s="147"/>
      <c r="BU366" s="147"/>
      <c r="BV366" s="147"/>
      <c r="BW366" s="147"/>
      <c r="BX366" s="147"/>
      <c r="BY366" s="147"/>
      <c r="BZ366" s="147"/>
      <c r="CA366" s="147"/>
      <c r="CB366" s="147"/>
      <c r="CC366" s="147"/>
      <c r="CD366" s="147"/>
      <c r="CE366" s="147"/>
      <c r="CF366" s="147"/>
      <c r="CG366" s="147"/>
      <c r="CH366" s="147"/>
      <c r="CI366" s="147"/>
      <c r="CJ366" s="147"/>
      <c r="CK366" s="147"/>
      <c r="CL366" s="147"/>
      <c r="CM366" s="147"/>
      <c r="CN366" s="147"/>
      <c r="CO366" s="147"/>
      <c r="CP366" s="147"/>
      <c r="CQ366" s="147"/>
      <c r="CR366" s="147"/>
      <c r="CS366" s="147"/>
      <c r="CT366" s="147"/>
      <c r="CU366" s="147"/>
      <c r="CV366" s="147"/>
      <c r="CW366" s="147"/>
      <c r="CX366" s="147"/>
      <c r="CY366" s="147"/>
      <c r="CZ366" s="147"/>
      <c r="DA366" s="147"/>
      <c r="DB366" s="147"/>
      <c r="DC366" s="147"/>
      <c r="DD366" s="147"/>
      <c r="DE366" s="147"/>
      <c r="DF366" s="147"/>
      <c r="DG366" s="147"/>
      <c r="DH366" s="147"/>
      <c r="DI366" s="147"/>
      <c r="DJ366" s="147"/>
      <c r="DK366" s="147"/>
      <c r="DL366" s="147"/>
      <c r="DM366" s="147"/>
      <c r="DN366" s="147"/>
      <c r="DO366" s="147"/>
      <c r="DP366" s="147"/>
      <c r="DQ366" s="147"/>
      <c r="DR366" s="147"/>
      <c r="DS366" s="147"/>
      <c r="DT366" s="147"/>
      <c r="DU366" s="147"/>
      <c r="DV366" s="147"/>
      <c r="DW366" s="147"/>
      <c r="DX366" s="147"/>
      <c r="DY366" s="147"/>
      <c r="DZ366" s="147"/>
      <c r="EA366" s="147"/>
      <c r="EB366" s="147"/>
      <c r="EC366" s="147"/>
      <c r="ED366" s="147"/>
      <c r="EE366" s="147"/>
      <c r="EF366" s="147"/>
      <c r="EG366" s="147"/>
      <c r="EH366" s="147"/>
      <c r="EI366" s="147"/>
      <c r="EJ366" s="147"/>
      <c r="EK366" s="147"/>
      <c r="EL366" s="147"/>
      <c r="EM366" s="147"/>
      <c r="EN366" s="147"/>
      <c r="EO366" s="147"/>
      <c r="EP366" s="147"/>
      <c r="EQ366" s="147"/>
      <c r="ER366" s="147"/>
      <c r="ES366" s="147"/>
      <c r="ET366" s="147"/>
      <c r="EU366" s="147"/>
      <c r="EV366" s="147"/>
      <c r="EW366" s="147"/>
      <c r="EX366" s="147"/>
      <c r="EY366" s="147"/>
      <c r="EZ366" s="147"/>
      <c r="FA366" s="147"/>
      <c r="FB366" s="147"/>
      <c r="FC366" s="147"/>
      <c r="FD366" s="147"/>
      <c r="FE366" s="147"/>
      <c r="FF366" s="147"/>
      <c r="FG366" s="147"/>
      <c r="FH366" s="147"/>
      <c r="FI366" s="147"/>
      <c r="FJ366" s="147"/>
      <c r="FK366" s="147"/>
      <c r="FL366" s="147"/>
      <c r="FM366" s="147"/>
      <c r="FN366" s="147"/>
      <c r="FO366" s="147"/>
      <c r="FP366" s="147"/>
      <c r="FQ366" s="147"/>
      <c r="FR366" s="147"/>
      <c r="FS366" s="147"/>
      <c r="FT366" s="147"/>
      <c r="FU366" s="147"/>
      <c r="FV366" s="147"/>
      <c r="FW366" s="147"/>
      <c r="FX366" s="147"/>
      <c r="FY366" s="147"/>
      <c r="FZ366" s="147"/>
      <c r="GA366" s="147"/>
      <c r="GB366" s="147"/>
      <c r="GC366" s="147"/>
      <c r="GD366" s="147"/>
      <c r="GE366" s="147"/>
      <c r="GF366" s="147"/>
    </row>
    <row r="367" spans="1:188" x14ac:dyDescent="0.2">
      <c r="A367" s="199"/>
      <c r="B367" s="199"/>
      <c r="C367" s="199"/>
      <c r="D367" s="199"/>
      <c r="E367" s="199"/>
      <c r="F367" s="199"/>
      <c r="G367" s="147"/>
      <c r="H367" s="147"/>
      <c r="I367" s="147"/>
      <c r="J367" s="147"/>
      <c r="K367" s="147"/>
      <c r="L367" s="147"/>
      <c r="M367" s="147"/>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147"/>
      <c r="AL367" s="147"/>
      <c r="AM367" s="147"/>
      <c r="AN367" s="147"/>
      <c r="AO367" s="147"/>
      <c r="AP367" s="147"/>
      <c r="AQ367" s="147"/>
      <c r="AR367" s="147"/>
      <c r="AS367" s="147"/>
      <c r="AT367" s="147"/>
      <c r="AU367" s="147"/>
      <c r="AV367" s="147"/>
      <c r="AW367" s="147"/>
      <c r="AX367" s="147"/>
      <c r="AY367" s="147"/>
      <c r="AZ367" s="147"/>
      <c r="BA367" s="147"/>
      <c r="BB367" s="147"/>
      <c r="BC367" s="147"/>
      <c r="BD367" s="147"/>
      <c r="BE367" s="147"/>
      <c r="BF367" s="147"/>
      <c r="BG367" s="147"/>
      <c r="BH367" s="147"/>
      <c r="BI367" s="147"/>
      <c r="BJ367" s="147"/>
      <c r="BK367" s="147"/>
      <c r="BL367" s="147"/>
      <c r="BM367" s="147"/>
      <c r="BN367" s="147"/>
      <c r="BO367" s="147"/>
      <c r="BP367" s="147"/>
      <c r="BQ367" s="147"/>
      <c r="BR367" s="147"/>
      <c r="BS367" s="147"/>
      <c r="BT367" s="147"/>
      <c r="BU367" s="147"/>
      <c r="BV367" s="147"/>
      <c r="BW367" s="147"/>
      <c r="BX367" s="147"/>
      <c r="BY367" s="147"/>
      <c r="BZ367" s="147"/>
      <c r="CA367" s="147"/>
      <c r="CB367" s="147"/>
      <c r="CC367" s="147"/>
      <c r="CD367" s="147"/>
      <c r="CE367" s="147"/>
      <c r="CF367" s="147"/>
      <c r="CG367" s="147"/>
      <c r="CH367" s="147"/>
      <c r="CI367" s="147"/>
      <c r="CJ367" s="147"/>
      <c r="CK367" s="147"/>
      <c r="CL367" s="147"/>
      <c r="CM367" s="147"/>
      <c r="CN367" s="147"/>
      <c r="CO367" s="147"/>
      <c r="CP367" s="147"/>
      <c r="CQ367" s="147"/>
      <c r="CR367" s="147"/>
      <c r="CS367" s="147"/>
      <c r="CT367" s="147"/>
      <c r="CU367" s="147"/>
      <c r="CV367" s="147"/>
      <c r="CW367" s="147"/>
      <c r="CX367" s="147"/>
      <c r="CY367" s="147"/>
      <c r="CZ367" s="147"/>
      <c r="DA367" s="147"/>
      <c r="DB367" s="147"/>
      <c r="DC367" s="147"/>
      <c r="DD367" s="147"/>
      <c r="DE367" s="147"/>
      <c r="DF367" s="147"/>
      <c r="DG367" s="147"/>
      <c r="DH367" s="147"/>
      <c r="DI367" s="147"/>
      <c r="DJ367" s="147"/>
      <c r="DK367" s="147"/>
      <c r="DL367" s="147"/>
      <c r="DM367" s="147"/>
      <c r="DN367" s="147"/>
      <c r="DO367" s="147"/>
      <c r="DP367" s="147"/>
      <c r="DQ367" s="147"/>
      <c r="DR367" s="147"/>
      <c r="DS367" s="147"/>
      <c r="DT367" s="147"/>
      <c r="DU367" s="147"/>
      <c r="DV367" s="147"/>
      <c r="DW367" s="147"/>
      <c r="DX367" s="147"/>
      <c r="DY367" s="147"/>
      <c r="DZ367" s="147"/>
      <c r="EA367" s="147"/>
      <c r="EB367" s="147"/>
      <c r="EC367" s="147"/>
      <c r="ED367" s="147"/>
      <c r="EE367" s="147"/>
      <c r="EF367" s="147"/>
      <c r="EG367" s="147"/>
      <c r="EH367" s="147"/>
      <c r="EI367" s="147"/>
      <c r="EJ367" s="147"/>
      <c r="EK367" s="147"/>
      <c r="EL367" s="147"/>
      <c r="EM367" s="147"/>
      <c r="EN367" s="147"/>
      <c r="EO367" s="147"/>
      <c r="EP367" s="147"/>
      <c r="EQ367" s="147"/>
      <c r="ER367" s="147"/>
      <c r="ES367" s="147"/>
      <c r="ET367" s="147"/>
      <c r="EU367" s="147"/>
      <c r="EV367" s="147"/>
      <c r="EW367" s="147"/>
      <c r="EX367" s="147"/>
      <c r="EY367" s="147"/>
      <c r="EZ367" s="147"/>
      <c r="FA367" s="147"/>
      <c r="FB367" s="147"/>
      <c r="FC367" s="147"/>
      <c r="FD367" s="147"/>
      <c r="FE367" s="147"/>
      <c r="FF367" s="147"/>
      <c r="FG367" s="147"/>
      <c r="FH367" s="147"/>
      <c r="FI367" s="147"/>
      <c r="FJ367" s="147"/>
      <c r="FK367" s="147"/>
      <c r="FL367" s="147"/>
      <c r="FM367" s="147"/>
      <c r="FN367" s="147"/>
      <c r="FO367" s="147"/>
      <c r="FP367" s="147"/>
      <c r="FQ367" s="147"/>
      <c r="FR367" s="147"/>
      <c r="FS367" s="147"/>
      <c r="FT367" s="147"/>
      <c r="FU367" s="147"/>
      <c r="FV367" s="147"/>
      <c r="FW367" s="147"/>
      <c r="FX367" s="147"/>
      <c r="FY367" s="147"/>
      <c r="FZ367" s="147"/>
      <c r="GA367" s="147"/>
      <c r="GB367" s="147"/>
      <c r="GC367" s="147"/>
      <c r="GD367" s="147"/>
      <c r="GE367" s="147"/>
      <c r="GF367" s="147"/>
    </row>
    <row r="368" spans="1:188" x14ac:dyDescent="0.2">
      <c r="A368" s="199"/>
      <c r="B368" s="199"/>
      <c r="C368" s="199"/>
      <c r="D368" s="199"/>
      <c r="E368" s="199"/>
      <c r="F368" s="199"/>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7"/>
      <c r="AY368" s="147"/>
      <c r="AZ368" s="147"/>
      <c r="BA368" s="147"/>
      <c r="BB368" s="147"/>
      <c r="BC368" s="147"/>
      <c r="BD368" s="147"/>
      <c r="BE368" s="147"/>
      <c r="BF368" s="147"/>
      <c r="BG368" s="147"/>
      <c r="BH368" s="147"/>
      <c r="BI368" s="147"/>
      <c r="BJ368" s="147"/>
      <c r="BK368" s="147"/>
      <c r="BL368" s="147"/>
      <c r="BM368" s="147"/>
      <c r="BN368" s="147"/>
      <c r="BO368" s="147"/>
      <c r="BP368" s="147"/>
      <c r="BQ368" s="147"/>
      <c r="BR368" s="147"/>
      <c r="BS368" s="147"/>
      <c r="BT368" s="147"/>
      <c r="BU368" s="147"/>
      <c r="BV368" s="147"/>
      <c r="BW368" s="147"/>
      <c r="BX368" s="147"/>
      <c r="BY368" s="147"/>
      <c r="BZ368" s="147"/>
      <c r="CA368" s="147"/>
      <c r="CB368" s="147"/>
      <c r="CC368" s="147"/>
      <c r="CD368" s="147"/>
      <c r="CE368" s="147"/>
      <c r="CF368" s="147"/>
      <c r="CG368" s="147"/>
      <c r="CH368" s="147"/>
      <c r="CI368" s="147"/>
      <c r="CJ368" s="147"/>
      <c r="CK368" s="147"/>
      <c r="CL368" s="147"/>
      <c r="CM368" s="147"/>
      <c r="CN368" s="147"/>
      <c r="CO368" s="147"/>
      <c r="CP368" s="147"/>
      <c r="CQ368" s="147"/>
      <c r="CR368" s="147"/>
      <c r="CS368" s="147"/>
      <c r="CT368" s="147"/>
      <c r="CU368" s="147"/>
      <c r="CV368" s="147"/>
      <c r="CW368" s="147"/>
      <c r="CX368" s="147"/>
      <c r="CY368" s="147"/>
      <c r="CZ368" s="147"/>
      <c r="DA368" s="147"/>
      <c r="DB368" s="147"/>
      <c r="DC368" s="147"/>
      <c r="DD368" s="147"/>
      <c r="DE368" s="147"/>
      <c r="DF368" s="147"/>
      <c r="DG368" s="147"/>
      <c r="DH368" s="147"/>
      <c r="DI368" s="147"/>
      <c r="DJ368" s="147"/>
      <c r="DK368" s="147"/>
      <c r="DL368" s="147"/>
      <c r="DM368" s="147"/>
      <c r="DN368" s="147"/>
      <c r="DO368" s="147"/>
      <c r="DP368" s="147"/>
      <c r="DQ368" s="147"/>
      <c r="DR368" s="147"/>
      <c r="DS368" s="147"/>
      <c r="DT368" s="147"/>
      <c r="DU368" s="147"/>
      <c r="DV368" s="147"/>
      <c r="DW368" s="147"/>
      <c r="DX368" s="147"/>
      <c r="DY368" s="147"/>
      <c r="DZ368" s="147"/>
      <c r="EA368" s="147"/>
      <c r="EB368" s="147"/>
      <c r="EC368" s="147"/>
      <c r="ED368" s="147"/>
      <c r="EE368" s="147"/>
      <c r="EF368" s="147"/>
      <c r="EG368" s="147"/>
      <c r="EH368" s="147"/>
      <c r="EI368" s="147"/>
      <c r="EJ368" s="147"/>
      <c r="EK368" s="147"/>
      <c r="EL368" s="147"/>
      <c r="EM368" s="147"/>
      <c r="EN368" s="147"/>
      <c r="EO368" s="147"/>
      <c r="EP368" s="147"/>
      <c r="EQ368" s="147"/>
      <c r="ER368" s="147"/>
      <c r="ES368" s="147"/>
      <c r="ET368" s="147"/>
      <c r="EU368" s="147"/>
      <c r="EV368" s="147"/>
      <c r="EW368" s="147"/>
      <c r="EX368" s="147"/>
      <c r="EY368" s="147"/>
      <c r="EZ368" s="147"/>
      <c r="FA368" s="147"/>
      <c r="FB368" s="147"/>
      <c r="FC368" s="147"/>
      <c r="FD368" s="147"/>
      <c r="FE368" s="147"/>
      <c r="FF368" s="147"/>
      <c r="FG368" s="147"/>
      <c r="FH368" s="147"/>
      <c r="FI368" s="147"/>
      <c r="FJ368" s="147"/>
      <c r="FK368" s="147"/>
      <c r="FL368" s="147"/>
      <c r="FM368" s="147"/>
      <c r="FN368" s="147"/>
      <c r="FO368" s="147"/>
      <c r="FP368" s="147"/>
      <c r="FQ368" s="147"/>
      <c r="FR368" s="147"/>
      <c r="FS368" s="147"/>
      <c r="FT368" s="147"/>
      <c r="FU368" s="147"/>
      <c r="FV368" s="147"/>
      <c r="FW368" s="147"/>
      <c r="FX368" s="147"/>
      <c r="FY368" s="147"/>
      <c r="FZ368" s="147"/>
      <c r="GA368" s="147"/>
      <c r="GB368" s="147"/>
      <c r="GC368" s="147"/>
      <c r="GD368" s="147"/>
      <c r="GE368" s="147"/>
      <c r="GF368" s="147"/>
    </row>
    <row r="369" spans="1:188" x14ac:dyDescent="0.2">
      <c r="A369" s="199"/>
      <c r="B369" s="199"/>
      <c r="C369" s="199"/>
      <c r="D369" s="199"/>
      <c r="E369" s="199"/>
      <c r="F369" s="199"/>
      <c r="G369" s="147"/>
      <c r="H369" s="147"/>
      <c r="I369" s="147"/>
      <c r="J369" s="147"/>
      <c r="K369" s="147"/>
      <c r="L369" s="147"/>
      <c r="M369" s="147"/>
      <c r="N369" s="147"/>
      <c r="O369" s="147"/>
      <c r="P369" s="147"/>
      <c r="Q369" s="147"/>
      <c r="R369" s="147"/>
      <c r="S369" s="147"/>
      <c r="T369" s="147"/>
      <c r="U369" s="147"/>
      <c r="V369" s="147"/>
      <c r="W369" s="147"/>
      <c r="X369" s="147"/>
      <c r="Y369" s="147"/>
      <c r="Z369" s="147"/>
      <c r="AA369" s="147"/>
      <c r="AB369" s="147"/>
      <c r="AC369" s="147"/>
      <c r="AD369" s="147"/>
      <c r="AE369" s="147"/>
      <c r="AF369" s="147"/>
      <c r="AG369" s="147"/>
      <c r="AH369" s="147"/>
      <c r="AI369" s="147"/>
      <c r="AJ369" s="147"/>
      <c r="AK369" s="147"/>
      <c r="AL369" s="147"/>
      <c r="AM369" s="147"/>
      <c r="AN369" s="147"/>
      <c r="AO369" s="147"/>
      <c r="AP369" s="147"/>
      <c r="AQ369" s="147"/>
      <c r="AR369" s="147"/>
      <c r="AS369" s="147"/>
      <c r="AT369" s="147"/>
      <c r="AU369" s="147"/>
      <c r="AV369" s="147"/>
      <c r="AW369" s="147"/>
      <c r="AX369" s="147"/>
      <c r="AY369" s="147"/>
      <c r="AZ369" s="147"/>
      <c r="BA369" s="147"/>
      <c r="BB369" s="147"/>
      <c r="BC369" s="147"/>
      <c r="BD369" s="147"/>
      <c r="BE369" s="147"/>
      <c r="BF369" s="147"/>
      <c r="BG369" s="147"/>
      <c r="BH369" s="147"/>
      <c r="BI369" s="147"/>
      <c r="BJ369" s="147"/>
      <c r="BK369" s="147"/>
      <c r="BL369" s="147"/>
      <c r="BM369" s="147"/>
      <c r="BN369" s="147"/>
      <c r="BO369" s="147"/>
      <c r="BP369" s="147"/>
      <c r="BQ369" s="147"/>
      <c r="BR369" s="147"/>
      <c r="BS369" s="147"/>
      <c r="BT369" s="147"/>
      <c r="BU369" s="147"/>
      <c r="BV369" s="147"/>
      <c r="BW369" s="147"/>
      <c r="BX369" s="147"/>
      <c r="BY369" s="147"/>
      <c r="BZ369" s="147"/>
      <c r="CA369" s="147"/>
      <c r="CB369" s="147"/>
      <c r="CC369" s="147"/>
      <c r="CD369" s="147"/>
      <c r="CE369" s="147"/>
      <c r="CF369" s="147"/>
      <c r="CG369" s="147"/>
      <c r="CH369" s="147"/>
      <c r="CI369" s="147"/>
      <c r="CJ369" s="147"/>
      <c r="CK369" s="147"/>
      <c r="CL369" s="147"/>
      <c r="CM369" s="147"/>
      <c r="CN369" s="147"/>
      <c r="CO369" s="147"/>
      <c r="CP369" s="147"/>
      <c r="CQ369" s="147"/>
      <c r="CR369" s="147"/>
      <c r="CS369" s="147"/>
      <c r="CT369" s="147"/>
      <c r="CU369" s="147"/>
      <c r="CV369" s="147"/>
      <c r="CW369" s="147"/>
      <c r="CX369" s="147"/>
      <c r="CY369" s="147"/>
      <c r="CZ369" s="147"/>
      <c r="DA369" s="147"/>
      <c r="DB369" s="147"/>
      <c r="DC369" s="147"/>
      <c r="DD369" s="147"/>
      <c r="DE369" s="147"/>
      <c r="DF369" s="147"/>
      <c r="DG369" s="147"/>
      <c r="DH369" s="147"/>
      <c r="DI369" s="147"/>
      <c r="DJ369" s="147"/>
      <c r="DK369" s="147"/>
      <c r="DL369" s="147"/>
      <c r="DM369" s="147"/>
      <c r="DN369" s="147"/>
      <c r="DO369" s="147"/>
      <c r="DP369" s="147"/>
      <c r="DQ369" s="147"/>
      <c r="DR369" s="147"/>
      <c r="DS369" s="147"/>
      <c r="DT369" s="147"/>
      <c r="DU369" s="147"/>
      <c r="DV369" s="147"/>
      <c r="DW369" s="147"/>
      <c r="DX369" s="147"/>
      <c r="DY369" s="147"/>
      <c r="DZ369" s="147"/>
      <c r="EA369" s="147"/>
      <c r="EB369" s="147"/>
      <c r="EC369" s="147"/>
      <c r="ED369" s="147"/>
      <c r="EE369" s="147"/>
      <c r="EF369" s="147"/>
      <c r="EG369" s="147"/>
      <c r="EH369" s="147"/>
      <c r="EI369" s="147"/>
      <c r="EJ369" s="147"/>
      <c r="EK369" s="147"/>
      <c r="EL369" s="147"/>
      <c r="EM369" s="147"/>
      <c r="EN369" s="147"/>
      <c r="EO369" s="147"/>
      <c r="EP369" s="147"/>
      <c r="EQ369" s="147"/>
      <c r="ER369" s="147"/>
      <c r="ES369" s="147"/>
      <c r="ET369" s="147"/>
      <c r="EU369" s="147"/>
      <c r="EV369" s="147"/>
      <c r="EW369" s="147"/>
      <c r="EX369" s="147"/>
      <c r="EY369" s="147"/>
      <c r="EZ369" s="147"/>
      <c r="FA369" s="147"/>
      <c r="FB369" s="147"/>
      <c r="FC369" s="147"/>
      <c r="FD369" s="147"/>
      <c r="FE369" s="147"/>
      <c r="FF369" s="147"/>
      <c r="FG369" s="147"/>
      <c r="FH369" s="147"/>
      <c r="FI369" s="147"/>
      <c r="FJ369" s="147"/>
      <c r="FK369" s="147"/>
      <c r="FL369" s="147"/>
      <c r="FM369" s="147"/>
      <c r="FN369" s="147"/>
      <c r="FO369" s="147"/>
      <c r="FP369" s="147"/>
      <c r="FQ369" s="147"/>
      <c r="FR369" s="147"/>
      <c r="FS369" s="147"/>
      <c r="FT369" s="147"/>
      <c r="FU369" s="147"/>
      <c r="FV369" s="147"/>
      <c r="FW369" s="147"/>
      <c r="FX369" s="147"/>
      <c r="FY369" s="147"/>
      <c r="FZ369" s="147"/>
      <c r="GA369" s="147"/>
      <c r="GB369" s="147"/>
      <c r="GC369" s="147"/>
      <c r="GD369" s="147"/>
      <c r="GE369" s="147"/>
      <c r="GF369" s="147"/>
    </row>
    <row r="370" spans="1:188" x14ac:dyDescent="0.2">
      <c r="A370" s="199"/>
      <c r="B370" s="199"/>
      <c r="C370" s="199"/>
      <c r="D370" s="199"/>
      <c r="E370" s="199"/>
      <c r="F370" s="199"/>
      <c r="G370" s="147"/>
      <c r="H370" s="147"/>
      <c r="I370" s="147"/>
      <c r="J370" s="147"/>
      <c r="K370" s="147"/>
      <c r="L370" s="147"/>
      <c r="M370" s="147"/>
      <c r="N370" s="147"/>
      <c r="O370" s="147"/>
      <c r="P370" s="147"/>
      <c r="Q370" s="147"/>
      <c r="R370" s="147"/>
      <c r="S370" s="147"/>
      <c r="T370" s="147"/>
      <c r="U370" s="147"/>
      <c r="V370" s="147"/>
      <c r="W370" s="147"/>
      <c r="X370" s="147"/>
      <c r="Y370" s="147"/>
      <c r="Z370" s="147"/>
      <c r="AA370" s="147"/>
      <c r="AB370" s="147"/>
      <c r="AC370" s="147"/>
      <c r="AD370" s="147"/>
      <c r="AE370" s="147"/>
      <c r="AF370" s="147"/>
      <c r="AG370" s="147"/>
      <c r="AH370" s="147"/>
      <c r="AI370" s="147"/>
      <c r="AJ370" s="147"/>
      <c r="AK370" s="147"/>
      <c r="AL370" s="147"/>
      <c r="AM370" s="147"/>
      <c r="AN370" s="147"/>
      <c r="AO370" s="147"/>
      <c r="AP370" s="147"/>
      <c r="AQ370" s="147"/>
      <c r="AR370" s="147"/>
      <c r="AS370" s="147"/>
      <c r="AT370" s="147"/>
      <c r="AU370" s="147"/>
      <c r="AV370" s="147"/>
      <c r="AW370" s="147"/>
      <c r="AX370" s="147"/>
      <c r="AY370" s="147"/>
      <c r="AZ370" s="147"/>
      <c r="BA370" s="147"/>
      <c r="BB370" s="147"/>
      <c r="BC370" s="147"/>
      <c r="BD370" s="147"/>
      <c r="BE370" s="147"/>
      <c r="BF370" s="147"/>
      <c r="BG370" s="147"/>
      <c r="BH370" s="147"/>
      <c r="BI370" s="147"/>
      <c r="BJ370" s="147"/>
      <c r="BK370" s="147"/>
      <c r="BL370" s="147"/>
      <c r="BM370" s="147"/>
      <c r="BN370" s="147"/>
      <c r="BO370" s="147"/>
      <c r="BP370" s="147"/>
      <c r="BQ370" s="147"/>
      <c r="BR370" s="147"/>
      <c r="BS370" s="147"/>
      <c r="BT370" s="147"/>
      <c r="BU370" s="147"/>
      <c r="BV370" s="147"/>
      <c r="BW370" s="147"/>
      <c r="BX370" s="147"/>
      <c r="BY370" s="147"/>
      <c r="BZ370" s="147"/>
      <c r="CA370" s="147"/>
      <c r="CB370" s="147"/>
      <c r="CC370" s="147"/>
      <c r="CD370" s="147"/>
      <c r="CE370" s="147"/>
      <c r="CF370" s="147"/>
      <c r="CG370" s="147"/>
      <c r="CH370" s="147"/>
      <c r="CI370" s="147"/>
      <c r="CJ370" s="147"/>
      <c r="CK370" s="147"/>
      <c r="CL370" s="147"/>
      <c r="CM370" s="147"/>
      <c r="CN370" s="147"/>
      <c r="CO370" s="147"/>
      <c r="CP370" s="147"/>
      <c r="CQ370" s="147"/>
      <c r="CR370" s="147"/>
      <c r="CS370" s="147"/>
      <c r="CT370" s="147"/>
      <c r="CU370" s="147"/>
      <c r="CV370" s="147"/>
      <c r="CW370" s="147"/>
      <c r="CX370" s="147"/>
      <c r="CY370" s="147"/>
      <c r="CZ370" s="147"/>
      <c r="DA370" s="147"/>
      <c r="DB370" s="147"/>
      <c r="DC370" s="147"/>
      <c r="DD370" s="147"/>
      <c r="DE370" s="147"/>
      <c r="DF370" s="147"/>
      <c r="DG370" s="147"/>
      <c r="DH370" s="147"/>
      <c r="DI370" s="147"/>
      <c r="DJ370" s="147"/>
      <c r="DK370" s="147"/>
      <c r="DL370" s="147"/>
      <c r="DM370" s="147"/>
      <c r="DN370" s="147"/>
      <c r="DO370" s="147"/>
      <c r="DP370" s="147"/>
      <c r="DQ370" s="147"/>
      <c r="DR370" s="147"/>
      <c r="DS370" s="147"/>
      <c r="DT370" s="147"/>
      <c r="DU370" s="147"/>
      <c r="DV370" s="147"/>
      <c r="DW370" s="147"/>
      <c r="DX370" s="147"/>
      <c r="DY370" s="147"/>
      <c r="DZ370" s="147"/>
      <c r="EA370" s="147"/>
      <c r="EB370" s="147"/>
      <c r="EC370" s="147"/>
      <c r="ED370" s="147"/>
      <c r="EE370" s="147"/>
      <c r="EF370" s="147"/>
      <c r="EG370" s="147"/>
      <c r="EH370" s="147"/>
      <c r="EI370" s="147"/>
      <c r="EJ370" s="147"/>
      <c r="EK370" s="147"/>
      <c r="EL370" s="147"/>
      <c r="EM370" s="147"/>
      <c r="EN370" s="147"/>
      <c r="EO370" s="147"/>
      <c r="EP370" s="147"/>
      <c r="EQ370" s="147"/>
      <c r="ER370" s="147"/>
      <c r="ES370" s="147"/>
      <c r="ET370" s="147"/>
      <c r="EU370" s="147"/>
      <c r="EV370" s="147"/>
      <c r="EW370" s="147"/>
      <c r="EX370" s="147"/>
      <c r="EY370" s="147"/>
      <c r="EZ370" s="147"/>
      <c r="FA370" s="147"/>
      <c r="FB370" s="147"/>
      <c r="FC370" s="147"/>
      <c r="FD370" s="147"/>
      <c r="FE370" s="147"/>
      <c r="FF370" s="147"/>
      <c r="FG370" s="147"/>
      <c r="FH370" s="147"/>
      <c r="FI370" s="147"/>
      <c r="FJ370" s="147"/>
      <c r="FK370" s="147"/>
      <c r="FL370" s="147"/>
      <c r="FM370" s="147"/>
      <c r="FN370" s="147"/>
      <c r="FO370" s="147"/>
      <c r="FP370" s="147"/>
      <c r="FQ370" s="147"/>
      <c r="FR370" s="147"/>
      <c r="FS370" s="147"/>
      <c r="FT370" s="147"/>
      <c r="FU370" s="147"/>
      <c r="FV370" s="147"/>
      <c r="FW370" s="147"/>
      <c r="FX370" s="147"/>
      <c r="FY370" s="147"/>
      <c r="FZ370" s="147"/>
      <c r="GA370" s="147"/>
      <c r="GB370" s="147"/>
      <c r="GC370" s="147"/>
      <c r="GD370" s="147"/>
      <c r="GE370" s="147"/>
      <c r="GF370" s="147"/>
    </row>
    <row r="371" spans="1:188" x14ac:dyDescent="0.2">
      <c r="A371" s="199"/>
      <c r="B371" s="199"/>
      <c r="C371" s="199"/>
      <c r="D371" s="199"/>
      <c r="E371" s="199"/>
      <c r="F371" s="199"/>
      <c r="G371" s="147"/>
      <c r="H371" s="147"/>
      <c r="I371" s="147"/>
      <c r="J371" s="147"/>
      <c r="K371" s="147"/>
      <c r="L371" s="147"/>
      <c r="M371" s="147"/>
      <c r="N371" s="147"/>
      <c r="O371" s="147"/>
      <c r="P371" s="147"/>
      <c r="Q371" s="147"/>
      <c r="R371" s="147"/>
      <c r="S371" s="147"/>
      <c r="T371" s="147"/>
      <c r="U371" s="147"/>
      <c r="V371" s="147"/>
      <c r="W371" s="147"/>
      <c r="X371" s="147"/>
      <c r="Y371" s="147"/>
      <c r="Z371" s="147"/>
      <c r="AA371" s="147"/>
      <c r="AB371" s="147"/>
      <c r="AC371" s="147"/>
      <c r="AD371" s="147"/>
      <c r="AE371" s="147"/>
      <c r="AF371" s="147"/>
      <c r="AG371" s="147"/>
      <c r="AH371" s="147"/>
      <c r="AI371" s="147"/>
      <c r="AJ371" s="147"/>
      <c r="AK371" s="147"/>
      <c r="AL371" s="147"/>
      <c r="AM371" s="147"/>
      <c r="AN371" s="147"/>
      <c r="AO371" s="147"/>
      <c r="AP371" s="147"/>
      <c r="AQ371" s="147"/>
      <c r="AR371" s="147"/>
      <c r="AS371" s="147"/>
      <c r="AT371" s="147"/>
      <c r="AU371" s="147"/>
      <c r="AV371" s="147"/>
      <c r="AW371" s="147"/>
      <c r="AX371" s="147"/>
      <c r="AY371" s="147"/>
      <c r="AZ371" s="147"/>
      <c r="BA371" s="147"/>
      <c r="BB371" s="147"/>
      <c r="BC371" s="147"/>
      <c r="BD371" s="147"/>
      <c r="BE371" s="147"/>
      <c r="BF371" s="147"/>
      <c r="BG371" s="147"/>
      <c r="BH371" s="147"/>
      <c r="BI371" s="147"/>
      <c r="BJ371" s="147"/>
      <c r="BK371" s="147"/>
      <c r="BL371" s="147"/>
      <c r="BM371" s="147"/>
      <c r="BN371" s="147"/>
      <c r="BO371" s="147"/>
      <c r="BP371" s="147"/>
      <c r="BQ371" s="147"/>
      <c r="BR371" s="147"/>
      <c r="BS371" s="147"/>
      <c r="BT371" s="147"/>
      <c r="BU371" s="147"/>
      <c r="BV371" s="147"/>
      <c r="BW371" s="147"/>
      <c r="BX371" s="147"/>
      <c r="BY371" s="147"/>
      <c r="BZ371" s="147"/>
      <c r="CA371" s="147"/>
      <c r="CB371" s="147"/>
      <c r="CC371" s="147"/>
      <c r="CD371" s="147"/>
      <c r="CE371" s="147"/>
      <c r="CF371" s="147"/>
      <c r="CG371" s="147"/>
      <c r="CH371" s="147"/>
      <c r="CI371" s="147"/>
      <c r="CJ371" s="147"/>
      <c r="CK371" s="147"/>
      <c r="CL371" s="147"/>
      <c r="CM371" s="147"/>
      <c r="CN371" s="147"/>
      <c r="CO371" s="147"/>
      <c r="CP371" s="147"/>
      <c r="CQ371" s="147"/>
      <c r="CR371" s="147"/>
      <c r="CS371" s="147"/>
      <c r="CT371" s="147"/>
      <c r="CU371" s="147"/>
      <c r="CV371" s="147"/>
      <c r="CW371" s="147"/>
      <c r="CX371" s="147"/>
      <c r="CY371" s="147"/>
      <c r="CZ371" s="147"/>
      <c r="DA371" s="147"/>
      <c r="DB371" s="147"/>
      <c r="DC371" s="147"/>
      <c r="DD371" s="147"/>
      <c r="DE371" s="147"/>
      <c r="DF371" s="147"/>
      <c r="DG371" s="147"/>
      <c r="DH371" s="147"/>
      <c r="DI371" s="147"/>
      <c r="DJ371" s="147"/>
      <c r="DK371" s="147"/>
      <c r="DL371" s="147"/>
      <c r="DM371" s="147"/>
      <c r="DN371" s="147"/>
      <c r="DO371" s="147"/>
      <c r="DP371" s="147"/>
      <c r="DQ371" s="147"/>
      <c r="DR371" s="147"/>
      <c r="DS371" s="147"/>
      <c r="DT371" s="147"/>
      <c r="DU371" s="147"/>
      <c r="DV371" s="147"/>
      <c r="DW371" s="147"/>
      <c r="DX371" s="147"/>
      <c r="DY371" s="147"/>
      <c r="DZ371" s="147"/>
      <c r="EA371" s="147"/>
      <c r="EB371" s="147"/>
      <c r="EC371" s="147"/>
      <c r="ED371" s="147"/>
      <c r="EE371" s="147"/>
      <c r="EF371" s="147"/>
      <c r="EG371" s="147"/>
      <c r="EH371" s="147"/>
      <c r="EI371" s="147"/>
      <c r="EJ371" s="147"/>
      <c r="EK371" s="147"/>
      <c r="EL371" s="147"/>
      <c r="EM371" s="147"/>
      <c r="EN371" s="147"/>
      <c r="EO371" s="147"/>
      <c r="EP371" s="147"/>
      <c r="EQ371" s="147"/>
      <c r="ER371" s="147"/>
      <c r="ES371" s="147"/>
      <c r="ET371" s="147"/>
      <c r="EU371" s="147"/>
      <c r="EV371" s="147"/>
      <c r="EW371" s="147"/>
      <c r="EX371" s="147"/>
      <c r="EY371" s="147"/>
      <c r="EZ371" s="147"/>
      <c r="FA371" s="147"/>
      <c r="FB371" s="147"/>
      <c r="FC371" s="147"/>
      <c r="FD371" s="147"/>
      <c r="FE371" s="147"/>
      <c r="FF371" s="147"/>
      <c r="FG371" s="147"/>
      <c r="FH371" s="147"/>
      <c r="FI371" s="147"/>
      <c r="FJ371" s="147"/>
      <c r="FK371" s="147"/>
      <c r="FL371" s="147"/>
      <c r="FM371" s="147"/>
      <c r="FN371" s="147"/>
      <c r="FO371" s="147"/>
      <c r="FP371" s="147"/>
      <c r="FQ371" s="147"/>
      <c r="FR371" s="147"/>
      <c r="FS371" s="147"/>
      <c r="FT371" s="147"/>
      <c r="FU371" s="147"/>
      <c r="FV371" s="147"/>
      <c r="FW371" s="147"/>
      <c r="FX371" s="147"/>
      <c r="FY371" s="147"/>
      <c r="FZ371" s="147"/>
      <c r="GA371" s="147"/>
      <c r="GB371" s="147"/>
      <c r="GC371" s="147"/>
      <c r="GD371" s="147"/>
      <c r="GE371" s="147"/>
      <c r="GF371" s="147"/>
    </row>
    <row r="372" spans="1:188" x14ac:dyDescent="0.2">
      <c r="A372" s="199"/>
      <c r="B372" s="199"/>
      <c r="C372" s="199"/>
      <c r="D372" s="199"/>
      <c r="E372" s="199"/>
      <c r="F372" s="199"/>
      <c r="G372" s="147"/>
      <c r="H372" s="147"/>
      <c r="I372" s="147"/>
      <c r="J372" s="147"/>
      <c r="K372" s="147"/>
      <c r="L372" s="147"/>
      <c r="M372" s="147"/>
      <c r="N372" s="147"/>
      <c r="O372" s="147"/>
      <c r="P372" s="147"/>
      <c r="Q372" s="147"/>
      <c r="R372" s="147"/>
      <c r="S372" s="147"/>
      <c r="T372" s="147"/>
      <c r="U372" s="147"/>
      <c r="V372" s="147"/>
      <c r="W372" s="147"/>
      <c r="X372" s="147"/>
      <c r="Y372" s="147"/>
      <c r="Z372" s="147"/>
      <c r="AA372" s="147"/>
      <c r="AB372" s="147"/>
      <c r="AC372" s="147"/>
      <c r="AD372" s="147"/>
      <c r="AE372" s="147"/>
      <c r="AF372" s="147"/>
      <c r="AG372" s="147"/>
      <c r="AH372" s="147"/>
      <c r="AI372" s="147"/>
      <c r="AJ372" s="147"/>
      <c r="AK372" s="147"/>
      <c r="AL372" s="147"/>
      <c r="AM372" s="147"/>
      <c r="AN372" s="147"/>
      <c r="AO372" s="147"/>
      <c r="AP372" s="147"/>
      <c r="AQ372" s="147"/>
      <c r="AR372" s="147"/>
      <c r="AS372" s="147"/>
      <c r="AT372" s="147"/>
      <c r="AU372" s="147"/>
      <c r="AV372" s="147"/>
      <c r="AW372" s="147"/>
      <c r="AX372" s="147"/>
      <c r="AY372" s="147"/>
      <c r="AZ372" s="147"/>
      <c r="BA372" s="147"/>
      <c r="BB372" s="147"/>
      <c r="BC372" s="147"/>
      <c r="BD372" s="147"/>
      <c r="BE372" s="147"/>
      <c r="BF372" s="147"/>
      <c r="BG372" s="147"/>
      <c r="BH372" s="147"/>
      <c r="BI372" s="147"/>
      <c r="BJ372" s="147"/>
      <c r="BK372" s="147"/>
      <c r="BL372" s="147"/>
      <c r="BM372" s="147"/>
      <c r="BN372" s="147"/>
      <c r="BO372" s="147"/>
      <c r="BP372" s="147"/>
      <c r="BQ372" s="147"/>
      <c r="BR372" s="147"/>
      <c r="BS372" s="147"/>
      <c r="BT372" s="147"/>
      <c r="BU372" s="147"/>
      <c r="BV372" s="147"/>
      <c r="BW372" s="147"/>
      <c r="BX372" s="147"/>
      <c r="BY372" s="147"/>
      <c r="BZ372" s="147"/>
      <c r="CA372" s="147"/>
      <c r="CB372" s="147"/>
      <c r="CC372" s="147"/>
      <c r="CD372" s="147"/>
      <c r="CE372" s="147"/>
      <c r="CF372" s="147"/>
      <c r="CG372" s="147"/>
      <c r="CH372" s="147"/>
      <c r="CI372" s="147"/>
      <c r="CJ372" s="147"/>
      <c r="CK372" s="147"/>
      <c r="CL372" s="147"/>
      <c r="CM372" s="147"/>
      <c r="CN372" s="147"/>
      <c r="CO372" s="147"/>
      <c r="CP372" s="147"/>
      <c r="CQ372" s="147"/>
      <c r="CR372" s="147"/>
      <c r="CS372" s="147"/>
      <c r="CT372" s="147"/>
      <c r="CU372" s="147"/>
      <c r="CV372" s="147"/>
      <c r="CW372" s="147"/>
      <c r="CX372" s="147"/>
      <c r="CY372" s="147"/>
      <c r="CZ372" s="147"/>
      <c r="DA372" s="147"/>
      <c r="DB372" s="147"/>
      <c r="DC372" s="147"/>
      <c r="DD372" s="147"/>
      <c r="DE372" s="147"/>
      <c r="DF372" s="147"/>
      <c r="DG372" s="147"/>
      <c r="DH372" s="147"/>
      <c r="DI372" s="147"/>
      <c r="DJ372" s="147"/>
      <c r="DK372" s="147"/>
      <c r="DL372" s="147"/>
      <c r="DM372" s="147"/>
      <c r="DN372" s="147"/>
      <c r="DO372" s="147"/>
      <c r="DP372" s="147"/>
      <c r="DQ372" s="147"/>
      <c r="DR372" s="147"/>
      <c r="DS372" s="147"/>
      <c r="DT372" s="147"/>
      <c r="DU372" s="147"/>
      <c r="DV372" s="147"/>
      <c r="DW372" s="147"/>
      <c r="DX372" s="147"/>
      <c r="DY372" s="147"/>
      <c r="DZ372" s="147"/>
      <c r="EA372" s="147"/>
      <c r="EB372" s="147"/>
      <c r="EC372" s="147"/>
      <c r="ED372" s="147"/>
      <c r="EE372" s="147"/>
      <c r="EF372" s="147"/>
      <c r="EG372" s="147"/>
      <c r="EH372" s="147"/>
      <c r="EI372" s="147"/>
      <c r="EJ372" s="147"/>
      <c r="EK372" s="147"/>
      <c r="EL372" s="147"/>
      <c r="EM372" s="147"/>
      <c r="EN372" s="147"/>
      <c r="EO372" s="147"/>
      <c r="EP372" s="147"/>
      <c r="EQ372" s="147"/>
      <c r="ER372" s="147"/>
      <c r="ES372" s="147"/>
      <c r="ET372" s="147"/>
      <c r="EU372" s="147"/>
      <c r="EV372" s="147"/>
      <c r="EW372" s="147"/>
      <c r="EX372" s="147"/>
      <c r="EY372" s="147"/>
      <c r="EZ372" s="147"/>
      <c r="FA372" s="147"/>
      <c r="FB372" s="147"/>
      <c r="FC372" s="147"/>
      <c r="FD372" s="147"/>
      <c r="FE372" s="147"/>
      <c r="FF372" s="147"/>
      <c r="FG372" s="147"/>
      <c r="FH372" s="147"/>
      <c r="FI372" s="147"/>
      <c r="FJ372" s="147"/>
      <c r="FK372" s="147"/>
      <c r="FL372" s="147"/>
      <c r="FM372" s="147"/>
      <c r="FN372" s="147"/>
      <c r="FO372" s="147"/>
      <c r="FP372" s="147"/>
      <c r="FQ372" s="147"/>
      <c r="FR372" s="147"/>
      <c r="FS372" s="147"/>
      <c r="FT372" s="147"/>
      <c r="FU372" s="147"/>
      <c r="FV372" s="147"/>
      <c r="FW372" s="147"/>
      <c r="FX372" s="147"/>
      <c r="FY372" s="147"/>
      <c r="FZ372" s="147"/>
      <c r="GA372" s="147"/>
      <c r="GB372" s="147"/>
      <c r="GC372" s="147"/>
      <c r="GD372" s="147"/>
      <c r="GE372" s="147"/>
      <c r="GF372" s="147"/>
    </row>
    <row r="373" spans="1:188" x14ac:dyDescent="0.2">
      <c r="A373" s="199"/>
      <c r="B373" s="199"/>
      <c r="C373" s="199"/>
      <c r="D373" s="199"/>
      <c r="E373" s="199"/>
      <c r="F373" s="199"/>
      <c r="G373" s="147"/>
      <c r="H373" s="147"/>
      <c r="I373" s="147"/>
      <c r="J373" s="147"/>
      <c r="K373" s="147"/>
      <c r="L373" s="147"/>
      <c r="M373" s="147"/>
      <c r="N373" s="147"/>
      <c r="O373" s="147"/>
      <c r="P373" s="147"/>
      <c r="Q373" s="147"/>
      <c r="R373" s="147"/>
      <c r="S373" s="147"/>
      <c r="T373" s="147"/>
      <c r="U373" s="147"/>
      <c r="V373" s="147"/>
      <c r="W373" s="147"/>
      <c r="X373" s="147"/>
      <c r="Y373" s="147"/>
      <c r="Z373" s="147"/>
      <c r="AA373" s="147"/>
      <c r="AB373" s="147"/>
      <c r="AC373" s="147"/>
      <c r="AD373" s="147"/>
      <c r="AE373" s="147"/>
      <c r="AF373" s="147"/>
      <c r="AG373" s="147"/>
      <c r="AH373" s="147"/>
      <c r="AI373" s="147"/>
      <c r="AJ373" s="147"/>
      <c r="AK373" s="147"/>
      <c r="AL373" s="147"/>
      <c r="AM373" s="147"/>
      <c r="AN373" s="147"/>
      <c r="AO373" s="147"/>
      <c r="AP373" s="147"/>
      <c r="AQ373" s="147"/>
      <c r="AR373" s="147"/>
      <c r="AS373" s="147"/>
      <c r="AT373" s="147"/>
      <c r="AU373" s="147"/>
      <c r="AV373" s="147"/>
      <c r="AW373" s="147"/>
      <c r="AX373" s="147"/>
      <c r="AY373" s="147"/>
      <c r="AZ373" s="147"/>
      <c r="BA373" s="147"/>
      <c r="BB373" s="147"/>
      <c r="BC373" s="147"/>
      <c r="BD373" s="147"/>
      <c r="BE373" s="147"/>
      <c r="BF373" s="147"/>
      <c r="BG373" s="147"/>
      <c r="BH373" s="147"/>
      <c r="BI373" s="147"/>
      <c r="BJ373" s="147"/>
      <c r="BK373" s="147"/>
      <c r="BL373" s="147"/>
      <c r="BM373" s="147"/>
      <c r="BN373" s="147"/>
      <c r="BO373" s="147"/>
      <c r="BP373" s="147"/>
      <c r="BQ373" s="147"/>
      <c r="BR373" s="147"/>
      <c r="BS373" s="147"/>
      <c r="BT373" s="147"/>
      <c r="BU373" s="147"/>
      <c r="BV373" s="147"/>
      <c r="BW373" s="147"/>
      <c r="BX373" s="147"/>
      <c r="BY373" s="147"/>
      <c r="BZ373" s="147"/>
      <c r="CA373" s="147"/>
      <c r="CB373" s="147"/>
      <c r="CC373" s="147"/>
      <c r="CD373" s="147"/>
      <c r="CE373" s="147"/>
      <c r="CF373" s="147"/>
      <c r="CG373" s="147"/>
      <c r="CH373" s="147"/>
      <c r="CI373" s="147"/>
      <c r="CJ373" s="147"/>
      <c r="CK373" s="147"/>
      <c r="CL373" s="147"/>
      <c r="CM373" s="147"/>
      <c r="CN373" s="147"/>
      <c r="CO373" s="147"/>
      <c r="CP373" s="147"/>
      <c r="CQ373" s="147"/>
      <c r="CR373" s="147"/>
      <c r="CS373" s="147"/>
      <c r="CT373" s="147"/>
      <c r="CU373" s="147"/>
      <c r="CV373" s="147"/>
      <c r="CW373" s="147"/>
      <c r="CX373" s="147"/>
      <c r="CY373" s="147"/>
      <c r="CZ373" s="147"/>
      <c r="DA373" s="147"/>
      <c r="DB373" s="147"/>
      <c r="DC373" s="147"/>
      <c r="DD373" s="147"/>
      <c r="DE373" s="147"/>
      <c r="DF373" s="147"/>
      <c r="DG373" s="147"/>
      <c r="DH373" s="147"/>
      <c r="DI373" s="147"/>
      <c r="DJ373" s="147"/>
      <c r="DK373" s="147"/>
      <c r="DL373" s="147"/>
      <c r="DM373" s="147"/>
      <c r="DN373" s="147"/>
      <c r="DO373" s="147"/>
      <c r="DP373" s="147"/>
      <c r="DQ373" s="147"/>
      <c r="DR373" s="147"/>
      <c r="DS373" s="147"/>
      <c r="DT373" s="147"/>
      <c r="DU373" s="147"/>
      <c r="DV373" s="147"/>
      <c r="DW373" s="147"/>
      <c r="DX373" s="147"/>
      <c r="DY373" s="147"/>
      <c r="DZ373" s="147"/>
      <c r="EA373" s="147"/>
      <c r="EB373" s="147"/>
      <c r="EC373" s="147"/>
      <c r="ED373" s="147"/>
      <c r="EE373" s="147"/>
      <c r="EF373" s="147"/>
      <c r="EG373" s="147"/>
      <c r="EH373" s="147"/>
      <c r="EI373" s="147"/>
      <c r="EJ373" s="147"/>
      <c r="EK373" s="147"/>
      <c r="EL373" s="147"/>
      <c r="EM373" s="147"/>
      <c r="EN373" s="147"/>
      <c r="EO373" s="147"/>
      <c r="EP373" s="147"/>
      <c r="EQ373" s="147"/>
      <c r="ER373" s="147"/>
      <c r="ES373" s="147"/>
      <c r="ET373" s="147"/>
      <c r="EU373" s="147"/>
      <c r="EV373" s="147"/>
      <c r="EW373" s="147"/>
      <c r="EX373" s="147"/>
      <c r="EY373" s="147"/>
      <c r="EZ373" s="147"/>
      <c r="FA373" s="147"/>
      <c r="FB373" s="147"/>
      <c r="FC373" s="147"/>
      <c r="FD373" s="147"/>
      <c r="FE373" s="147"/>
      <c r="FF373" s="147"/>
      <c r="FG373" s="147"/>
      <c r="FH373" s="147"/>
      <c r="FI373" s="147"/>
      <c r="FJ373" s="147"/>
      <c r="FK373" s="147"/>
      <c r="FL373" s="147"/>
      <c r="FM373" s="147"/>
      <c r="FN373" s="147"/>
      <c r="FO373" s="147"/>
      <c r="FP373" s="147"/>
      <c r="FQ373" s="147"/>
      <c r="FR373" s="147"/>
      <c r="FS373" s="147"/>
      <c r="FT373" s="147"/>
      <c r="FU373" s="147"/>
      <c r="FV373" s="147"/>
      <c r="FW373" s="147"/>
      <c r="FX373" s="147"/>
      <c r="FY373" s="147"/>
      <c r="FZ373" s="147"/>
      <c r="GA373" s="147"/>
      <c r="GB373" s="147"/>
      <c r="GC373" s="147"/>
      <c r="GD373" s="147"/>
      <c r="GE373" s="147"/>
      <c r="GF373" s="147"/>
    </row>
    <row r="374" spans="1:188" x14ac:dyDescent="0.2">
      <c r="A374" s="199"/>
      <c r="B374" s="199"/>
      <c r="C374" s="199"/>
      <c r="D374" s="199"/>
      <c r="E374" s="199"/>
      <c r="F374" s="199"/>
      <c r="G374" s="147"/>
      <c r="H374" s="147"/>
      <c r="I374" s="147"/>
      <c r="J374" s="147"/>
      <c r="K374" s="147"/>
      <c r="L374" s="147"/>
      <c r="M374" s="147"/>
      <c r="N374" s="147"/>
      <c r="O374" s="147"/>
      <c r="P374" s="147"/>
      <c r="Q374" s="147"/>
      <c r="R374" s="147"/>
      <c r="S374" s="147"/>
      <c r="T374" s="147"/>
      <c r="U374" s="147"/>
      <c r="V374" s="147"/>
      <c r="W374" s="147"/>
      <c r="X374" s="147"/>
      <c r="Y374" s="147"/>
      <c r="Z374" s="147"/>
      <c r="AA374" s="147"/>
      <c r="AB374" s="147"/>
      <c r="AC374" s="147"/>
      <c r="AD374" s="147"/>
      <c r="AE374" s="147"/>
      <c r="AF374" s="147"/>
      <c r="AG374" s="147"/>
      <c r="AH374" s="147"/>
      <c r="AI374" s="147"/>
      <c r="AJ374" s="147"/>
      <c r="AK374" s="147"/>
      <c r="AL374" s="147"/>
      <c r="AM374" s="147"/>
      <c r="AN374" s="147"/>
      <c r="AO374" s="147"/>
      <c r="AP374" s="147"/>
      <c r="AQ374" s="147"/>
      <c r="AR374" s="147"/>
      <c r="AS374" s="147"/>
      <c r="AT374" s="147"/>
      <c r="AU374" s="147"/>
      <c r="AV374" s="147"/>
      <c r="AW374" s="147"/>
      <c r="AX374" s="147"/>
      <c r="AY374" s="147"/>
      <c r="AZ374" s="147"/>
      <c r="BA374" s="147"/>
      <c r="BB374" s="147"/>
      <c r="BC374" s="147"/>
      <c r="BD374" s="147"/>
      <c r="BE374" s="147"/>
      <c r="BF374" s="147"/>
      <c r="BG374" s="147"/>
      <c r="BH374" s="147"/>
      <c r="BI374" s="147"/>
      <c r="BJ374" s="147"/>
      <c r="BK374" s="147"/>
      <c r="BL374" s="147"/>
      <c r="BM374" s="147"/>
      <c r="BN374" s="147"/>
      <c r="BO374" s="147"/>
      <c r="BP374" s="147"/>
      <c r="BQ374" s="147"/>
      <c r="BR374" s="147"/>
      <c r="BS374" s="147"/>
      <c r="BT374" s="147"/>
      <c r="BU374" s="147"/>
      <c r="BV374" s="147"/>
      <c r="BW374" s="147"/>
      <c r="BX374" s="147"/>
      <c r="BY374" s="147"/>
      <c r="BZ374" s="147"/>
      <c r="CA374" s="147"/>
      <c r="CB374" s="147"/>
      <c r="CC374" s="147"/>
      <c r="CD374" s="147"/>
      <c r="CE374" s="147"/>
      <c r="CF374" s="147"/>
      <c r="CG374" s="147"/>
      <c r="CH374" s="147"/>
      <c r="CI374" s="147"/>
      <c r="CJ374" s="147"/>
      <c r="CK374" s="147"/>
      <c r="CL374" s="147"/>
      <c r="CM374" s="147"/>
      <c r="CN374" s="147"/>
      <c r="CO374" s="147"/>
      <c r="CP374" s="147"/>
      <c r="CQ374" s="147"/>
      <c r="CR374" s="147"/>
      <c r="CS374" s="147"/>
      <c r="CT374" s="147"/>
      <c r="CU374" s="147"/>
      <c r="CV374" s="147"/>
      <c r="CW374" s="147"/>
      <c r="CX374" s="147"/>
      <c r="CY374" s="147"/>
      <c r="CZ374" s="147"/>
      <c r="DA374" s="147"/>
      <c r="DB374" s="147"/>
      <c r="DC374" s="147"/>
      <c r="DD374" s="147"/>
      <c r="DE374" s="147"/>
      <c r="DF374" s="147"/>
      <c r="DG374" s="147"/>
      <c r="DH374" s="147"/>
      <c r="DI374" s="147"/>
      <c r="DJ374" s="147"/>
      <c r="DK374" s="147"/>
      <c r="DL374" s="147"/>
      <c r="DM374" s="147"/>
      <c r="DN374" s="147"/>
      <c r="DO374" s="147"/>
      <c r="DP374" s="147"/>
      <c r="DQ374" s="147"/>
      <c r="DR374" s="147"/>
      <c r="DS374" s="147"/>
      <c r="DT374" s="147"/>
      <c r="DU374" s="147"/>
      <c r="DV374" s="147"/>
      <c r="DW374" s="147"/>
      <c r="DX374" s="147"/>
      <c r="DY374" s="147"/>
      <c r="DZ374" s="147"/>
      <c r="EA374" s="147"/>
      <c r="EB374" s="147"/>
      <c r="EC374" s="147"/>
      <c r="ED374" s="147"/>
      <c r="EE374" s="147"/>
      <c r="EF374" s="147"/>
      <c r="EG374" s="147"/>
      <c r="EH374" s="147"/>
      <c r="EI374" s="147"/>
      <c r="EJ374" s="147"/>
      <c r="EK374" s="147"/>
      <c r="EL374" s="147"/>
      <c r="EM374" s="147"/>
      <c r="EN374" s="147"/>
      <c r="EO374" s="147"/>
      <c r="EP374" s="147"/>
      <c r="EQ374" s="147"/>
      <c r="ER374" s="147"/>
      <c r="ES374" s="147"/>
      <c r="ET374" s="147"/>
      <c r="EU374" s="147"/>
      <c r="EV374" s="147"/>
      <c r="EW374" s="147"/>
      <c r="EX374" s="147"/>
      <c r="EY374" s="147"/>
      <c r="EZ374" s="147"/>
      <c r="FA374" s="147"/>
      <c r="FB374" s="147"/>
      <c r="FC374" s="147"/>
      <c r="FD374" s="147"/>
      <c r="FE374" s="147"/>
      <c r="FF374" s="147"/>
      <c r="FG374" s="147"/>
      <c r="FH374" s="147"/>
      <c r="FI374" s="147"/>
      <c r="FJ374" s="147"/>
      <c r="FK374" s="147"/>
      <c r="FL374" s="147"/>
      <c r="FM374" s="147"/>
      <c r="FN374" s="147"/>
      <c r="FO374" s="147"/>
      <c r="FP374" s="147"/>
      <c r="FQ374" s="147"/>
      <c r="FR374" s="147"/>
      <c r="FS374" s="147"/>
      <c r="FT374" s="147"/>
      <c r="FU374" s="147"/>
      <c r="FV374" s="147"/>
      <c r="FW374" s="147"/>
      <c r="FX374" s="147"/>
      <c r="FY374" s="147"/>
      <c r="FZ374" s="147"/>
      <c r="GA374" s="147"/>
      <c r="GB374" s="147"/>
      <c r="GC374" s="147"/>
      <c r="GD374" s="147"/>
      <c r="GE374" s="147"/>
      <c r="GF374" s="147"/>
    </row>
    <row r="375" spans="1:188" x14ac:dyDescent="0.2">
      <c r="A375" s="199"/>
      <c r="B375" s="199"/>
      <c r="C375" s="199"/>
      <c r="D375" s="199"/>
      <c r="E375" s="199"/>
      <c r="F375" s="199"/>
      <c r="G375" s="147"/>
      <c r="H375" s="147"/>
      <c r="I375" s="147"/>
      <c r="J375" s="147"/>
      <c r="K375" s="147"/>
      <c r="L375" s="147"/>
      <c r="M375" s="147"/>
      <c r="N375" s="147"/>
      <c r="O375" s="147"/>
      <c r="P375" s="147"/>
      <c r="Q375" s="147"/>
      <c r="R375" s="147"/>
      <c r="S375" s="147"/>
      <c r="T375" s="147"/>
      <c r="U375" s="147"/>
      <c r="V375" s="147"/>
      <c r="W375" s="147"/>
      <c r="X375" s="147"/>
      <c r="Y375" s="147"/>
      <c r="Z375" s="147"/>
      <c r="AA375" s="147"/>
      <c r="AB375" s="147"/>
      <c r="AC375" s="147"/>
      <c r="AD375" s="147"/>
      <c r="AE375" s="147"/>
      <c r="AF375" s="147"/>
      <c r="AG375" s="147"/>
      <c r="AH375" s="147"/>
      <c r="AI375" s="147"/>
      <c r="AJ375" s="147"/>
      <c r="AK375" s="147"/>
      <c r="AL375" s="147"/>
      <c r="AM375" s="147"/>
      <c r="AN375" s="147"/>
      <c r="AO375" s="147"/>
      <c r="AP375" s="147"/>
      <c r="AQ375" s="147"/>
      <c r="AR375" s="147"/>
      <c r="AS375" s="147"/>
      <c r="AT375" s="147"/>
      <c r="AU375" s="147"/>
      <c r="AV375" s="147"/>
      <c r="AW375" s="147"/>
      <c r="AX375" s="147"/>
      <c r="AY375" s="147"/>
      <c r="AZ375" s="147"/>
      <c r="BA375" s="147"/>
      <c r="BB375" s="147"/>
      <c r="BC375" s="147"/>
      <c r="BD375" s="147"/>
      <c r="BE375" s="147"/>
      <c r="BF375" s="147"/>
      <c r="BG375" s="147"/>
      <c r="BH375" s="147"/>
      <c r="BI375" s="147"/>
      <c r="BJ375" s="147"/>
      <c r="BK375" s="147"/>
      <c r="BL375" s="147"/>
      <c r="BM375" s="147"/>
      <c r="BN375" s="147"/>
      <c r="BO375" s="147"/>
      <c r="BP375" s="147"/>
      <c r="BQ375" s="147"/>
      <c r="BR375" s="147"/>
      <c r="BS375" s="147"/>
      <c r="BT375" s="147"/>
      <c r="BU375" s="147"/>
      <c r="BV375" s="147"/>
      <c r="BW375" s="147"/>
      <c r="BX375" s="147"/>
      <c r="BY375" s="147"/>
      <c r="BZ375" s="147"/>
      <c r="CA375" s="147"/>
      <c r="CB375" s="147"/>
      <c r="CC375" s="147"/>
      <c r="CD375" s="147"/>
      <c r="CE375" s="147"/>
      <c r="CF375" s="147"/>
      <c r="CG375" s="147"/>
      <c r="CH375" s="147"/>
      <c r="CI375" s="147"/>
      <c r="CJ375" s="147"/>
      <c r="CK375" s="147"/>
      <c r="CL375" s="147"/>
      <c r="CM375" s="147"/>
      <c r="CN375" s="147"/>
      <c r="CO375" s="147"/>
      <c r="CP375" s="147"/>
      <c r="CQ375" s="147"/>
      <c r="CR375" s="147"/>
      <c r="CS375" s="147"/>
      <c r="CT375" s="147"/>
      <c r="CU375" s="147"/>
      <c r="CV375" s="147"/>
      <c r="CW375" s="147"/>
      <c r="CX375" s="147"/>
      <c r="CY375" s="147"/>
      <c r="CZ375" s="147"/>
      <c r="DA375" s="147"/>
      <c r="DB375" s="147"/>
      <c r="DC375" s="147"/>
      <c r="DD375" s="147"/>
      <c r="DE375" s="147"/>
      <c r="DF375" s="147"/>
      <c r="DG375" s="147"/>
      <c r="DH375" s="147"/>
      <c r="DI375" s="147"/>
      <c r="DJ375" s="147"/>
      <c r="DK375" s="147"/>
      <c r="DL375" s="147"/>
      <c r="DM375" s="147"/>
      <c r="DN375" s="147"/>
      <c r="DO375" s="147"/>
      <c r="DP375" s="147"/>
      <c r="DQ375" s="147"/>
      <c r="DR375" s="147"/>
      <c r="DS375" s="147"/>
      <c r="DT375" s="147"/>
      <c r="DU375" s="147"/>
      <c r="DV375" s="147"/>
      <c r="DW375" s="147"/>
      <c r="DX375" s="147"/>
      <c r="DY375" s="147"/>
      <c r="DZ375" s="147"/>
      <c r="EA375" s="147"/>
      <c r="EB375" s="147"/>
      <c r="EC375" s="147"/>
      <c r="ED375" s="147"/>
      <c r="EE375" s="147"/>
      <c r="EF375" s="147"/>
      <c r="EG375" s="147"/>
      <c r="EH375" s="147"/>
      <c r="EI375" s="147"/>
      <c r="EJ375" s="147"/>
      <c r="EK375" s="147"/>
      <c r="EL375" s="147"/>
      <c r="EM375" s="147"/>
      <c r="EN375" s="147"/>
      <c r="EO375" s="147"/>
      <c r="EP375" s="147"/>
      <c r="EQ375" s="147"/>
      <c r="ER375" s="147"/>
      <c r="ES375" s="147"/>
      <c r="ET375" s="147"/>
      <c r="EU375" s="147"/>
      <c r="EV375" s="147"/>
      <c r="EW375" s="147"/>
      <c r="EX375" s="147"/>
      <c r="EY375" s="147"/>
      <c r="EZ375" s="147"/>
      <c r="FA375" s="147"/>
      <c r="FB375" s="147"/>
      <c r="FC375" s="147"/>
      <c r="FD375" s="147"/>
      <c r="FE375" s="147"/>
      <c r="FF375" s="147"/>
      <c r="FG375" s="147"/>
      <c r="FH375" s="147"/>
      <c r="FI375" s="147"/>
      <c r="FJ375" s="147"/>
      <c r="FK375" s="147"/>
      <c r="FL375" s="147"/>
      <c r="FM375" s="147"/>
      <c r="FN375" s="147"/>
      <c r="FO375" s="147"/>
      <c r="FP375" s="147"/>
      <c r="FQ375" s="147"/>
      <c r="FR375" s="147"/>
      <c r="FS375" s="147"/>
      <c r="FT375" s="147"/>
      <c r="FU375" s="147"/>
      <c r="FV375" s="147"/>
      <c r="FW375" s="147"/>
      <c r="FX375" s="147"/>
      <c r="FY375" s="147"/>
      <c r="FZ375" s="147"/>
      <c r="GA375" s="147"/>
      <c r="GB375" s="147"/>
      <c r="GC375" s="147"/>
      <c r="GD375" s="147"/>
      <c r="GE375" s="147"/>
      <c r="GF375" s="147"/>
    </row>
    <row r="376" spans="1:188" x14ac:dyDescent="0.2">
      <c r="A376" s="199"/>
      <c r="B376" s="199"/>
      <c r="C376" s="199"/>
      <c r="D376" s="199"/>
      <c r="E376" s="199"/>
      <c r="F376" s="199"/>
      <c r="G376" s="147"/>
      <c r="H376" s="147"/>
      <c r="I376" s="147"/>
      <c r="J376" s="147"/>
      <c r="K376" s="147"/>
      <c r="L376" s="147"/>
      <c r="M376" s="147"/>
      <c r="N376" s="147"/>
      <c r="O376" s="147"/>
      <c r="P376" s="147"/>
      <c r="Q376" s="147"/>
      <c r="R376" s="147"/>
      <c r="S376" s="147"/>
      <c r="T376" s="147"/>
      <c r="U376" s="147"/>
      <c r="V376" s="147"/>
      <c r="W376" s="147"/>
      <c r="X376" s="147"/>
      <c r="Y376" s="147"/>
      <c r="Z376" s="147"/>
      <c r="AA376" s="147"/>
      <c r="AB376" s="147"/>
      <c r="AC376" s="147"/>
      <c r="AD376" s="147"/>
      <c r="AE376" s="147"/>
      <c r="AF376" s="147"/>
      <c r="AG376" s="147"/>
      <c r="AH376" s="147"/>
      <c r="AI376" s="147"/>
      <c r="AJ376" s="147"/>
      <c r="AK376" s="147"/>
      <c r="AL376" s="147"/>
      <c r="AM376" s="147"/>
      <c r="AN376" s="147"/>
      <c r="AO376" s="147"/>
      <c r="AP376" s="147"/>
      <c r="AQ376" s="147"/>
      <c r="AR376" s="147"/>
      <c r="AS376" s="147"/>
      <c r="AT376" s="147"/>
      <c r="AU376" s="147"/>
      <c r="AV376" s="147"/>
      <c r="AW376" s="147"/>
      <c r="AX376" s="147"/>
      <c r="AY376" s="147"/>
      <c r="AZ376" s="147"/>
      <c r="BA376" s="147"/>
      <c r="BB376" s="147"/>
      <c r="BC376" s="147"/>
      <c r="BD376" s="147"/>
      <c r="BE376" s="147"/>
      <c r="BF376" s="147"/>
      <c r="BG376" s="147"/>
      <c r="BH376" s="147"/>
      <c r="BI376" s="147"/>
      <c r="BJ376" s="147"/>
      <c r="BK376" s="147"/>
      <c r="BL376" s="147"/>
      <c r="BM376" s="147"/>
      <c r="BN376" s="147"/>
      <c r="BO376" s="147"/>
      <c r="BP376" s="147"/>
      <c r="BQ376" s="147"/>
      <c r="BR376" s="147"/>
      <c r="BS376" s="147"/>
      <c r="BT376" s="147"/>
      <c r="BU376" s="147"/>
      <c r="BV376" s="147"/>
      <c r="BW376" s="147"/>
      <c r="BX376" s="147"/>
      <c r="BY376" s="147"/>
      <c r="BZ376" s="147"/>
      <c r="CA376" s="147"/>
      <c r="CB376" s="147"/>
      <c r="CC376" s="147"/>
      <c r="CD376" s="147"/>
      <c r="CE376" s="147"/>
      <c r="CF376" s="147"/>
      <c r="CG376" s="147"/>
      <c r="CH376" s="147"/>
      <c r="CI376" s="147"/>
      <c r="CJ376" s="147"/>
      <c r="CK376" s="147"/>
      <c r="CL376" s="147"/>
      <c r="CM376" s="147"/>
      <c r="CN376" s="147"/>
      <c r="CO376" s="147"/>
      <c r="CP376" s="147"/>
      <c r="CQ376" s="147"/>
      <c r="CR376" s="147"/>
      <c r="CS376" s="147"/>
      <c r="CT376" s="147"/>
      <c r="CU376" s="147"/>
      <c r="CV376" s="147"/>
      <c r="CW376" s="147"/>
      <c r="CX376" s="147"/>
      <c r="CY376" s="147"/>
      <c r="CZ376" s="147"/>
      <c r="DA376" s="147"/>
      <c r="DB376" s="147"/>
      <c r="DC376" s="147"/>
      <c r="DD376" s="147"/>
      <c r="DE376" s="147"/>
      <c r="DF376" s="147"/>
      <c r="DG376" s="147"/>
      <c r="DH376" s="147"/>
      <c r="DI376" s="147"/>
      <c r="DJ376" s="147"/>
      <c r="DK376" s="147"/>
      <c r="DL376" s="147"/>
      <c r="DM376" s="147"/>
      <c r="DN376" s="147"/>
      <c r="DO376" s="147"/>
      <c r="DP376" s="147"/>
      <c r="DQ376" s="147"/>
      <c r="DR376" s="147"/>
      <c r="DS376" s="147"/>
      <c r="DT376" s="147"/>
      <c r="DU376" s="147"/>
      <c r="DV376" s="147"/>
      <c r="DW376" s="147"/>
      <c r="DX376" s="147"/>
      <c r="DY376" s="147"/>
      <c r="DZ376" s="147"/>
      <c r="EA376" s="147"/>
      <c r="EB376" s="147"/>
      <c r="EC376" s="147"/>
      <c r="ED376" s="147"/>
      <c r="EE376" s="147"/>
      <c r="EF376" s="147"/>
      <c r="EG376" s="147"/>
      <c r="EH376" s="147"/>
      <c r="EI376" s="147"/>
      <c r="EJ376" s="147"/>
      <c r="EK376" s="147"/>
      <c r="EL376" s="147"/>
      <c r="EM376" s="147"/>
      <c r="EN376" s="147"/>
      <c r="EO376" s="147"/>
      <c r="EP376" s="147"/>
      <c r="EQ376" s="147"/>
      <c r="ER376" s="147"/>
      <c r="ES376" s="147"/>
      <c r="ET376" s="147"/>
      <c r="EU376" s="147"/>
      <c r="EV376" s="147"/>
      <c r="EW376" s="147"/>
      <c r="EX376" s="147"/>
      <c r="EY376" s="147"/>
      <c r="EZ376" s="147"/>
      <c r="FA376" s="147"/>
      <c r="FB376" s="147"/>
      <c r="FC376" s="147"/>
      <c r="FD376" s="147"/>
      <c r="FE376" s="147"/>
      <c r="FF376" s="147"/>
      <c r="FG376" s="147"/>
      <c r="FH376" s="147"/>
      <c r="FI376" s="147"/>
      <c r="FJ376" s="147"/>
      <c r="FK376" s="147"/>
      <c r="FL376" s="147"/>
      <c r="FM376" s="147"/>
      <c r="FN376" s="147"/>
      <c r="FO376" s="147"/>
      <c r="FP376" s="147"/>
      <c r="FQ376" s="147"/>
      <c r="FR376" s="147"/>
      <c r="FS376" s="147"/>
      <c r="FT376" s="147"/>
      <c r="FU376" s="147"/>
      <c r="FV376" s="147"/>
      <c r="FW376" s="147"/>
      <c r="FX376" s="147"/>
      <c r="FY376" s="147"/>
      <c r="FZ376" s="147"/>
      <c r="GA376" s="147"/>
      <c r="GB376" s="147"/>
      <c r="GC376" s="147"/>
      <c r="GD376" s="147"/>
      <c r="GE376" s="147"/>
      <c r="GF376" s="147"/>
    </row>
    <row r="377" spans="1:188" x14ac:dyDescent="0.2">
      <c r="A377" s="199"/>
      <c r="B377" s="199"/>
      <c r="C377" s="199"/>
      <c r="D377" s="199"/>
      <c r="E377" s="199"/>
      <c r="F377" s="199"/>
      <c r="G377" s="147"/>
      <c r="H377" s="147"/>
      <c r="I377" s="147"/>
      <c r="J377" s="147"/>
      <c r="K377" s="147"/>
      <c r="L377" s="147"/>
      <c r="M377" s="147"/>
      <c r="N377" s="147"/>
      <c r="O377" s="147"/>
      <c r="P377" s="147"/>
      <c r="Q377" s="147"/>
      <c r="R377" s="147"/>
      <c r="S377" s="147"/>
      <c r="T377" s="147"/>
      <c r="U377" s="147"/>
      <c r="V377" s="147"/>
      <c r="W377" s="147"/>
      <c r="X377" s="147"/>
      <c r="Y377" s="147"/>
      <c r="Z377" s="147"/>
      <c r="AA377" s="147"/>
      <c r="AB377" s="147"/>
      <c r="AC377" s="147"/>
      <c r="AD377" s="147"/>
      <c r="AE377" s="147"/>
      <c r="AF377" s="147"/>
      <c r="AG377" s="147"/>
      <c r="AH377" s="147"/>
      <c r="AI377" s="147"/>
      <c r="AJ377" s="147"/>
      <c r="AK377" s="147"/>
      <c r="AL377" s="147"/>
      <c r="AM377" s="147"/>
      <c r="AN377" s="147"/>
      <c r="AO377" s="147"/>
      <c r="AP377" s="147"/>
      <c r="AQ377" s="147"/>
      <c r="AR377" s="147"/>
      <c r="AS377" s="147"/>
      <c r="AT377" s="147"/>
      <c r="AU377" s="147"/>
      <c r="AV377" s="147"/>
      <c r="AW377" s="147"/>
      <c r="AX377" s="147"/>
      <c r="AY377" s="147"/>
      <c r="AZ377" s="147"/>
      <c r="BA377" s="147"/>
      <c r="BB377" s="147"/>
      <c r="BC377" s="147"/>
      <c r="BD377" s="147"/>
      <c r="BE377" s="147"/>
      <c r="BF377" s="147"/>
      <c r="BG377" s="147"/>
      <c r="BH377" s="147"/>
      <c r="BI377" s="147"/>
      <c r="BJ377" s="147"/>
      <c r="BK377" s="147"/>
      <c r="BL377" s="147"/>
      <c r="BM377" s="147"/>
      <c r="BN377" s="147"/>
      <c r="BO377" s="147"/>
      <c r="BP377" s="147"/>
      <c r="BQ377" s="147"/>
      <c r="BR377" s="147"/>
      <c r="BS377" s="147"/>
      <c r="BT377" s="147"/>
      <c r="BU377" s="147"/>
      <c r="BV377" s="147"/>
      <c r="BW377" s="147"/>
      <c r="BX377" s="147"/>
      <c r="BY377" s="147"/>
      <c r="BZ377" s="147"/>
      <c r="CA377" s="147"/>
      <c r="CB377" s="147"/>
      <c r="CC377" s="147"/>
      <c r="CD377" s="147"/>
      <c r="CE377" s="147"/>
      <c r="CF377" s="147"/>
      <c r="CG377" s="147"/>
      <c r="CH377" s="147"/>
      <c r="CI377" s="147"/>
      <c r="CJ377" s="147"/>
      <c r="CK377" s="147"/>
      <c r="CL377" s="147"/>
      <c r="CM377" s="147"/>
      <c r="CN377" s="147"/>
      <c r="CO377" s="147"/>
      <c r="CP377" s="147"/>
      <c r="CQ377" s="147"/>
      <c r="CR377" s="147"/>
      <c r="CS377" s="147"/>
      <c r="CT377" s="147"/>
      <c r="CU377" s="147"/>
      <c r="CV377" s="147"/>
      <c r="CW377" s="147"/>
      <c r="CX377" s="147"/>
      <c r="CY377" s="147"/>
      <c r="CZ377" s="147"/>
      <c r="DA377" s="147"/>
      <c r="DB377" s="147"/>
      <c r="DC377" s="147"/>
      <c r="DD377" s="147"/>
      <c r="DE377" s="147"/>
      <c r="DF377" s="147"/>
      <c r="DG377" s="147"/>
      <c r="DH377" s="147"/>
      <c r="DI377" s="147"/>
      <c r="DJ377" s="147"/>
      <c r="DK377" s="147"/>
      <c r="DL377" s="147"/>
      <c r="DM377" s="147"/>
      <c r="DN377" s="147"/>
      <c r="DO377" s="147"/>
      <c r="DP377" s="147"/>
      <c r="DQ377" s="147"/>
      <c r="DR377" s="147"/>
      <c r="DS377" s="147"/>
      <c r="DT377" s="147"/>
      <c r="DU377" s="147"/>
      <c r="DV377" s="147"/>
      <c r="DW377" s="147"/>
      <c r="DX377" s="147"/>
      <c r="DY377" s="147"/>
      <c r="DZ377" s="147"/>
      <c r="EA377" s="147"/>
      <c r="EB377" s="147"/>
      <c r="EC377" s="147"/>
      <c r="ED377" s="147"/>
      <c r="EE377" s="147"/>
      <c r="EF377" s="147"/>
      <c r="EG377" s="147"/>
      <c r="EH377" s="147"/>
      <c r="EI377" s="147"/>
      <c r="EJ377" s="147"/>
      <c r="EK377" s="147"/>
      <c r="EL377" s="147"/>
      <c r="EM377" s="147"/>
      <c r="EN377" s="147"/>
      <c r="EO377" s="147"/>
      <c r="EP377" s="147"/>
      <c r="EQ377" s="147"/>
      <c r="ER377" s="147"/>
      <c r="ES377" s="147"/>
      <c r="ET377" s="147"/>
      <c r="EU377" s="147"/>
      <c r="EV377" s="147"/>
      <c r="EW377" s="147"/>
      <c r="EX377" s="147"/>
      <c r="EY377" s="147"/>
      <c r="EZ377" s="147"/>
      <c r="FA377" s="147"/>
      <c r="FB377" s="147"/>
      <c r="FC377" s="147"/>
      <c r="FD377" s="147"/>
      <c r="FE377" s="147"/>
      <c r="FF377" s="147"/>
      <c r="FG377" s="147"/>
      <c r="FH377" s="147"/>
      <c r="FI377" s="147"/>
      <c r="FJ377" s="147"/>
      <c r="FK377" s="147"/>
      <c r="FL377" s="147"/>
      <c r="FM377" s="147"/>
      <c r="FN377" s="147"/>
      <c r="FO377" s="147"/>
      <c r="FP377" s="147"/>
      <c r="FQ377" s="147"/>
      <c r="FR377" s="147"/>
      <c r="FS377" s="147"/>
      <c r="FT377" s="147"/>
      <c r="FU377" s="147"/>
      <c r="FV377" s="147"/>
      <c r="FW377" s="147"/>
      <c r="FX377" s="147"/>
      <c r="FY377" s="147"/>
      <c r="FZ377" s="147"/>
      <c r="GA377" s="147"/>
      <c r="GB377" s="147"/>
      <c r="GC377" s="147"/>
      <c r="GD377" s="147"/>
      <c r="GE377" s="147"/>
      <c r="GF377" s="147"/>
    </row>
    <row r="378" spans="1:188" x14ac:dyDescent="0.2">
      <c r="A378" s="199"/>
      <c r="B378" s="199"/>
      <c r="C378" s="199"/>
      <c r="D378" s="199"/>
      <c r="E378" s="199"/>
      <c r="F378" s="199"/>
      <c r="G378" s="147"/>
      <c r="H378" s="147"/>
      <c r="I378" s="147"/>
      <c r="J378" s="147"/>
      <c r="K378" s="147"/>
      <c r="L378" s="147"/>
      <c r="M378" s="147"/>
      <c r="N378" s="147"/>
      <c r="O378" s="147"/>
      <c r="P378" s="147"/>
      <c r="Q378" s="147"/>
      <c r="R378" s="147"/>
      <c r="S378" s="147"/>
      <c r="T378" s="147"/>
      <c r="U378" s="147"/>
      <c r="V378" s="147"/>
      <c r="W378" s="147"/>
      <c r="X378" s="147"/>
      <c r="Y378" s="147"/>
      <c r="Z378" s="147"/>
      <c r="AA378" s="147"/>
      <c r="AB378" s="147"/>
      <c r="AC378" s="147"/>
      <c r="AD378" s="147"/>
      <c r="AE378" s="147"/>
      <c r="AF378" s="147"/>
      <c r="AG378" s="147"/>
      <c r="AH378" s="147"/>
      <c r="AI378" s="147"/>
      <c r="AJ378" s="147"/>
      <c r="AK378" s="147"/>
      <c r="AL378" s="147"/>
      <c r="AM378" s="147"/>
      <c r="AN378" s="147"/>
      <c r="AO378" s="147"/>
      <c r="AP378" s="147"/>
      <c r="AQ378" s="147"/>
      <c r="AR378" s="147"/>
      <c r="AS378" s="147"/>
      <c r="AT378" s="147"/>
      <c r="AU378" s="147"/>
      <c r="AV378" s="147"/>
      <c r="AW378" s="147"/>
      <c r="AX378" s="147"/>
      <c r="AY378" s="147"/>
      <c r="AZ378" s="147"/>
      <c r="BA378" s="147"/>
      <c r="BB378" s="147"/>
      <c r="BC378" s="147"/>
      <c r="BD378" s="147"/>
      <c r="BE378" s="147"/>
      <c r="BF378" s="147"/>
      <c r="BG378" s="147"/>
      <c r="BH378" s="147"/>
      <c r="BI378" s="147"/>
      <c r="BJ378" s="147"/>
      <c r="BK378" s="147"/>
      <c r="BL378" s="147"/>
      <c r="BM378" s="147"/>
      <c r="BN378" s="147"/>
      <c r="BO378" s="147"/>
      <c r="BP378" s="147"/>
      <c r="BQ378" s="147"/>
      <c r="BR378" s="147"/>
      <c r="BS378" s="147"/>
      <c r="BT378" s="147"/>
      <c r="BU378" s="147"/>
      <c r="BV378" s="147"/>
      <c r="BW378" s="147"/>
      <c r="BX378" s="147"/>
      <c r="BY378" s="147"/>
      <c r="BZ378" s="147"/>
      <c r="CA378" s="147"/>
      <c r="CB378" s="147"/>
      <c r="CC378" s="147"/>
      <c r="CD378" s="147"/>
      <c r="CE378" s="147"/>
      <c r="CF378" s="147"/>
      <c r="CG378" s="147"/>
      <c r="CH378" s="147"/>
      <c r="CI378" s="147"/>
      <c r="CJ378" s="147"/>
      <c r="CK378" s="147"/>
      <c r="CL378" s="147"/>
      <c r="CM378" s="147"/>
      <c r="CN378" s="147"/>
      <c r="CO378" s="147"/>
      <c r="CP378" s="147"/>
      <c r="CQ378" s="147"/>
      <c r="CR378" s="147"/>
      <c r="CS378" s="147"/>
      <c r="CT378" s="147"/>
      <c r="CU378" s="147"/>
      <c r="CV378" s="147"/>
      <c r="CW378" s="147"/>
      <c r="CX378" s="147"/>
      <c r="CY378" s="147"/>
      <c r="CZ378" s="147"/>
      <c r="DA378" s="147"/>
      <c r="DB378" s="147"/>
      <c r="DC378" s="147"/>
      <c r="DD378" s="147"/>
      <c r="DE378" s="147"/>
      <c r="DF378" s="147"/>
      <c r="DG378" s="147"/>
      <c r="DH378" s="147"/>
      <c r="DI378" s="147"/>
      <c r="DJ378" s="147"/>
      <c r="DK378" s="147"/>
      <c r="DL378" s="147"/>
      <c r="DM378" s="147"/>
      <c r="DN378" s="147"/>
      <c r="DO378" s="147"/>
      <c r="DP378" s="147"/>
      <c r="DQ378" s="147"/>
      <c r="DR378" s="147"/>
      <c r="DS378" s="147"/>
      <c r="DT378" s="147"/>
      <c r="DU378" s="147"/>
      <c r="DV378" s="147"/>
      <c r="DW378" s="147"/>
      <c r="DX378" s="147"/>
      <c r="DY378" s="147"/>
      <c r="DZ378" s="147"/>
      <c r="EA378" s="147"/>
      <c r="EB378" s="147"/>
      <c r="EC378" s="147"/>
      <c r="ED378" s="147"/>
      <c r="EE378" s="147"/>
      <c r="EF378" s="147"/>
      <c r="EG378" s="147"/>
      <c r="EH378" s="147"/>
      <c r="EI378" s="147"/>
      <c r="EJ378" s="147"/>
      <c r="EK378" s="147"/>
      <c r="EL378" s="147"/>
      <c r="EM378" s="147"/>
      <c r="EN378" s="147"/>
      <c r="EO378" s="147"/>
      <c r="EP378" s="147"/>
      <c r="EQ378" s="147"/>
      <c r="ER378" s="147"/>
      <c r="ES378" s="147"/>
      <c r="ET378" s="147"/>
      <c r="EU378" s="147"/>
      <c r="EV378" s="147"/>
      <c r="EW378" s="147"/>
      <c r="EX378" s="147"/>
      <c r="EY378" s="147"/>
      <c r="EZ378" s="147"/>
      <c r="FA378" s="147"/>
      <c r="FB378" s="147"/>
      <c r="FC378" s="147"/>
      <c r="FD378" s="147"/>
      <c r="FE378" s="147"/>
      <c r="FF378" s="147"/>
      <c r="FG378" s="147"/>
      <c r="FH378" s="147"/>
      <c r="FI378" s="147"/>
      <c r="FJ378" s="147"/>
      <c r="FK378" s="147"/>
      <c r="FL378" s="147"/>
      <c r="FM378" s="147"/>
      <c r="FN378" s="147"/>
      <c r="FO378" s="147"/>
      <c r="FP378" s="147"/>
      <c r="FQ378" s="147"/>
      <c r="FR378" s="147"/>
      <c r="FS378" s="147"/>
      <c r="FT378" s="147"/>
      <c r="FU378" s="147"/>
      <c r="FV378" s="147"/>
      <c r="FW378" s="147"/>
      <c r="FX378" s="147"/>
      <c r="FY378" s="147"/>
      <c r="FZ378" s="147"/>
      <c r="GA378" s="147"/>
      <c r="GB378" s="147"/>
      <c r="GC378" s="147"/>
      <c r="GD378" s="147"/>
      <c r="GE378" s="147"/>
      <c r="GF378" s="147"/>
    </row>
    <row r="379" spans="1:188" x14ac:dyDescent="0.2">
      <c r="A379" s="199"/>
      <c r="B379" s="199"/>
      <c r="C379" s="199"/>
      <c r="D379" s="199"/>
      <c r="E379" s="199"/>
      <c r="F379" s="199"/>
      <c r="G379" s="147"/>
      <c r="H379" s="147"/>
      <c r="I379" s="147"/>
      <c r="J379" s="147"/>
      <c r="K379" s="147"/>
      <c r="L379" s="147"/>
      <c r="M379" s="147"/>
      <c r="N379" s="147"/>
      <c r="O379" s="147"/>
      <c r="P379" s="147"/>
      <c r="Q379" s="147"/>
      <c r="R379" s="147"/>
      <c r="S379" s="147"/>
      <c r="T379" s="147"/>
      <c r="U379" s="147"/>
      <c r="V379" s="147"/>
      <c r="W379" s="147"/>
      <c r="X379" s="147"/>
      <c r="Y379" s="147"/>
      <c r="Z379" s="147"/>
      <c r="AA379" s="147"/>
      <c r="AB379" s="147"/>
      <c r="AC379" s="147"/>
      <c r="AD379" s="147"/>
      <c r="AE379" s="147"/>
      <c r="AF379" s="147"/>
      <c r="AG379" s="147"/>
      <c r="AH379" s="147"/>
      <c r="AI379" s="147"/>
      <c r="AJ379" s="147"/>
      <c r="AK379" s="147"/>
      <c r="AL379" s="147"/>
      <c r="AM379" s="147"/>
      <c r="AN379" s="147"/>
      <c r="AO379" s="147"/>
      <c r="AP379" s="147"/>
      <c r="AQ379" s="147"/>
      <c r="AR379" s="147"/>
      <c r="AS379" s="147"/>
      <c r="AT379" s="147"/>
      <c r="AU379" s="147"/>
      <c r="AV379" s="147"/>
      <c r="AW379" s="147"/>
      <c r="AX379" s="147"/>
      <c r="AY379" s="147"/>
      <c r="AZ379" s="147"/>
      <c r="BA379" s="147"/>
      <c r="BB379" s="147"/>
      <c r="BC379" s="147"/>
      <c r="BD379" s="147"/>
      <c r="BE379" s="147"/>
      <c r="BF379" s="147"/>
      <c r="BG379" s="147"/>
      <c r="BH379" s="147"/>
      <c r="BI379" s="147"/>
      <c r="BJ379" s="147"/>
      <c r="BK379" s="147"/>
      <c r="BL379" s="147"/>
      <c r="BM379" s="147"/>
      <c r="BN379" s="147"/>
      <c r="BO379" s="147"/>
      <c r="BP379" s="147"/>
      <c r="BQ379" s="147"/>
      <c r="BR379" s="147"/>
      <c r="BS379" s="147"/>
      <c r="BT379" s="147"/>
      <c r="BU379" s="147"/>
      <c r="BV379" s="147"/>
      <c r="BW379" s="147"/>
      <c r="BX379" s="147"/>
      <c r="BY379" s="147"/>
      <c r="BZ379" s="147"/>
      <c r="CA379" s="147"/>
      <c r="CB379" s="147"/>
      <c r="CC379" s="147"/>
      <c r="CD379" s="147"/>
      <c r="CE379" s="147"/>
      <c r="CF379" s="147"/>
      <c r="CG379" s="147"/>
      <c r="CH379" s="147"/>
      <c r="CI379" s="147"/>
      <c r="CJ379" s="147"/>
      <c r="CK379" s="147"/>
      <c r="CL379" s="147"/>
      <c r="CM379" s="147"/>
      <c r="CN379" s="147"/>
      <c r="CO379" s="147"/>
      <c r="CP379" s="147"/>
      <c r="CQ379" s="147"/>
      <c r="CR379" s="147"/>
      <c r="CS379" s="147"/>
      <c r="CT379" s="147"/>
      <c r="CU379" s="147"/>
      <c r="CV379" s="147"/>
      <c r="CW379" s="147"/>
      <c r="CX379" s="147"/>
      <c r="CY379" s="147"/>
      <c r="CZ379" s="147"/>
      <c r="DA379" s="147"/>
      <c r="DB379" s="147"/>
      <c r="DC379" s="147"/>
      <c r="DD379" s="147"/>
      <c r="DE379" s="147"/>
      <c r="DF379" s="147"/>
      <c r="DG379" s="147"/>
      <c r="DH379" s="147"/>
      <c r="DI379" s="147"/>
      <c r="DJ379" s="147"/>
      <c r="DK379" s="147"/>
      <c r="DL379" s="147"/>
      <c r="DM379" s="147"/>
      <c r="DN379" s="147"/>
      <c r="DO379" s="147"/>
      <c r="DP379" s="147"/>
      <c r="DQ379" s="147"/>
      <c r="DR379" s="147"/>
      <c r="DS379" s="147"/>
      <c r="DT379" s="147"/>
      <c r="DU379" s="147"/>
      <c r="DV379" s="147"/>
      <c r="DW379" s="147"/>
      <c r="DX379" s="147"/>
      <c r="DY379" s="147"/>
      <c r="DZ379" s="147"/>
      <c r="EA379" s="147"/>
      <c r="EB379" s="147"/>
      <c r="EC379" s="147"/>
      <c r="ED379" s="147"/>
      <c r="EE379" s="147"/>
      <c r="EF379" s="147"/>
      <c r="EG379" s="147"/>
      <c r="EH379" s="147"/>
      <c r="EI379" s="147"/>
      <c r="EJ379" s="147"/>
      <c r="EK379" s="147"/>
      <c r="EL379" s="147"/>
      <c r="EM379" s="147"/>
      <c r="EN379" s="147"/>
      <c r="EO379" s="147"/>
      <c r="EP379" s="147"/>
      <c r="EQ379" s="147"/>
      <c r="ER379" s="147"/>
      <c r="ES379" s="147"/>
      <c r="ET379" s="147"/>
      <c r="EU379" s="147"/>
      <c r="EV379" s="147"/>
      <c r="EW379" s="147"/>
      <c r="EX379" s="147"/>
      <c r="EY379" s="147"/>
      <c r="EZ379" s="147"/>
      <c r="FA379" s="147"/>
      <c r="FB379" s="147"/>
      <c r="FC379" s="147"/>
      <c r="FD379" s="147"/>
      <c r="FE379" s="147"/>
      <c r="FF379" s="147"/>
      <c r="FG379" s="147"/>
      <c r="FH379" s="147"/>
      <c r="FI379" s="147"/>
      <c r="FJ379" s="147"/>
      <c r="FK379" s="147"/>
      <c r="FL379" s="147"/>
      <c r="FM379" s="147"/>
      <c r="FN379" s="147"/>
      <c r="FO379" s="147"/>
      <c r="FP379" s="147"/>
      <c r="FQ379" s="147"/>
      <c r="FR379" s="147"/>
      <c r="FS379" s="147"/>
      <c r="FT379" s="147"/>
      <c r="FU379" s="147"/>
      <c r="FV379" s="147"/>
      <c r="FW379" s="147"/>
      <c r="FX379" s="147"/>
      <c r="FY379" s="147"/>
      <c r="FZ379" s="147"/>
      <c r="GA379" s="147"/>
      <c r="GB379" s="147"/>
      <c r="GC379" s="147"/>
      <c r="GD379" s="147"/>
      <c r="GE379" s="147"/>
      <c r="GF379" s="147"/>
    </row>
    <row r="380" spans="1:188" x14ac:dyDescent="0.2">
      <c r="A380" s="199"/>
      <c r="B380" s="199"/>
      <c r="C380" s="199"/>
      <c r="D380" s="199"/>
      <c r="E380" s="199"/>
      <c r="F380" s="199"/>
      <c r="G380" s="147"/>
      <c r="H380" s="147"/>
      <c r="I380" s="147"/>
      <c r="J380" s="147"/>
      <c r="K380" s="147"/>
      <c r="L380" s="147"/>
      <c r="M380" s="147"/>
      <c r="N380" s="147"/>
      <c r="O380" s="147"/>
      <c r="P380" s="147"/>
      <c r="Q380" s="147"/>
      <c r="R380" s="147"/>
      <c r="S380" s="147"/>
      <c r="T380" s="147"/>
      <c r="U380" s="147"/>
      <c r="V380" s="147"/>
      <c r="W380" s="147"/>
      <c r="X380" s="147"/>
      <c r="Y380" s="147"/>
      <c r="Z380" s="147"/>
      <c r="AA380" s="147"/>
      <c r="AB380" s="147"/>
      <c r="AC380" s="147"/>
      <c r="AD380" s="147"/>
      <c r="AE380" s="147"/>
      <c r="AF380" s="147"/>
      <c r="AG380" s="147"/>
      <c r="AH380" s="147"/>
      <c r="AI380" s="147"/>
      <c r="AJ380" s="147"/>
      <c r="AK380" s="147"/>
      <c r="AL380" s="147"/>
      <c r="AM380" s="147"/>
      <c r="AN380" s="147"/>
      <c r="AO380" s="147"/>
      <c r="AP380" s="147"/>
      <c r="AQ380" s="147"/>
      <c r="AR380" s="147"/>
      <c r="AS380" s="147"/>
      <c r="AT380" s="147"/>
      <c r="AU380" s="147"/>
      <c r="AV380" s="147"/>
      <c r="AW380" s="147"/>
      <c r="AX380" s="147"/>
      <c r="AY380" s="147"/>
      <c r="AZ380" s="147"/>
      <c r="BA380" s="147"/>
      <c r="BB380" s="147"/>
      <c r="BC380" s="147"/>
      <c r="BD380" s="147"/>
      <c r="BE380" s="147"/>
      <c r="BF380" s="147"/>
      <c r="BG380" s="147"/>
      <c r="BH380" s="147"/>
      <c r="BI380" s="147"/>
      <c r="BJ380" s="147"/>
      <c r="BK380" s="147"/>
      <c r="BL380" s="147"/>
      <c r="BM380" s="147"/>
      <c r="BN380" s="147"/>
      <c r="BO380" s="147"/>
      <c r="BP380" s="147"/>
      <c r="BQ380" s="147"/>
      <c r="BR380" s="147"/>
      <c r="BS380" s="147"/>
      <c r="BT380" s="147"/>
      <c r="BU380" s="147"/>
      <c r="BV380" s="147"/>
      <c r="BW380" s="147"/>
      <c r="BX380" s="147"/>
      <c r="BY380" s="147"/>
      <c r="BZ380" s="147"/>
      <c r="CA380" s="147"/>
      <c r="CB380" s="147"/>
      <c r="CC380" s="147"/>
      <c r="CD380" s="147"/>
      <c r="CE380" s="147"/>
      <c r="CF380" s="147"/>
      <c r="CG380" s="147"/>
      <c r="CH380" s="147"/>
      <c r="CI380" s="147"/>
      <c r="CJ380" s="147"/>
      <c r="CK380" s="147"/>
      <c r="CL380" s="147"/>
      <c r="CM380" s="147"/>
      <c r="CN380" s="147"/>
      <c r="CO380" s="147"/>
      <c r="CP380" s="147"/>
      <c r="CQ380" s="147"/>
      <c r="CR380" s="147"/>
      <c r="CS380" s="147"/>
      <c r="CT380" s="147"/>
      <c r="CU380" s="147"/>
      <c r="CV380" s="147"/>
      <c r="CW380" s="147"/>
      <c r="CX380" s="147"/>
      <c r="CY380" s="147"/>
      <c r="CZ380" s="147"/>
      <c r="DA380" s="147"/>
      <c r="DB380" s="147"/>
      <c r="DC380" s="147"/>
      <c r="DD380" s="147"/>
      <c r="DE380" s="147"/>
      <c r="DF380" s="147"/>
      <c r="DG380" s="147"/>
      <c r="DH380" s="147"/>
      <c r="DI380" s="147"/>
      <c r="DJ380" s="147"/>
      <c r="DK380" s="147"/>
      <c r="DL380" s="147"/>
      <c r="DM380" s="147"/>
      <c r="DN380" s="147"/>
      <c r="DO380" s="147"/>
      <c r="DP380" s="147"/>
      <c r="DQ380" s="147"/>
      <c r="DR380" s="147"/>
      <c r="DS380" s="147"/>
      <c r="DT380" s="147"/>
      <c r="DU380" s="147"/>
      <c r="DV380" s="147"/>
      <c r="DW380" s="147"/>
      <c r="DX380" s="147"/>
      <c r="DY380" s="147"/>
      <c r="DZ380" s="147"/>
      <c r="EA380" s="147"/>
      <c r="EB380" s="147"/>
      <c r="EC380" s="147"/>
      <c r="ED380" s="147"/>
      <c r="EE380" s="147"/>
      <c r="EF380" s="147"/>
      <c r="EG380" s="147"/>
      <c r="EH380" s="147"/>
      <c r="EI380" s="147"/>
      <c r="EJ380" s="147"/>
      <c r="EK380" s="147"/>
      <c r="EL380" s="147"/>
      <c r="EM380" s="147"/>
      <c r="EN380" s="147"/>
      <c r="EO380" s="147"/>
      <c r="EP380" s="147"/>
      <c r="EQ380" s="147"/>
      <c r="ER380" s="147"/>
      <c r="ES380" s="147"/>
      <c r="ET380" s="147"/>
      <c r="EU380" s="147"/>
      <c r="EV380" s="147"/>
      <c r="EW380" s="147"/>
      <c r="EX380" s="147"/>
      <c r="EY380" s="147"/>
      <c r="EZ380" s="147"/>
      <c r="FA380" s="147"/>
      <c r="FB380" s="147"/>
      <c r="FC380" s="147"/>
      <c r="FD380" s="147"/>
      <c r="FE380" s="147"/>
      <c r="FF380" s="147"/>
      <c r="FG380" s="147"/>
      <c r="FH380" s="147"/>
      <c r="FI380" s="147"/>
      <c r="FJ380" s="147"/>
      <c r="FK380" s="147"/>
      <c r="FL380" s="147"/>
      <c r="FM380" s="147"/>
      <c r="FN380" s="147"/>
      <c r="FO380" s="147"/>
      <c r="FP380" s="147"/>
      <c r="FQ380" s="147"/>
      <c r="FR380" s="147"/>
      <c r="FS380" s="147"/>
      <c r="FT380" s="147"/>
      <c r="FU380" s="147"/>
      <c r="FV380" s="147"/>
      <c r="FW380" s="147"/>
      <c r="FX380" s="147"/>
      <c r="FY380" s="147"/>
      <c r="FZ380" s="147"/>
      <c r="GA380" s="147"/>
      <c r="GB380" s="147"/>
      <c r="GC380" s="147"/>
      <c r="GD380" s="147"/>
      <c r="GE380" s="147"/>
      <c r="GF380" s="147"/>
    </row>
    <row r="381" spans="1:188" x14ac:dyDescent="0.2">
      <c r="A381" s="199"/>
      <c r="B381" s="199"/>
      <c r="C381" s="199"/>
      <c r="D381" s="199"/>
      <c r="E381" s="199"/>
      <c r="F381" s="199"/>
      <c r="G381" s="147"/>
      <c r="H381" s="147"/>
      <c r="I381" s="147"/>
      <c r="J381" s="147"/>
      <c r="K381" s="147"/>
      <c r="L381" s="147"/>
      <c r="M381" s="147"/>
      <c r="N381" s="147"/>
      <c r="O381" s="147"/>
      <c r="P381" s="147"/>
      <c r="Q381" s="147"/>
      <c r="R381" s="147"/>
      <c r="S381" s="147"/>
      <c r="T381" s="147"/>
      <c r="U381" s="147"/>
      <c r="V381" s="147"/>
      <c r="W381" s="147"/>
      <c r="X381" s="147"/>
      <c r="Y381" s="147"/>
      <c r="Z381" s="147"/>
      <c r="AA381" s="147"/>
      <c r="AB381" s="147"/>
      <c r="AC381" s="147"/>
      <c r="AD381" s="147"/>
      <c r="AE381" s="147"/>
      <c r="AF381" s="147"/>
      <c r="AG381" s="147"/>
      <c r="AH381" s="147"/>
      <c r="AI381" s="147"/>
      <c r="AJ381" s="147"/>
      <c r="AK381" s="147"/>
      <c r="AL381" s="147"/>
      <c r="AM381" s="147"/>
      <c r="AN381" s="147"/>
      <c r="AO381" s="147"/>
      <c r="AP381" s="147"/>
      <c r="AQ381" s="147"/>
      <c r="AR381" s="147"/>
      <c r="AS381" s="147"/>
      <c r="AT381" s="147"/>
      <c r="AU381" s="147"/>
      <c r="AV381" s="147"/>
      <c r="AW381" s="147"/>
      <c r="AX381" s="147"/>
      <c r="AY381" s="147"/>
      <c r="AZ381" s="147"/>
      <c r="BA381" s="147"/>
      <c r="BB381" s="147"/>
      <c r="BC381" s="147"/>
      <c r="BD381" s="147"/>
      <c r="BE381" s="147"/>
      <c r="BF381" s="147"/>
      <c r="BG381" s="147"/>
      <c r="BH381" s="147"/>
      <c r="BI381" s="147"/>
      <c r="BJ381" s="147"/>
      <c r="BK381" s="147"/>
      <c r="BL381" s="147"/>
      <c r="BM381" s="147"/>
      <c r="BN381" s="147"/>
      <c r="BO381" s="147"/>
      <c r="BP381" s="147"/>
      <c r="BQ381" s="147"/>
      <c r="BR381" s="147"/>
      <c r="BS381" s="147"/>
      <c r="BT381" s="147"/>
      <c r="BU381" s="147"/>
      <c r="BV381" s="147"/>
      <c r="BW381" s="147"/>
      <c r="BX381" s="147"/>
      <c r="BY381" s="147"/>
      <c r="BZ381" s="147"/>
      <c r="CA381" s="147"/>
      <c r="CB381" s="147"/>
      <c r="CC381" s="147"/>
      <c r="CD381" s="147"/>
      <c r="CE381" s="147"/>
      <c r="CF381" s="147"/>
      <c r="CG381" s="147"/>
      <c r="CH381" s="147"/>
      <c r="CI381" s="147"/>
      <c r="CJ381" s="147"/>
      <c r="CK381" s="147"/>
      <c r="CL381" s="147"/>
      <c r="CM381" s="147"/>
      <c r="CN381" s="147"/>
      <c r="CO381" s="147"/>
      <c r="CP381" s="147"/>
      <c r="CQ381" s="147"/>
      <c r="CR381" s="147"/>
      <c r="CS381" s="147"/>
      <c r="CT381" s="147"/>
      <c r="CU381" s="147"/>
      <c r="CV381" s="147"/>
      <c r="CW381" s="147"/>
      <c r="CX381" s="147"/>
      <c r="CY381" s="147"/>
      <c r="CZ381" s="147"/>
      <c r="DA381" s="147"/>
      <c r="DB381" s="147"/>
      <c r="DC381" s="147"/>
      <c r="DD381" s="147"/>
      <c r="DE381" s="147"/>
      <c r="DF381" s="147"/>
      <c r="DG381" s="147"/>
      <c r="DH381" s="147"/>
      <c r="DI381" s="147"/>
      <c r="DJ381" s="147"/>
      <c r="DK381" s="147"/>
      <c r="DL381" s="147"/>
      <c r="DM381" s="147"/>
      <c r="DN381" s="147"/>
      <c r="DO381" s="147"/>
      <c r="DP381" s="147"/>
      <c r="DQ381" s="147"/>
      <c r="DR381" s="147"/>
      <c r="DS381" s="147"/>
      <c r="DT381" s="147"/>
      <c r="DU381" s="147"/>
      <c r="DV381" s="147"/>
      <c r="DW381" s="147"/>
      <c r="DX381" s="147"/>
      <c r="DY381" s="147"/>
      <c r="DZ381" s="147"/>
      <c r="EA381" s="147"/>
      <c r="EB381" s="147"/>
      <c r="EC381" s="147"/>
      <c r="ED381" s="147"/>
      <c r="EE381" s="147"/>
      <c r="EF381" s="147"/>
      <c r="EG381" s="147"/>
      <c r="EH381" s="147"/>
      <c r="EI381" s="147"/>
      <c r="EJ381" s="147"/>
      <c r="EK381" s="147"/>
      <c r="EL381" s="147"/>
      <c r="EM381" s="147"/>
      <c r="EN381" s="147"/>
      <c r="EO381" s="147"/>
      <c r="EP381" s="147"/>
      <c r="EQ381" s="147"/>
      <c r="ER381" s="147"/>
      <c r="ES381" s="147"/>
      <c r="ET381" s="147"/>
      <c r="EU381" s="147"/>
      <c r="EV381" s="147"/>
      <c r="EW381" s="147"/>
      <c r="EX381" s="147"/>
      <c r="EY381" s="147"/>
      <c r="EZ381" s="147"/>
      <c r="FA381" s="147"/>
      <c r="FB381" s="147"/>
      <c r="FC381" s="147"/>
      <c r="FD381" s="147"/>
      <c r="FE381" s="147"/>
      <c r="FF381" s="147"/>
      <c r="FG381" s="147"/>
      <c r="FH381" s="147"/>
      <c r="FI381" s="147"/>
      <c r="FJ381" s="147"/>
      <c r="FK381" s="147"/>
      <c r="FL381" s="147"/>
      <c r="FM381" s="147"/>
      <c r="FN381" s="147"/>
      <c r="FO381" s="147"/>
      <c r="FP381" s="147"/>
      <c r="FQ381" s="147"/>
      <c r="FR381" s="147"/>
      <c r="FS381" s="147"/>
      <c r="FT381" s="147"/>
      <c r="FU381" s="147"/>
      <c r="FV381" s="147"/>
      <c r="FW381" s="147"/>
      <c r="FX381" s="147"/>
      <c r="FY381" s="147"/>
      <c r="FZ381" s="147"/>
      <c r="GA381" s="147"/>
      <c r="GB381" s="147"/>
      <c r="GC381" s="147"/>
      <c r="GD381" s="147"/>
      <c r="GE381" s="147"/>
      <c r="GF381" s="147"/>
    </row>
    <row r="382" spans="1:188" x14ac:dyDescent="0.2">
      <c r="A382" s="199"/>
      <c r="B382" s="199"/>
      <c r="C382" s="199"/>
      <c r="D382" s="199"/>
      <c r="E382" s="199"/>
      <c r="F382" s="199"/>
      <c r="G382" s="147"/>
      <c r="H382" s="147"/>
      <c r="I382" s="147"/>
      <c r="J382" s="147"/>
      <c r="K382" s="147"/>
      <c r="L382" s="147"/>
      <c r="M382" s="147"/>
      <c r="N382" s="147"/>
      <c r="O382" s="147"/>
      <c r="P382" s="147"/>
      <c r="Q382" s="147"/>
      <c r="R382" s="147"/>
      <c r="S382" s="147"/>
      <c r="T382" s="147"/>
      <c r="U382" s="147"/>
      <c r="V382" s="147"/>
      <c r="W382" s="147"/>
      <c r="X382" s="147"/>
      <c r="Y382" s="147"/>
      <c r="Z382" s="147"/>
      <c r="AA382" s="147"/>
      <c r="AB382" s="147"/>
      <c r="AC382" s="147"/>
      <c r="AD382" s="147"/>
      <c r="AE382" s="147"/>
      <c r="AF382" s="147"/>
      <c r="AG382" s="147"/>
      <c r="AH382" s="147"/>
      <c r="AI382" s="147"/>
      <c r="AJ382" s="147"/>
      <c r="AK382" s="147"/>
      <c r="AL382" s="147"/>
      <c r="AM382" s="147"/>
      <c r="AN382" s="147"/>
      <c r="AO382" s="147"/>
      <c r="AP382" s="147"/>
      <c r="AQ382" s="147"/>
      <c r="AR382" s="147"/>
      <c r="AS382" s="147"/>
      <c r="AT382" s="147"/>
      <c r="AU382" s="147"/>
      <c r="AV382" s="147"/>
      <c r="AW382" s="147"/>
      <c r="AX382" s="147"/>
      <c r="AY382" s="147"/>
      <c r="AZ382" s="147"/>
      <c r="BA382" s="147"/>
      <c r="BB382" s="147"/>
      <c r="BC382" s="147"/>
      <c r="BD382" s="147"/>
      <c r="BE382" s="147"/>
      <c r="BF382" s="147"/>
      <c r="BG382" s="147"/>
      <c r="BH382" s="147"/>
      <c r="BI382" s="147"/>
      <c r="BJ382" s="147"/>
      <c r="BK382" s="147"/>
      <c r="BL382" s="147"/>
      <c r="BM382" s="147"/>
      <c r="BN382" s="147"/>
      <c r="BO382" s="147"/>
      <c r="BP382" s="147"/>
      <c r="BQ382" s="147"/>
      <c r="BR382" s="147"/>
      <c r="BS382" s="147"/>
      <c r="BT382" s="147"/>
      <c r="BU382" s="147"/>
      <c r="BV382" s="147"/>
      <c r="BW382" s="147"/>
      <c r="BX382" s="147"/>
      <c r="BY382" s="147"/>
      <c r="BZ382" s="147"/>
      <c r="CA382" s="147"/>
      <c r="CB382" s="147"/>
      <c r="CC382" s="147"/>
      <c r="CD382" s="147"/>
      <c r="CE382" s="147"/>
      <c r="CF382" s="147"/>
      <c r="CG382" s="147"/>
      <c r="CH382" s="147"/>
      <c r="CI382" s="147"/>
      <c r="CJ382" s="147"/>
      <c r="CK382" s="147"/>
      <c r="CL382" s="147"/>
      <c r="CM382" s="147"/>
      <c r="CN382" s="147"/>
      <c r="CO382" s="147"/>
      <c r="CP382" s="147"/>
      <c r="CQ382" s="147"/>
      <c r="CR382" s="147"/>
      <c r="CS382" s="147"/>
      <c r="CT382" s="147"/>
      <c r="CU382" s="147"/>
      <c r="CV382" s="147"/>
      <c r="CW382" s="147"/>
      <c r="CX382" s="147"/>
      <c r="CY382" s="147"/>
      <c r="CZ382" s="147"/>
      <c r="DA382" s="147"/>
      <c r="DB382" s="147"/>
      <c r="DC382" s="147"/>
      <c r="DD382" s="147"/>
      <c r="DE382" s="147"/>
      <c r="DF382" s="147"/>
      <c r="DG382" s="147"/>
      <c r="DH382" s="147"/>
      <c r="DI382" s="147"/>
      <c r="DJ382" s="147"/>
      <c r="DK382" s="147"/>
      <c r="DL382" s="147"/>
      <c r="DM382" s="147"/>
      <c r="DN382" s="147"/>
      <c r="DO382" s="147"/>
      <c r="DP382" s="147"/>
      <c r="DQ382" s="147"/>
      <c r="DR382" s="147"/>
      <c r="DS382" s="147"/>
      <c r="DT382" s="147"/>
      <c r="DU382" s="147"/>
      <c r="DV382" s="147"/>
      <c r="DW382" s="147"/>
      <c r="DX382" s="147"/>
      <c r="DY382" s="147"/>
      <c r="DZ382" s="147"/>
      <c r="EA382" s="147"/>
      <c r="EB382" s="147"/>
      <c r="EC382" s="147"/>
      <c r="ED382" s="147"/>
      <c r="EE382" s="147"/>
      <c r="EF382" s="147"/>
      <c r="EG382" s="147"/>
      <c r="EH382" s="147"/>
      <c r="EI382" s="147"/>
      <c r="EJ382" s="147"/>
      <c r="EK382" s="147"/>
      <c r="EL382" s="147"/>
      <c r="EM382" s="147"/>
      <c r="EN382" s="147"/>
      <c r="EO382" s="147"/>
      <c r="EP382" s="147"/>
      <c r="EQ382" s="147"/>
      <c r="ER382" s="147"/>
      <c r="ES382" s="147"/>
      <c r="ET382" s="147"/>
      <c r="EU382" s="147"/>
      <c r="EV382" s="147"/>
      <c r="EW382" s="147"/>
      <c r="EX382" s="147"/>
      <c r="EY382" s="147"/>
      <c r="EZ382" s="147"/>
      <c r="FA382" s="147"/>
      <c r="FB382" s="147"/>
      <c r="FC382" s="147"/>
      <c r="FD382" s="147"/>
      <c r="FE382" s="147"/>
      <c r="FF382" s="147"/>
      <c r="FG382" s="147"/>
      <c r="FH382" s="147"/>
      <c r="FI382" s="147"/>
      <c r="FJ382" s="147"/>
      <c r="FK382" s="147"/>
      <c r="FL382" s="147"/>
      <c r="FM382" s="147"/>
      <c r="FN382" s="147"/>
      <c r="FO382" s="147"/>
      <c r="FP382" s="147"/>
      <c r="FQ382" s="147"/>
      <c r="FR382" s="147"/>
      <c r="FS382" s="147"/>
      <c r="FT382" s="147"/>
      <c r="FU382" s="147"/>
      <c r="FV382" s="147"/>
      <c r="FW382" s="147"/>
      <c r="FX382" s="147"/>
      <c r="FY382" s="147"/>
      <c r="FZ382" s="147"/>
      <c r="GA382" s="147"/>
      <c r="GB382" s="147"/>
      <c r="GC382" s="147"/>
      <c r="GD382" s="147"/>
      <c r="GE382" s="147"/>
      <c r="GF382" s="147"/>
    </row>
    <row r="383" spans="1:188" x14ac:dyDescent="0.2">
      <c r="A383" s="199"/>
      <c r="B383" s="199"/>
      <c r="C383" s="199"/>
      <c r="D383" s="199"/>
      <c r="E383" s="199"/>
      <c r="F383" s="199"/>
      <c r="G383" s="147"/>
      <c r="H383" s="147"/>
      <c r="I383" s="147"/>
      <c r="J383" s="147"/>
      <c r="K383" s="147"/>
      <c r="L383" s="147"/>
      <c r="M383" s="147"/>
      <c r="N383" s="147"/>
      <c r="O383" s="147"/>
      <c r="P383" s="147"/>
      <c r="Q383" s="147"/>
      <c r="R383" s="147"/>
      <c r="S383" s="147"/>
      <c r="T383" s="147"/>
      <c r="U383" s="147"/>
      <c r="V383" s="147"/>
      <c r="W383" s="147"/>
      <c r="X383" s="147"/>
      <c r="Y383" s="147"/>
      <c r="Z383" s="147"/>
      <c r="AA383" s="147"/>
      <c r="AB383" s="147"/>
      <c r="AC383" s="147"/>
      <c r="AD383" s="147"/>
      <c r="AE383" s="147"/>
      <c r="AF383" s="147"/>
      <c r="AG383" s="147"/>
      <c r="AH383" s="147"/>
      <c r="AI383" s="147"/>
      <c r="AJ383" s="147"/>
      <c r="AK383" s="147"/>
      <c r="AL383" s="147"/>
      <c r="AM383" s="147"/>
      <c r="AN383" s="147"/>
      <c r="AO383" s="147"/>
      <c r="AP383" s="147"/>
      <c r="AQ383" s="147"/>
      <c r="AR383" s="147"/>
      <c r="AS383" s="147"/>
      <c r="AT383" s="147"/>
      <c r="AU383" s="147"/>
      <c r="AV383" s="147"/>
      <c r="AW383" s="147"/>
      <c r="AX383" s="147"/>
      <c r="AY383" s="147"/>
      <c r="AZ383" s="147"/>
      <c r="BA383" s="147"/>
      <c r="BB383" s="147"/>
      <c r="BC383" s="147"/>
      <c r="BD383" s="147"/>
      <c r="BE383" s="147"/>
      <c r="BF383" s="147"/>
      <c r="BG383" s="147"/>
      <c r="BH383" s="147"/>
      <c r="BI383" s="147"/>
      <c r="BJ383" s="147"/>
      <c r="BK383" s="147"/>
      <c r="BL383" s="147"/>
      <c r="BM383" s="147"/>
      <c r="BN383" s="147"/>
      <c r="BO383" s="147"/>
      <c r="BP383" s="147"/>
      <c r="BQ383" s="147"/>
      <c r="BR383" s="147"/>
      <c r="BS383" s="147"/>
      <c r="BT383" s="147"/>
      <c r="BU383" s="147"/>
      <c r="BV383" s="147"/>
      <c r="BW383" s="147"/>
      <c r="BX383" s="147"/>
      <c r="BY383" s="147"/>
      <c r="BZ383" s="147"/>
      <c r="CA383" s="147"/>
      <c r="CB383" s="147"/>
      <c r="CC383" s="147"/>
      <c r="CD383" s="147"/>
      <c r="CE383" s="147"/>
      <c r="CF383" s="147"/>
      <c r="CG383" s="147"/>
      <c r="CH383" s="147"/>
      <c r="CI383" s="147"/>
      <c r="CJ383" s="147"/>
      <c r="CK383" s="147"/>
      <c r="CL383" s="147"/>
      <c r="CM383" s="147"/>
      <c r="CN383" s="147"/>
      <c r="CO383" s="147"/>
      <c r="CP383" s="147"/>
      <c r="CQ383" s="147"/>
      <c r="CR383" s="147"/>
      <c r="CS383" s="147"/>
      <c r="CT383" s="147"/>
      <c r="CU383" s="147"/>
      <c r="CV383" s="147"/>
      <c r="CW383" s="147"/>
      <c r="CX383" s="147"/>
      <c r="CY383" s="147"/>
      <c r="CZ383" s="147"/>
      <c r="DA383" s="147"/>
      <c r="DB383" s="147"/>
      <c r="DC383" s="147"/>
      <c r="DD383" s="147"/>
      <c r="DE383" s="147"/>
      <c r="DF383" s="147"/>
      <c r="DG383" s="147"/>
      <c r="DH383" s="147"/>
      <c r="DI383" s="147"/>
      <c r="DJ383" s="147"/>
      <c r="DK383" s="147"/>
      <c r="DL383" s="147"/>
      <c r="DM383" s="147"/>
      <c r="DN383" s="147"/>
      <c r="DO383" s="147"/>
      <c r="DP383" s="147"/>
      <c r="DQ383" s="147"/>
      <c r="DR383" s="147"/>
      <c r="DS383" s="147"/>
      <c r="DT383" s="147"/>
      <c r="DU383" s="147"/>
      <c r="DV383" s="147"/>
      <c r="DW383" s="147"/>
      <c r="DX383" s="147"/>
      <c r="DY383" s="147"/>
      <c r="DZ383" s="147"/>
      <c r="EA383" s="147"/>
      <c r="EB383" s="147"/>
      <c r="EC383" s="147"/>
      <c r="ED383" s="147"/>
      <c r="EE383" s="147"/>
      <c r="EF383" s="147"/>
      <c r="EG383" s="147"/>
      <c r="EH383" s="147"/>
      <c r="EI383" s="147"/>
      <c r="EJ383" s="147"/>
      <c r="EK383" s="147"/>
      <c r="EL383" s="147"/>
      <c r="EM383" s="147"/>
      <c r="EN383" s="147"/>
      <c r="EO383" s="147"/>
      <c r="EP383" s="147"/>
      <c r="EQ383" s="147"/>
      <c r="ER383" s="147"/>
      <c r="ES383" s="147"/>
      <c r="ET383" s="147"/>
      <c r="EU383" s="147"/>
      <c r="EV383" s="147"/>
      <c r="EW383" s="147"/>
      <c r="EX383" s="147"/>
      <c r="EY383" s="147"/>
      <c r="EZ383" s="147"/>
      <c r="FA383" s="147"/>
      <c r="FB383" s="147"/>
      <c r="FC383" s="147"/>
      <c r="FD383" s="147"/>
      <c r="FE383" s="147"/>
      <c r="FF383" s="147"/>
      <c r="FG383" s="147"/>
      <c r="FH383" s="147"/>
      <c r="FI383" s="147"/>
      <c r="FJ383" s="147"/>
      <c r="FK383" s="147"/>
      <c r="FL383" s="147"/>
      <c r="FM383" s="147"/>
      <c r="FN383" s="147"/>
      <c r="FO383" s="147"/>
      <c r="FP383" s="147"/>
      <c r="FQ383" s="147"/>
      <c r="FR383" s="147"/>
      <c r="FS383" s="147"/>
      <c r="FT383" s="147"/>
      <c r="FU383" s="147"/>
      <c r="FV383" s="147"/>
      <c r="FW383" s="147"/>
      <c r="FX383" s="147"/>
      <c r="FY383" s="147"/>
      <c r="FZ383" s="147"/>
      <c r="GA383" s="147"/>
      <c r="GB383" s="147"/>
      <c r="GC383" s="147"/>
      <c r="GD383" s="147"/>
      <c r="GE383" s="147"/>
      <c r="GF383" s="147"/>
    </row>
    <row r="384" spans="1:188" x14ac:dyDescent="0.2">
      <c r="A384" s="199"/>
      <c r="B384" s="199"/>
      <c r="C384" s="199"/>
      <c r="D384" s="199"/>
      <c r="E384" s="199"/>
      <c r="F384" s="199"/>
      <c r="G384" s="147"/>
      <c r="H384" s="147"/>
      <c r="I384" s="147"/>
      <c r="J384" s="147"/>
      <c r="K384" s="147"/>
      <c r="L384" s="147"/>
      <c r="M384" s="147"/>
      <c r="N384" s="147"/>
      <c r="O384" s="147"/>
      <c r="P384" s="147"/>
      <c r="Q384" s="147"/>
      <c r="R384" s="147"/>
      <c r="S384" s="147"/>
      <c r="T384" s="147"/>
      <c r="U384" s="147"/>
      <c r="V384" s="147"/>
      <c r="W384" s="147"/>
      <c r="X384" s="147"/>
      <c r="Y384" s="147"/>
      <c r="Z384" s="147"/>
      <c r="AA384" s="147"/>
      <c r="AB384" s="147"/>
      <c r="AC384" s="147"/>
      <c r="AD384" s="147"/>
      <c r="AE384" s="147"/>
      <c r="AF384" s="147"/>
      <c r="AG384" s="147"/>
      <c r="AH384" s="147"/>
      <c r="AI384" s="147"/>
      <c r="AJ384" s="147"/>
      <c r="AK384" s="147"/>
      <c r="AL384" s="147"/>
      <c r="AM384" s="147"/>
      <c r="AN384" s="147"/>
      <c r="AO384" s="147"/>
      <c r="AP384" s="147"/>
      <c r="AQ384" s="147"/>
      <c r="AR384" s="147"/>
      <c r="AS384" s="147"/>
      <c r="AT384" s="147"/>
      <c r="AU384" s="147"/>
      <c r="AV384" s="147"/>
      <c r="AW384" s="147"/>
      <c r="AX384" s="147"/>
      <c r="AY384" s="147"/>
      <c r="AZ384" s="147"/>
      <c r="BA384" s="147"/>
      <c r="BB384" s="147"/>
      <c r="BC384" s="147"/>
      <c r="BD384" s="147"/>
      <c r="BE384" s="147"/>
      <c r="BF384" s="147"/>
      <c r="BG384" s="147"/>
      <c r="BH384" s="147"/>
      <c r="BI384" s="147"/>
      <c r="BJ384" s="147"/>
      <c r="BK384" s="147"/>
      <c r="BL384" s="147"/>
      <c r="BM384" s="147"/>
      <c r="BN384" s="147"/>
      <c r="BO384" s="147"/>
      <c r="BP384" s="147"/>
      <c r="BQ384" s="147"/>
      <c r="BR384" s="147"/>
      <c r="BS384" s="147"/>
      <c r="BT384" s="147"/>
      <c r="BU384" s="147"/>
      <c r="BV384" s="147"/>
      <c r="BW384" s="147"/>
      <c r="BX384" s="147"/>
      <c r="BY384" s="147"/>
      <c r="BZ384" s="147"/>
      <c r="CA384" s="147"/>
      <c r="CB384" s="147"/>
      <c r="CC384" s="147"/>
      <c r="CD384" s="147"/>
      <c r="CE384" s="147"/>
      <c r="CF384" s="147"/>
      <c r="CG384" s="147"/>
      <c r="CH384" s="147"/>
      <c r="CI384" s="147"/>
      <c r="CJ384" s="147"/>
      <c r="CK384" s="147"/>
      <c r="CL384" s="147"/>
      <c r="CM384" s="147"/>
      <c r="CN384" s="147"/>
      <c r="CO384" s="147"/>
      <c r="CP384" s="147"/>
      <c r="CQ384" s="147"/>
      <c r="CR384" s="147"/>
      <c r="CS384" s="147"/>
      <c r="CT384" s="147"/>
      <c r="CU384" s="147"/>
      <c r="CV384" s="147"/>
      <c r="CW384" s="147"/>
      <c r="CX384" s="147"/>
      <c r="CY384" s="147"/>
      <c r="CZ384" s="147"/>
      <c r="DA384" s="147"/>
      <c r="DB384" s="147"/>
      <c r="DC384" s="147"/>
      <c r="DD384" s="147"/>
      <c r="DE384" s="147"/>
      <c r="DF384" s="147"/>
      <c r="DG384" s="147"/>
      <c r="DH384" s="147"/>
      <c r="DI384" s="147"/>
      <c r="DJ384" s="147"/>
      <c r="DK384" s="147"/>
      <c r="DL384" s="147"/>
      <c r="DM384" s="147"/>
      <c r="DN384" s="147"/>
      <c r="DO384" s="147"/>
      <c r="DP384" s="147"/>
      <c r="DQ384" s="147"/>
      <c r="DR384" s="147"/>
      <c r="DS384" s="147"/>
      <c r="DT384" s="147"/>
      <c r="DU384" s="147"/>
      <c r="DV384" s="147"/>
      <c r="DW384" s="147"/>
      <c r="DX384" s="147"/>
      <c r="DY384" s="147"/>
      <c r="DZ384" s="147"/>
      <c r="EA384" s="147"/>
      <c r="EB384" s="147"/>
      <c r="EC384" s="147"/>
      <c r="ED384" s="147"/>
      <c r="EE384" s="147"/>
      <c r="EF384" s="147"/>
      <c r="EG384" s="147"/>
      <c r="EH384" s="147"/>
      <c r="EI384" s="147"/>
      <c r="EJ384" s="147"/>
      <c r="EK384" s="147"/>
      <c r="EL384" s="147"/>
      <c r="EM384" s="147"/>
      <c r="EN384" s="147"/>
      <c r="EO384" s="147"/>
      <c r="EP384" s="147"/>
      <c r="EQ384" s="147"/>
      <c r="ER384" s="147"/>
      <c r="ES384" s="147"/>
      <c r="ET384" s="147"/>
      <c r="EU384" s="147"/>
      <c r="EV384" s="147"/>
      <c r="EW384" s="147"/>
      <c r="EX384" s="147"/>
      <c r="EY384" s="147"/>
      <c r="EZ384" s="147"/>
      <c r="FA384" s="147"/>
      <c r="FB384" s="147"/>
      <c r="FC384" s="147"/>
      <c r="FD384" s="147"/>
      <c r="FE384" s="147"/>
      <c r="FF384" s="147"/>
      <c r="FG384" s="147"/>
      <c r="FH384" s="147"/>
      <c r="FI384" s="147"/>
      <c r="FJ384" s="147"/>
      <c r="FK384" s="147"/>
      <c r="FL384" s="147"/>
      <c r="FM384" s="147"/>
      <c r="FN384" s="147"/>
      <c r="FO384" s="147"/>
      <c r="FP384" s="147"/>
      <c r="FQ384" s="147"/>
      <c r="FR384" s="147"/>
      <c r="FS384" s="147"/>
      <c r="FT384" s="147"/>
      <c r="FU384" s="147"/>
      <c r="FV384" s="147"/>
      <c r="FW384" s="147"/>
      <c r="FX384" s="147"/>
      <c r="FY384" s="147"/>
      <c r="FZ384" s="147"/>
      <c r="GA384" s="147"/>
      <c r="GB384" s="147"/>
      <c r="GC384" s="147"/>
      <c r="GD384" s="147"/>
      <c r="GE384" s="147"/>
      <c r="GF384" s="147"/>
    </row>
    <row r="385" spans="1:188" x14ac:dyDescent="0.2">
      <c r="A385" s="199"/>
      <c r="B385" s="199"/>
      <c r="C385" s="199"/>
      <c r="D385" s="199"/>
      <c r="E385" s="199"/>
      <c r="F385" s="199"/>
      <c r="G385" s="147"/>
      <c r="H385" s="147"/>
      <c r="I385" s="147"/>
      <c r="J385" s="147"/>
      <c r="K385" s="147"/>
      <c r="L385" s="147"/>
      <c r="M385" s="147"/>
      <c r="N385" s="147"/>
      <c r="O385" s="147"/>
      <c r="P385" s="147"/>
      <c r="Q385" s="147"/>
      <c r="R385" s="147"/>
      <c r="S385" s="147"/>
      <c r="T385" s="147"/>
      <c r="U385" s="147"/>
      <c r="V385" s="147"/>
      <c r="W385" s="147"/>
      <c r="X385" s="147"/>
      <c r="Y385" s="147"/>
      <c r="Z385" s="147"/>
      <c r="AA385" s="147"/>
      <c r="AB385" s="147"/>
      <c r="AC385" s="147"/>
      <c r="AD385" s="147"/>
      <c r="AE385" s="147"/>
      <c r="AF385" s="147"/>
      <c r="AG385" s="147"/>
      <c r="AH385" s="147"/>
      <c r="AI385" s="147"/>
      <c r="AJ385" s="147"/>
      <c r="AK385" s="147"/>
      <c r="AL385" s="147"/>
      <c r="AM385" s="147"/>
      <c r="AN385" s="147"/>
      <c r="AO385" s="147"/>
      <c r="AP385" s="147"/>
      <c r="AQ385" s="147"/>
      <c r="AR385" s="147"/>
      <c r="AS385" s="147"/>
      <c r="AT385" s="147"/>
      <c r="AU385" s="147"/>
      <c r="AV385" s="147"/>
      <c r="AW385" s="147"/>
      <c r="AX385" s="147"/>
      <c r="AY385" s="147"/>
      <c r="AZ385" s="147"/>
      <c r="BA385" s="147"/>
      <c r="BB385" s="147"/>
      <c r="BC385" s="147"/>
      <c r="BD385" s="147"/>
      <c r="BE385" s="147"/>
      <c r="BF385" s="147"/>
      <c r="BG385" s="147"/>
      <c r="BH385" s="147"/>
      <c r="BI385" s="147"/>
      <c r="BJ385" s="147"/>
      <c r="BK385" s="147"/>
      <c r="BL385" s="147"/>
      <c r="BM385" s="147"/>
      <c r="BN385" s="147"/>
      <c r="BO385" s="147"/>
      <c r="BP385" s="147"/>
      <c r="BQ385" s="147"/>
      <c r="BR385" s="147"/>
      <c r="BS385" s="147"/>
      <c r="BT385" s="147"/>
      <c r="BU385" s="147"/>
      <c r="BV385" s="147"/>
      <c r="BW385" s="147"/>
      <c r="BX385" s="147"/>
      <c r="BY385" s="147"/>
      <c r="BZ385" s="147"/>
      <c r="CA385" s="147"/>
      <c r="CB385" s="147"/>
      <c r="CC385" s="147"/>
      <c r="CD385" s="147"/>
      <c r="CE385" s="147"/>
      <c r="CF385" s="147"/>
      <c r="CG385" s="147"/>
      <c r="CH385" s="147"/>
      <c r="CI385" s="147"/>
      <c r="CJ385" s="147"/>
      <c r="CK385" s="147"/>
      <c r="CL385" s="147"/>
      <c r="CM385" s="147"/>
      <c r="CN385" s="147"/>
      <c r="CO385" s="147"/>
      <c r="CP385" s="147"/>
      <c r="CQ385" s="147"/>
      <c r="CR385" s="147"/>
      <c r="CS385" s="147"/>
      <c r="CT385" s="147"/>
      <c r="CU385" s="147"/>
      <c r="CV385" s="147"/>
      <c r="CW385" s="147"/>
      <c r="CX385" s="147"/>
      <c r="CY385" s="147"/>
      <c r="CZ385" s="147"/>
      <c r="DA385" s="147"/>
      <c r="DB385" s="147"/>
      <c r="DC385" s="147"/>
      <c r="DD385" s="147"/>
      <c r="DE385" s="147"/>
      <c r="DF385" s="147"/>
      <c r="DG385" s="147"/>
      <c r="DH385" s="147"/>
      <c r="DI385" s="147"/>
      <c r="DJ385" s="147"/>
      <c r="DK385" s="147"/>
      <c r="DL385" s="147"/>
      <c r="DM385" s="147"/>
      <c r="DN385" s="147"/>
      <c r="DO385" s="147"/>
      <c r="DP385" s="147"/>
      <c r="DQ385" s="147"/>
      <c r="DR385" s="147"/>
      <c r="DS385" s="147"/>
      <c r="DT385" s="147"/>
      <c r="DU385" s="147"/>
      <c r="DV385" s="147"/>
      <c r="DW385" s="147"/>
      <c r="DX385" s="147"/>
      <c r="DY385" s="147"/>
      <c r="DZ385" s="147"/>
      <c r="EA385" s="147"/>
      <c r="EB385" s="147"/>
      <c r="EC385" s="147"/>
      <c r="ED385" s="147"/>
      <c r="EE385" s="147"/>
      <c r="EF385" s="147"/>
      <c r="EG385" s="147"/>
      <c r="EH385" s="147"/>
      <c r="EI385" s="147"/>
      <c r="EJ385" s="147"/>
      <c r="EK385" s="147"/>
      <c r="EL385" s="147"/>
      <c r="EM385" s="147"/>
      <c r="EN385" s="147"/>
      <c r="EO385" s="147"/>
      <c r="EP385" s="147"/>
      <c r="EQ385" s="147"/>
      <c r="ER385" s="147"/>
      <c r="ES385" s="147"/>
      <c r="ET385" s="147"/>
      <c r="EU385" s="147"/>
      <c r="EV385" s="147"/>
      <c r="EW385" s="147"/>
      <c r="EX385" s="147"/>
      <c r="EY385" s="147"/>
      <c r="EZ385" s="147"/>
      <c r="FA385" s="147"/>
      <c r="FB385" s="147"/>
      <c r="FC385" s="147"/>
      <c r="FD385" s="147"/>
      <c r="FE385" s="147"/>
      <c r="FF385" s="147"/>
      <c r="FG385" s="147"/>
      <c r="FH385" s="147"/>
      <c r="FI385" s="147"/>
      <c r="FJ385" s="147"/>
      <c r="FK385" s="147"/>
      <c r="FL385" s="147"/>
      <c r="FM385" s="147"/>
      <c r="FN385" s="147"/>
      <c r="FO385" s="147"/>
      <c r="FP385" s="147"/>
      <c r="FQ385" s="147"/>
      <c r="FR385" s="147"/>
      <c r="FS385" s="147"/>
      <c r="FT385" s="147"/>
      <c r="FU385" s="147"/>
      <c r="FV385" s="147"/>
      <c r="FW385" s="147"/>
      <c r="FX385" s="147"/>
      <c r="FY385" s="147"/>
      <c r="FZ385" s="147"/>
      <c r="GA385" s="147"/>
      <c r="GB385" s="147"/>
      <c r="GC385" s="147"/>
      <c r="GD385" s="147"/>
      <c r="GE385" s="147"/>
      <c r="GF385" s="147"/>
    </row>
    <row r="386" spans="1:188" x14ac:dyDescent="0.2">
      <c r="A386" s="199"/>
      <c r="B386" s="199"/>
      <c r="C386" s="199"/>
      <c r="D386" s="199"/>
      <c r="E386" s="199"/>
      <c r="F386" s="199"/>
      <c r="G386" s="147"/>
      <c r="H386" s="147"/>
      <c r="I386" s="147"/>
      <c r="J386" s="147"/>
      <c r="K386" s="147"/>
      <c r="L386" s="147"/>
      <c r="M386" s="147"/>
      <c r="N386" s="147"/>
      <c r="O386" s="147"/>
      <c r="P386" s="147"/>
      <c r="Q386" s="147"/>
      <c r="R386" s="147"/>
      <c r="S386" s="147"/>
      <c r="T386" s="147"/>
      <c r="U386" s="147"/>
      <c r="V386" s="147"/>
      <c r="W386" s="147"/>
      <c r="X386" s="147"/>
      <c r="Y386" s="147"/>
      <c r="Z386" s="147"/>
      <c r="AA386" s="147"/>
      <c r="AB386" s="147"/>
      <c r="AC386" s="147"/>
      <c r="AD386" s="147"/>
      <c r="AE386" s="147"/>
      <c r="AF386" s="147"/>
      <c r="AG386" s="147"/>
      <c r="AH386" s="147"/>
      <c r="AI386" s="147"/>
      <c r="AJ386" s="147"/>
      <c r="AK386" s="147"/>
      <c r="AL386" s="147"/>
      <c r="AM386" s="147"/>
      <c r="AN386" s="147"/>
      <c r="AO386" s="147"/>
      <c r="AP386" s="147"/>
      <c r="AQ386" s="147"/>
      <c r="AR386" s="147"/>
      <c r="AS386" s="147"/>
      <c r="AT386" s="147"/>
      <c r="AU386" s="147"/>
      <c r="AV386" s="147"/>
      <c r="AW386" s="147"/>
      <c r="AX386" s="147"/>
      <c r="AY386" s="147"/>
      <c r="AZ386" s="147"/>
      <c r="BA386" s="147"/>
      <c r="BB386" s="147"/>
      <c r="BC386" s="147"/>
      <c r="BD386" s="147"/>
      <c r="BE386" s="147"/>
      <c r="BF386" s="147"/>
      <c r="BG386" s="147"/>
      <c r="BH386" s="147"/>
      <c r="BI386" s="147"/>
      <c r="BJ386" s="147"/>
      <c r="BK386" s="147"/>
      <c r="BL386" s="147"/>
      <c r="BM386" s="147"/>
      <c r="BN386" s="147"/>
      <c r="BO386" s="147"/>
      <c r="BP386" s="147"/>
      <c r="BQ386" s="147"/>
      <c r="BR386" s="147"/>
      <c r="BS386" s="147"/>
      <c r="BT386" s="147"/>
      <c r="BU386" s="147"/>
      <c r="BV386" s="147"/>
      <c r="BW386" s="147"/>
      <c r="BX386" s="147"/>
      <c r="BY386" s="147"/>
      <c r="BZ386" s="147"/>
      <c r="CA386" s="147"/>
      <c r="CB386" s="147"/>
      <c r="CC386" s="147"/>
      <c r="CD386" s="147"/>
      <c r="CE386" s="147"/>
      <c r="CF386" s="147"/>
      <c r="CG386" s="147"/>
      <c r="CH386" s="147"/>
      <c r="CI386" s="147"/>
      <c r="CJ386" s="147"/>
      <c r="CK386" s="147"/>
      <c r="CL386" s="147"/>
      <c r="CM386" s="147"/>
      <c r="CN386" s="147"/>
      <c r="CO386" s="147"/>
      <c r="CP386" s="147"/>
      <c r="CQ386" s="147"/>
      <c r="CR386" s="147"/>
      <c r="CS386" s="147"/>
      <c r="CT386" s="147"/>
      <c r="CU386" s="147"/>
      <c r="CV386" s="147"/>
      <c r="CW386" s="147"/>
      <c r="CX386" s="147"/>
      <c r="CY386" s="147"/>
      <c r="CZ386" s="147"/>
      <c r="DA386" s="147"/>
      <c r="DB386" s="147"/>
      <c r="DC386" s="147"/>
      <c r="DD386" s="147"/>
      <c r="DE386" s="147"/>
      <c r="DF386" s="147"/>
      <c r="DG386" s="147"/>
      <c r="DH386" s="147"/>
      <c r="DI386" s="147"/>
      <c r="DJ386" s="147"/>
      <c r="DK386" s="147"/>
      <c r="DL386" s="147"/>
      <c r="DM386" s="147"/>
      <c r="DN386" s="147"/>
      <c r="DO386" s="147"/>
      <c r="DP386" s="147"/>
      <c r="DQ386" s="147"/>
      <c r="DR386" s="147"/>
      <c r="DS386" s="147"/>
      <c r="DT386" s="147"/>
      <c r="DU386" s="147"/>
      <c r="DV386" s="147"/>
      <c r="DW386" s="147"/>
      <c r="DX386" s="147"/>
      <c r="DY386" s="147"/>
      <c r="DZ386" s="147"/>
      <c r="EA386" s="147"/>
      <c r="EB386" s="147"/>
      <c r="EC386" s="147"/>
      <c r="ED386" s="147"/>
      <c r="EE386" s="147"/>
      <c r="EF386" s="147"/>
      <c r="EG386" s="147"/>
      <c r="EH386" s="147"/>
      <c r="EI386" s="147"/>
      <c r="EJ386" s="147"/>
      <c r="EK386" s="147"/>
      <c r="EL386" s="147"/>
      <c r="EM386" s="147"/>
      <c r="EN386" s="147"/>
      <c r="EO386" s="147"/>
      <c r="EP386" s="147"/>
      <c r="EQ386" s="147"/>
      <c r="ER386" s="147"/>
      <c r="ES386" s="147"/>
      <c r="ET386" s="147"/>
      <c r="EU386" s="147"/>
      <c r="EV386" s="147"/>
      <c r="EW386" s="147"/>
      <c r="EX386" s="147"/>
      <c r="EY386" s="147"/>
      <c r="EZ386" s="147"/>
      <c r="FA386" s="147"/>
      <c r="FB386" s="147"/>
      <c r="FC386" s="147"/>
      <c r="FD386" s="147"/>
      <c r="FE386" s="147"/>
      <c r="FF386" s="147"/>
      <c r="FG386" s="147"/>
      <c r="FH386" s="147"/>
      <c r="FI386" s="147"/>
      <c r="FJ386" s="147"/>
      <c r="FK386" s="147"/>
      <c r="FL386" s="147"/>
      <c r="FM386" s="147"/>
      <c r="FN386" s="147"/>
      <c r="FO386" s="147"/>
      <c r="FP386" s="147"/>
      <c r="FQ386" s="147"/>
      <c r="FR386" s="147"/>
      <c r="FS386" s="147"/>
      <c r="FT386" s="147"/>
      <c r="FU386" s="147"/>
      <c r="FV386" s="147"/>
      <c r="FW386" s="147"/>
      <c r="FX386" s="147"/>
      <c r="FY386" s="147"/>
      <c r="FZ386" s="147"/>
      <c r="GA386" s="147"/>
      <c r="GB386" s="147"/>
      <c r="GC386" s="147"/>
      <c r="GD386" s="147"/>
      <c r="GE386" s="147"/>
      <c r="GF386" s="147"/>
    </row>
    <row r="387" spans="1:188" x14ac:dyDescent="0.2">
      <c r="A387" s="199"/>
      <c r="B387" s="199"/>
      <c r="C387" s="199"/>
      <c r="D387" s="199"/>
      <c r="E387" s="199"/>
      <c r="F387" s="199"/>
      <c r="G387" s="147"/>
      <c r="H387" s="147"/>
      <c r="I387" s="147"/>
      <c r="J387" s="147"/>
      <c r="K387" s="147"/>
      <c r="L387" s="147"/>
      <c r="M387" s="147"/>
      <c r="N387" s="147"/>
      <c r="O387" s="147"/>
      <c r="P387" s="147"/>
      <c r="Q387" s="147"/>
      <c r="R387" s="147"/>
      <c r="S387" s="147"/>
      <c r="T387" s="147"/>
      <c r="U387" s="147"/>
      <c r="V387" s="147"/>
      <c r="W387" s="147"/>
      <c r="X387" s="147"/>
      <c r="Y387" s="147"/>
      <c r="Z387" s="147"/>
      <c r="AA387" s="147"/>
      <c r="AB387" s="147"/>
      <c r="AC387" s="147"/>
      <c r="AD387" s="147"/>
      <c r="AE387" s="147"/>
      <c r="AF387" s="147"/>
      <c r="AG387" s="147"/>
      <c r="AH387" s="147"/>
      <c r="AI387" s="147"/>
      <c r="AJ387" s="147"/>
      <c r="AK387" s="147"/>
      <c r="AL387" s="147"/>
      <c r="AM387" s="147"/>
      <c r="AN387" s="147"/>
      <c r="AO387" s="147"/>
      <c r="AP387" s="147"/>
      <c r="AQ387" s="147"/>
      <c r="AR387" s="147"/>
      <c r="AS387" s="147"/>
      <c r="AT387" s="147"/>
      <c r="AU387" s="147"/>
      <c r="AV387" s="147"/>
      <c r="AW387" s="147"/>
      <c r="AX387" s="147"/>
      <c r="AY387" s="147"/>
      <c r="AZ387" s="147"/>
      <c r="BA387" s="147"/>
      <c r="BB387" s="147"/>
      <c r="BC387" s="147"/>
      <c r="BD387" s="147"/>
      <c r="BE387" s="147"/>
      <c r="BF387" s="147"/>
      <c r="BG387" s="147"/>
      <c r="BH387" s="147"/>
      <c r="BI387" s="147"/>
      <c r="BJ387" s="147"/>
      <c r="BK387" s="147"/>
      <c r="BL387" s="147"/>
      <c r="BM387" s="147"/>
      <c r="BN387" s="147"/>
      <c r="BO387" s="147"/>
      <c r="BP387" s="147"/>
      <c r="BQ387" s="147"/>
      <c r="BR387" s="147"/>
      <c r="BS387" s="147"/>
      <c r="BT387" s="147"/>
      <c r="BU387" s="147"/>
      <c r="BV387" s="147"/>
      <c r="BW387" s="147"/>
      <c r="BX387" s="147"/>
      <c r="BY387" s="147"/>
      <c r="BZ387" s="147"/>
      <c r="CA387" s="147"/>
      <c r="CB387" s="147"/>
      <c r="CC387" s="147"/>
      <c r="CD387" s="147"/>
      <c r="CE387" s="147"/>
      <c r="CF387" s="147"/>
      <c r="CG387" s="147"/>
      <c r="CH387" s="147"/>
      <c r="CI387" s="147"/>
      <c r="CJ387" s="147"/>
      <c r="CK387" s="147"/>
      <c r="CL387" s="147"/>
      <c r="CM387" s="147"/>
      <c r="CN387" s="147"/>
      <c r="CO387" s="147"/>
      <c r="CP387" s="147"/>
      <c r="CQ387" s="147"/>
      <c r="CR387" s="147"/>
      <c r="CS387" s="147"/>
      <c r="CT387" s="147"/>
      <c r="CU387" s="147"/>
      <c r="CV387" s="147"/>
      <c r="CW387" s="147"/>
      <c r="CX387" s="147"/>
      <c r="CY387" s="147"/>
      <c r="CZ387" s="147"/>
      <c r="DA387" s="147"/>
      <c r="DB387" s="147"/>
      <c r="DC387" s="147"/>
      <c r="DD387" s="147"/>
      <c r="DE387" s="147"/>
      <c r="DF387" s="147"/>
      <c r="DG387" s="147"/>
      <c r="DH387" s="147"/>
      <c r="DI387" s="147"/>
      <c r="DJ387" s="147"/>
      <c r="DK387" s="147"/>
      <c r="DL387" s="147"/>
      <c r="DM387" s="147"/>
      <c r="DN387" s="147"/>
      <c r="DO387" s="147"/>
      <c r="DP387" s="147"/>
      <c r="DQ387" s="147"/>
      <c r="DR387" s="147"/>
      <c r="DS387" s="147"/>
      <c r="DT387" s="147"/>
      <c r="DU387" s="147"/>
      <c r="DV387" s="147"/>
      <c r="DW387" s="147"/>
      <c r="DX387" s="147"/>
      <c r="DY387" s="147"/>
      <c r="DZ387" s="147"/>
      <c r="EA387" s="147"/>
      <c r="EB387" s="147"/>
      <c r="EC387" s="147"/>
      <c r="ED387" s="147"/>
      <c r="EE387" s="147"/>
      <c r="EF387" s="147"/>
      <c r="EG387" s="147"/>
      <c r="EH387" s="147"/>
      <c r="EI387" s="147"/>
      <c r="EJ387" s="147"/>
      <c r="EK387" s="147"/>
      <c r="EL387" s="147"/>
      <c r="EM387" s="147"/>
      <c r="EN387" s="147"/>
      <c r="EO387" s="147"/>
      <c r="EP387" s="147"/>
      <c r="EQ387" s="147"/>
      <c r="ER387" s="147"/>
      <c r="ES387" s="147"/>
      <c r="ET387" s="147"/>
      <c r="EU387" s="147"/>
      <c r="EV387" s="147"/>
      <c r="EW387" s="147"/>
      <c r="EX387" s="147"/>
      <c r="EY387" s="147"/>
      <c r="EZ387" s="147"/>
      <c r="FA387" s="147"/>
      <c r="FB387" s="147"/>
      <c r="FC387" s="147"/>
      <c r="FD387" s="147"/>
      <c r="FE387" s="147"/>
      <c r="FF387" s="147"/>
      <c r="FG387" s="147"/>
      <c r="FH387" s="147"/>
      <c r="FI387" s="147"/>
      <c r="FJ387" s="147"/>
      <c r="FK387" s="147"/>
      <c r="FL387" s="147"/>
      <c r="FM387" s="147"/>
      <c r="FN387" s="147"/>
      <c r="FO387" s="147"/>
      <c r="FP387" s="147"/>
      <c r="FQ387" s="147"/>
      <c r="FR387" s="147"/>
      <c r="FS387" s="147"/>
      <c r="FT387" s="147"/>
      <c r="FU387" s="147"/>
      <c r="FV387" s="147"/>
      <c r="FW387" s="147"/>
      <c r="FX387" s="147"/>
      <c r="FY387" s="147"/>
      <c r="FZ387" s="147"/>
      <c r="GA387" s="147"/>
      <c r="GB387" s="147"/>
      <c r="GC387" s="147"/>
      <c r="GD387" s="147"/>
      <c r="GE387" s="147"/>
      <c r="GF387" s="147"/>
    </row>
    <row r="388" spans="1:188" x14ac:dyDescent="0.2">
      <c r="A388" s="199"/>
      <c r="B388" s="199"/>
      <c r="C388" s="199"/>
      <c r="D388" s="199"/>
      <c r="E388" s="199"/>
      <c r="F388" s="199"/>
      <c r="G388" s="147"/>
      <c r="H388" s="147"/>
      <c r="I388" s="147"/>
      <c r="J388" s="147"/>
      <c r="K388" s="147"/>
      <c r="L388" s="147"/>
      <c r="M388" s="147"/>
      <c r="N388" s="147"/>
      <c r="O388" s="147"/>
      <c r="P388" s="147"/>
      <c r="Q388" s="147"/>
      <c r="R388" s="147"/>
      <c r="S388" s="147"/>
      <c r="T388" s="147"/>
      <c r="U388" s="147"/>
      <c r="V388" s="147"/>
      <c r="W388" s="147"/>
      <c r="X388" s="147"/>
      <c r="Y388" s="147"/>
      <c r="Z388" s="147"/>
      <c r="AA388" s="147"/>
      <c r="AB388" s="147"/>
      <c r="AC388" s="147"/>
      <c r="AD388" s="147"/>
      <c r="AE388" s="147"/>
      <c r="AF388" s="147"/>
      <c r="AG388" s="147"/>
      <c r="AH388" s="147"/>
      <c r="AI388" s="147"/>
      <c r="AJ388" s="147"/>
      <c r="AK388" s="147"/>
      <c r="AL388" s="147"/>
      <c r="AM388" s="147"/>
      <c r="AN388" s="147"/>
      <c r="AO388" s="147"/>
      <c r="AP388" s="147"/>
      <c r="AQ388" s="147"/>
      <c r="AR388" s="147"/>
      <c r="AS388" s="147"/>
      <c r="AT388" s="147"/>
      <c r="AU388" s="147"/>
      <c r="AV388" s="147"/>
      <c r="AW388" s="147"/>
      <c r="AX388" s="147"/>
      <c r="AY388" s="147"/>
      <c r="AZ388" s="147"/>
      <c r="BA388" s="147"/>
      <c r="BB388" s="147"/>
      <c r="BC388" s="147"/>
      <c r="BD388" s="147"/>
      <c r="BE388" s="147"/>
      <c r="BF388" s="147"/>
      <c r="BG388" s="147"/>
      <c r="BH388" s="147"/>
      <c r="BI388" s="147"/>
      <c r="BJ388" s="147"/>
      <c r="BK388" s="147"/>
      <c r="BL388" s="147"/>
      <c r="BM388" s="147"/>
      <c r="BN388" s="147"/>
      <c r="BO388" s="147"/>
      <c r="BP388" s="147"/>
      <c r="BQ388" s="147"/>
      <c r="BR388" s="147"/>
      <c r="BS388" s="147"/>
      <c r="BT388" s="147"/>
      <c r="BU388" s="147"/>
      <c r="BV388" s="147"/>
      <c r="BW388" s="147"/>
      <c r="BX388" s="147"/>
      <c r="BY388" s="147"/>
      <c r="BZ388" s="147"/>
      <c r="CA388" s="147"/>
      <c r="CB388" s="147"/>
      <c r="CC388" s="147"/>
      <c r="CD388" s="147"/>
      <c r="CE388" s="147"/>
      <c r="CF388" s="147"/>
      <c r="CG388" s="147"/>
      <c r="CH388" s="147"/>
      <c r="CI388" s="147"/>
      <c r="CJ388" s="147"/>
      <c r="CK388" s="147"/>
      <c r="CL388" s="147"/>
      <c r="CM388" s="147"/>
      <c r="CN388" s="147"/>
      <c r="CO388" s="147"/>
      <c r="CP388" s="147"/>
      <c r="CQ388" s="147"/>
      <c r="CR388" s="147"/>
      <c r="CS388" s="147"/>
      <c r="CT388" s="147"/>
      <c r="CU388" s="147"/>
      <c r="CV388" s="147"/>
      <c r="CW388" s="147"/>
      <c r="CX388" s="147"/>
      <c r="CY388" s="147"/>
      <c r="CZ388" s="147"/>
      <c r="DA388" s="147"/>
      <c r="DB388" s="147"/>
      <c r="DC388" s="147"/>
      <c r="DD388" s="147"/>
      <c r="DE388" s="147"/>
      <c r="DF388" s="147"/>
      <c r="DG388" s="147"/>
      <c r="DH388" s="147"/>
      <c r="DI388" s="147"/>
      <c r="DJ388" s="147"/>
      <c r="DK388" s="147"/>
      <c r="DL388" s="147"/>
      <c r="DM388" s="147"/>
      <c r="DN388" s="147"/>
      <c r="DO388" s="147"/>
      <c r="DP388" s="147"/>
      <c r="DQ388" s="147"/>
      <c r="DR388" s="147"/>
      <c r="DS388" s="147"/>
      <c r="DT388" s="147"/>
      <c r="DU388" s="147"/>
      <c r="DV388" s="147"/>
      <c r="DW388" s="147"/>
      <c r="DX388" s="147"/>
      <c r="DY388" s="147"/>
      <c r="DZ388" s="147"/>
      <c r="EA388" s="147"/>
      <c r="EB388" s="147"/>
      <c r="EC388" s="147"/>
      <c r="ED388" s="147"/>
      <c r="EE388" s="147"/>
      <c r="EF388" s="147"/>
      <c r="EG388" s="147"/>
      <c r="EH388" s="147"/>
      <c r="EI388" s="147"/>
      <c r="EJ388" s="147"/>
      <c r="EK388" s="147"/>
      <c r="EL388" s="147"/>
      <c r="EM388" s="147"/>
      <c r="EN388" s="147"/>
      <c r="EO388" s="147"/>
      <c r="EP388" s="147"/>
      <c r="EQ388" s="147"/>
      <c r="ER388" s="147"/>
      <c r="ES388" s="147"/>
      <c r="ET388" s="147"/>
      <c r="EU388" s="147"/>
      <c r="EV388" s="147"/>
      <c r="EW388" s="147"/>
      <c r="EX388" s="147"/>
      <c r="EY388" s="147"/>
      <c r="EZ388" s="147"/>
      <c r="FA388" s="147"/>
      <c r="FB388" s="147"/>
      <c r="FC388" s="147"/>
      <c r="FD388" s="147"/>
      <c r="FE388" s="147"/>
      <c r="FF388" s="147"/>
      <c r="FG388" s="147"/>
      <c r="FH388" s="147"/>
      <c r="FI388" s="147"/>
      <c r="FJ388" s="147"/>
      <c r="FK388" s="147"/>
      <c r="FL388" s="147"/>
      <c r="FM388" s="147"/>
      <c r="FN388" s="147"/>
      <c r="FO388" s="147"/>
      <c r="FP388" s="147"/>
      <c r="FQ388" s="147"/>
      <c r="FR388" s="147"/>
      <c r="FS388" s="147"/>
      <c r="FT388" s="147"/>
      <c r="FU388" s="147"/>
      <c r="FV388" s="147"/>
      <c r="FW388" s="147"/>
      <c r="FX388" s="147"/>
      <c r="FY388" s="147"/>
      <c r="FZ388" s="147"/>
      <c r="GA388" s="147"/>
      <c r="GB388" s="147"/>
      <c r="GC388" s="147"/>
      <c r="GD388" s="147"/>
      <c r="GE388" s="147"/>
      <c r="GF388" s="147"/>
    </row>
    <row r="389" spans="1:188" x14ac:dyDescent="0.2">
      <c r="A389" s="199"/>
      <c r="B389" s="199"/>
      <c r="C389" s="199"/>
      <c r="D389" s="199"/>
      <c r="E389" s="199"/>
      <c r="F389" s="199"/>
      <c r="G389" s="147"/>
      <c r="H389" s="147"/>
      <c r="I389" s="147"/>
      <c r="J389" s="147"/>
      <c r="K389" s="147"/>
      <c r="L389" s="147"/>
      <c r="M389" s="147"/>
      <c r="N389" s="147"/>
      <c r="O389" s="147"/>
      <c r="P389" s="147"/>
      <c r="Q389" s="147"/>
      <c r="R389" s="147"/>
      <c r="S389" s="147"/>
      <c r="T389" s="147"/>
      <c r="U389" s="147"/>
      <c r="V389" s="147"/>
      <c r="W389" s="147"/>
      <c r="X389" s="147"/>
      <c r="Y389" s="147"/>
      <c r="Z389" s="147"/>
      <c r="AA389" s="147"/>
      <c r="AB389" s="147"/>
      <c r="AC389" s="147"/>
      <c r="AD389" s="147"/>
      <c r="AE389" s="147"/>
      <c r="AF389" s="147"/>
      <c r="AG389" s="147"/>
      <c r="AH389" s="147"/>
      <c r="AI389" s="147"/>
      <c r="AJ389" s="147"/>
      <c r="AK389" s="147"/>
      <c r="AL389" s="147"/>
      <c r="AM389" s="147"/>
      <c r="AN389" s="147"/>
      <c r="AO389" s="147"/>
      <c r="AP389" s="147"/>
      <c r="AQ389" s="147"/>
      <c r="AR389" s="147"/>
      <c r="AS389" s="147"/>
      <c r="AT389" s="147"/>
      <c r="AU389" s="147"/>
      <c r="AV389" s="147"/>
      <c r="AW389" s="147"/>
      <c r="AX389" s="147"/>
      <c r="AY389" s="147"/>
      <c r="AZ389" s="147"/>
      <c r="BA389" s="147"/>
      <c r="BB389" s="147"/>
      <c r="BC389" s="147"/>
      <c r="BD389" s="147"/>
      <c r="BE389" s="147"/>
      <c r="BF389" s="147"/>
      <c r="BG389" s="147"/>
      <c r="BH389" s="147"/>
      <c r="BI389" s="147"/>
      <c r="BJ389" s="147"/>
      <c r="BK389" s="147"/>
      <c r="BL389" s="147"/>
      <c r="BM389" s="147"/>
      <c r="BN389" s="147"/>
      <c r="BO389" s="147"/>
      <c r="BP389" s="147"/>
      <c r="BQ389" s="147"/>
      <c r="BR389" s="147"/>
      <c r="BS389" s="147"/>
      <c r="BT389" s="147"/>
      <c r="BU389" s="147"/>
      <c r="BV389" s="147"/>
      <c r="BW389" s="147"/>
      <c r="BX389" s="147"/>
      <c r="BY389" s="147"/>
      <c r="BZ389" s="147"/>
      <c r="CA389" s="147"/>
      <c r="CB389" s="147"/>
      <c r="CC389" s="147"/>
      <c r="CD389" s="147"/>
      <c r="CE389" s="147"/>
      <c r="CF389" s="147"/>
      <c r="CG389" s="147"/>
      <c r="CH389" s="147"/>
      <c r="CI389" s="147"/>
      <c r="CJ389" s="147"/>
      <c r="CK389" s="147"/>
      <c r="CL389" s="147"/>
      <c r="CM389" s="147"/>
      <c r="CN389" s="147"/>
      <c r="CO389" s="147"/>
      <c r="CP389" s="147"/>
      <c r="CQ389" s="147"/>
      <c r="CR389" s="147"/>
      <c r="CS389" s="147"/>
      <c r="CT389" s="147"/>
      <c r="CU389" s="147"/>
      <c r="CV389" s="147"/>
      <c r="CW389" s="147"/>
      <c r="CX389" s="147"/>
      <c r="CY389" s="147"/>
      <c r="CZ389" s="147"/>
      <c r="DA389" s="147"/>
      <c r="DB389" s="147"/>
      <c r="DC389" s="147"/>
      <c r="DD389" s="147"/>
      <c r="DE389" s="147"/>
      <c r="DF389" s="147"/>
      <c r="DG389" s="147"/>
      <c r="DH389" s="147"/>
      <c r="DI389" s="147"/>
      <c r="DJ389" s="147"/>
      <c r="DK389" s="147"/>
      <c r="DL389" s="147"/>
      <c r="DM389" s="147"/>
      <c r="DN389" s="147"/>
      <c r="DO389" s="147"/>
      <c r="DP389" s="147"/>
      <c r="DQ389" s="147"/>
      <c r="DR389" s="147"/>
      <c r="DS389" s="147"/>
      <c r="DT389" s="147"/>
      <c r="DU389" s="147"/>
      <c r="DV389" s="147"/>
      <c r="DW389" s="147"/>
      <c r="DX389" s="147"/>
      <c r="DY389" s="147"/>
      <c r="DZ389" s="147"/>
      <c r="EA389" s="147"/>
      <c r="EB389" s="147"/>
      <c r="EC389" s="147"/>
      <c r="ED389" s="147"/>
      <c r="EE389" s="147"/>
      <c r="EF389" s="147"/>
      <c r="EG389" s="147"/>
      <c r="EH389" s="147"/>
      <c r="EI389" s="147"/>
      <c r="EJ389" s="147"/>
      <c r="EK389" s="147"/>
      <c r="EL389" s="147"/>
      <c r="EM389" s="147"/>
      <c r="EN389" s="147"/>
      <c r="EO389" s="147"/>
      <c r="EP389" s="147"/>
      <c r="EQ389" s="147"/>
      <c r="ER389" s="147"/>
      <c r="ES389" s="147"/>
      <c r="ET389" s="147"/>
      <c r="EU389" s="147"/>
      <c r="EV389" s="147"/>
      <c r="EW389" s="147"/>
      <c r="EX389" s="147"/>
      <c r="EY389" s="147"/>
      <c r="EZ389" s="147"/>
      <c r="FA389" s="147"/>
      <c r="FB389" s="147"/>
      <c r="FC389" s="147"/>
      <c r="FD389" s="147"/>
      <c r="FE389" s="147"/>
      <c r="FF389" s="147"/>
      <c r="FG389" s="147"/>
      <c r="FH389" s="147"/>
      <c r="FI389" s="147"/>
      <c r="FJ389" s="147"/>
      <c r="FK389" s="147"/>
      <c r="FL389" s="147"/>
      <c r="FM389" s="147"/>
      <c r="FN389" s="147"/>
      <c r="FO389" s="147"/>
      <c r="FP389" s="147"/>
      <c r="FQ389" s="147"/>
      <c r="FR389" s="147"/>
      <c r="FS389" s="147"/>
      <c r="FT389" s="147"/>
      <c r="FU389" s="147"/>
      <c r="FV389" s="147"/>
      <c r="FW389" s="147"/>
      <c r="FX389" s="147"/>
      <c r="FY389" s="147"/>
      <c r="FZ389" s="147"/>
      <c r="GA389" s="147"/>
      <c r="GB389" s="147"/>
      <c r="GC389" s="147"/>
      <c r="GD389" s="147"/>
      <c r="GE389" s="147"/>
      <c r="GF389" s="147"/>
    </row>
    <row r="390" spans="1:188" x14ac:dyDescent="0.2">
      <c r="A390" s="199"/>
      <c r="B390" s="199"/>
      <c r="C390" s="199"/>
      <c r="D390" s="199"/>
      <c r="E390" s="199"/>
      <c r="F390" s="199"/>
      <c r="G390" s="147"/>
      <c r="H390" s="147"/>
      <c r="I390" s="147"/>
      <c r="J390" s="147"/>
      <c r="K390" s="147"/>
      <c r="L390" s="147"/>
      <c r="M390" s="147"/>
      <c r="N390" s="147"/>
      <c r="O390" s="147"/>
      <c r="P390" s="147"/>
      <c r="Q390" s="147"/>
      <c r="R390" s="147"/>
      <c r="S390" s="147"/>
      <c r="T390" s="147"/>
      <c r="U390" s="147"/>
      <c r="V390" s="147"/>
      <c r="W390" s="147"/>
      <c r="X390" s="147"/>
      <c r="Y390" s="147"/>
      <c r="Z390" s="147"/>
      <c r="AA390" s="147"/>
      <c r="AB390" s="147"/>
      <c r="AC390" s="147"/>
      <c r="AD390" s="147"/>
      <c r="AE390" s="147"/>
      <c r="AF390" s="147"/>
      <c r="AG390" s="147"/>
      <c r="AH390" s="147"/>
      <c r="AI390" s="147"/>
      <c r="AJ390" s="147"/>
      <c r="AK390" s="147"/>
      <c r="AL390" s="147"/>
      <c r="AM390" s="147"/>
      <c r="AN390" s="147"/>
      <c r="AO390" s="147"/>
      <c r="AP390" s="147"/>
      <c r="AQ390" s="147"/>
      <c r="AR390" s="147"/>
      <c r="AS390" s="147"/>
      <c r="AT390" s="147"/>
      <c r="AU390" s="147"/>
      <c r="AV390" s="147"/>
      <c r="AW390" s="147"/>
      <c r="AX390" s="147"/>
      <c r="AY390" s="147"/>
      <c r="AZ390" s="147"/>
      <c r="BA390" s="147"/>
      <c r="BB390" s="147"/>
      <c r="BC390" s="147"/>
      <c r="BD390" s="147"/>
      <c r="BE390" s="147"/>
      <c r="BF390" s="147"/>
      <c r="BG390" s="147"/>
      <c r="BH390" s="147"/>
      <c r="BI390" s="147"/>
      <c r="BJ390" s="147"/>
      <c r="BK390" s="147"/>
      <c r="BL390" s="147"/>
      <c r="BM390" s="147"/>
      <c r="BN390" s="147"/>
      <c r="BO390" s="147"/>
      <c r="BP390" s="147"/>
      <c r="BQ390" s="147"/>
      <c r="BR390" s="147"/>
      <c r="BS390" s="147"/>
      <c r="BT390" s="147"/>
      <c r="BU390" s="147"/>
      <c r="BV390" s="147"/>
      <c r="BW390" s="147"/>
      <c r="BX390" s="147"/>
      <c r="BY390" s="147"/>
      <c r="BZ390" s="147"/>
      <c r="CA390" s="147"/>
      <c r="CB390" s="147"/>
      <c r="CC390" s="147"/>
      <c r="CD390" s="147"/>
      <c r="CE390" s="147"/>
      <c r="CF390" s="147"/>
      <c r="CG390" s="147"/>
      <c r="CH390" s="147"/>
      <c r="CI390" s="147"/>
      <c r="CJ390" s="147"/>
      <c r="CK390" s="147"/>
      <c r="CL390" s="147"/>
      <c r="CM390" s="147"/>
      <c r="CN390" s="147"/>
      <c r="CO390" s="147"/>
      <c r="CP390" s="147"/>
      <c r="CQ390" s="147"/>
      <c r="CR390" s="147"/>
      <c r="CS390" s="147"/>
      <c r="CT390" s="147"/>
      <c r="CU390" s="147"/>
      <c r="CV390" s="147"/>
      <c r="CW390" s="147"/>
      <c r="CX390" s="147"/>
      <c r="CY390" s="147"/>
      <c r="CZ390" s="147"/>
      <c r="DA390" s="147"/>
      <c r="DB390" s="147"/>
      <c r="DC390" s="147"/>
      <c r="DD390" s="147"/>
      <c r="DE390" s="147"/>
      <c r="DF390" s="147"/>
      <c r="DG390" s="147"/>
      <c r="DH390" s="147"/>
      <c r="DI390" s="147"/>
      <c r="DJ390" s="147"/>
      <c r="DK390" s="147"/>
      <c r="DL390" s="147"/>
      <c r="DM390" s="147"/>
      <c r="DN390" s="147"/>
      <c r="DO390" s="147"/>
      <c r="DP390" s="147"/>
      <c r="DQ390" s="147"/>
      <c r="DR390" s="147"/>
      <c r="DS390" s="147"/>
      <c r="DT390" s="147"/>
      <c r="DU390" s="147"/>
      <c r="DV390" s="147"/>
      <c r="DW390" s="147"/>
      <c r="DX390" s="147"/>
      <c r="DY390" s="147"/>
      <c r="DZ390" s="147"/>
      <c r="EA390" s="147"/>
      <c r="EB390" s="147"/>
      <c r="EC390" s="147"/>
      <c r="ED390" s="147"/>
      <c r="EE390" s="147"/>
      <c r="EF390" s="147"/>
      <c r="EG390" s="147"/>
      <c r="EH390" s="147"/>
      <c r="EI390" s="147"/>
      <c r="EJ390" s="147"/>
      <c r="EK390" s="147"/>
      <c r="EL390" s="147"/>
      <c r="EM390" s="147"/>
      <c r="EN390" s="147"/>
      <c r="EO390" s="147"/>
      <c r="EP390" s="147"/>
      <c r="EQ390" s="147"/>
      <c r="ER390" s="147"/>
      <c r="ES390" s="147"/>
      <c r="ET390" s="147"/>
      <c r="EU390" s="147"/>
      <c r="EV390" s="147"/>
      <c r="EW390" s="147"/>
      <c r="EX390" s="147"/>
      <c r="EY390" s="147"/>
      <c r="EZ390" s="147"/>
      <c r="FA390" s="147"/>
      <c r="FB390" s="147"/>
      <c r="FC390" s="147"/>
      <c r="FD390" s="147"/>
      <c r="FE390" s="147"/>
      <c r="FF390" s="147"/>
      <c r="FG390" s="147"/>
      <c r="FH390" s="147"/>
      <c r="FI390" s="147"/>
      <c r="FJ390" s="147"/>
      <c r="FK390" s="147"/>
      <c r="FL390" s="147"/>
      <c r="FM390" s="147"/>
      <c r="FN390" s="147"/>
      <c r="FO390" s="147"/>
      <c r="FP390" s="147"/>
      <c r="FQ390" s="147"/>
      <c r="FR390" s="147"/>
      <c r="FS390" s="147"/>
      <c r="FT390" s="147"/>
      <c r="FU390" s="147"/>
      <c r="FV390" s="147"/>
      <c r="FW390" s="147"/>
      <c r="FX390" s="147"/>
      <c r="FY390" s="147"/>
      <c r="FZ390" s="147"/>
      <c r="GA390" s="147"/>
      <c r="GB390" s="147"/>
      <c r="GC390" s="147"/>
      <c r="GD390" s="147"/>
      <c r="GE390" s="147"/>
      <c r="GF390" s="147"/>
    </row>
    <row r="391" spans="1:188" x14ac:dyDescent="0.2">
      <c r="A391" s="199"/>
      <c r="B391" s="199"/>
      <c r="C391" s="199"/>
      <c r="D391" s="199"/>
      <c r="E391" s="199"/>
      <c r="F391" s="199"/>
      <c r="G391" s="147"/>
      <c r="H391" s="147"/>
      <c r="I391" s="147"/>
      <c r="J391" s="147"/>
      <c r="K391" s="147"/>
      <c r="L391" s="147"/>
      <c r="M391" s="147"/>
      <c r="N391" s="147"/>
      <c r="O391" s="147"/>
      <c r="P391" s="147"/>
      <c r="Q391" s="147"/>
      <c r="R391" s="147"/>
      <c r="S391" s="147"/>
      <c r="T391" s="147"/>
      <c r="U391" s="147"/>
      <c r="V391" s="147"/>
      <c r="W391" s="147"/>
      <c r="X391" s="147"/>
      <c r="Y391" s="147"/>
      <c r="Z391" s="147"/>
      <c r="AA391" s="147"/>
      <c r="AB391" s="147"/>
      <c r="AC391" s="147"/>
      <c r="AD391" s="147"/>
      <c r="AE391" s="147"/>
      <c r="AF391" s="147"/>
      <c r="AG391" s="147"/>
      <c r="AH391" s="147"/>
      <c r="AI391" s="147"/>
      <c r="AJ391" s="147"/>
      <c r="AK391" s="147"/>
      <c r="AL391" s="147"/>
      <c r="AM391" s="147"/>
      <c r="AN391" s="147"/>
      <c r="AO391" s="147"/>
      <c r="AP391" s="147"/>
      <c r="AQ391" s="147"/>
      <c r="AR391" s="147"/>
      <c r="AS391" s="147"/>
      <c r="AT391" s="147"/>
      <c r="AU391" s="147"/>
      <c r="AV391" s="147"/>
      <c r="AW391" s="147"/>
      <c r="AX391" s="147"/>
      <c r="AY391" s="147"/>
      <c r="AZ391" s="147"/>
      <c r="BA391" s="147"/>
      <c r="BB391" s="147"/>
      <c r="BC391" s="147"/>
      <c r="BD391" s="147"/>
      <c r="BE391" s="147"/>
      <c r="BF391" s="147"/>
      <c r="BG391" s="147"/>
      <c r="BH391" s="147"/>
      <c r="BI391" s="147"/>
      <c r="BJ391" s="147"/>
      <c r="BK391" s="147"/>
      <c r="BL391" s="147"/>
      <c r="BM391" s="147"/>
      <c r="BN391" s="147"/>
      <c r="BO391" s="147"/>
      <c r="BP391" s="147"/>
      <c r="BQ391" s="147"/>
      <c r="BR391" s="147"/>
      <c r="BS391" s="147"/>
      <c r="BT391" s="147"/>
      <c r="BU391" s="147"/>
      <c r="BV391" s="147"/>
      <c r="BW391" s="147"/>
      <c r="BX391" s="147"/>
      <c r="BY391" s="147"/>
      <c r="BZ391" s="147"/>
      <c r="CA391" s="147"/>
      <c r="CB391" s="147"/>
      <c r="CC391" s="147"/>
      <c r="CD391" s="147"/>
      <c r="CE391" s="147"/>
      <c r="CF391" s="147"/>
      <c r="CG391" s="147"/>
      <c r="CH391" s="147"/>
      <c r="CI391" s="147"/>
      <c r="CJ391" s="147"/>
      <c r="CK391" s="147"/>
      <c r="CL391" s="147"/>
      <c r="CM391" s="147"/>
      <c r="CN391" s="147"/>
      <c r="CO391" s="147"/>
      <c r="CP391" s="147"/>
      <c r="CQ391" s="147"/>
      <c r="CR391" s="147"/>
      <c r="CS391" s="147"/>
      <c r="CT391" s="147"/>
      <c r="CU391" s="147"/>
      <c r="CV391" s="147"/>
      <c r="CW391" s="147"/>
      <c r="CX391" s="147"/>
      <c r="CY391" s="147"/>
      <c r="CZ391" s="147"/>
      <c r="DA391" s="147"/>
      <c r="DB391" s="147"/>
      <c r="DC391" s="147"/>
      <c r="DD391" s="147"/>
      <c r="DE391" s="147"/>
      <c r="DF391" s="147"/>
      <c r="DG391" s="147"/>
      <c r="DH391" s="147"/>
      <c r="DI391" s="147"/>
      <c r="DJ391" s="147"/>
      <c r="DK391" s="147"/>
      <c r="DL391" s="147"/>
      <c r="DM391" s="147"/>
      <c r="DN391" s="147"/>
      <c r="DO391" s="147"/>
      <c r="DP391" s="147"/>
      <c r="DQ391" s="147"/>
      <c r="DR391" s="147"/>
      <c r="DS391" s="147"/>
      <c r="DT391" s="147"/>
      <c r="DU391" s="147"/>
      <c r="DV391" s="147"/>
      <c r="DW391" s="147"/>
      <c r="DX391" s="147"/>
      <c r="DY391" s="147"/>
      <c r="DZ391" s="147"/>
      <c r="EA391" s="147"/>
      <c r="EB391" s="147"/>
      <c r="EC391" s="147"/>
      <c r="ED391" s="147"/>
      <c r="EE391" s="147"/>
      <c r="EF391" s="147"/>
      <c r="EG391" s="147"/>
      <c r="EH391" s="147"/>
      <c r="EI391" s="147"/>
      <c r="EJ391" s="147"/>
      <c r="EK391" s="147"/>
      <c r="EL391" s="147"/>
      <c r="EM391" s="147"/>
      <c r="EN391" s="147"/>
      <c r="EO391" s="147"/>
      <c r="EP391" s="147"/>
      <c r="EQ391" s="147"/>
      <c r="ER391" s="147"/>
      <c r="ES391" s="147"/>
      <c r="ET391" s="147"/>
      <c r="EU391" s="147"/>
      <c r="EV391" s="147"/>
      <c r="EW391" s="147"/>
      <c r="EX391" s="147"/>
      <c r="EY391" s="147"/>
      <c r="EZ391" s="147"/>
      <c r="FA391" s="147"/>
      <c r="FB391" s="147"/>
      <c r="FC391" s="147"/>
      <c r="FD391" s="147"/>
      <c r="FE391" s="147"/>
      <c r="FF391" s="147"/>
      <c r="FG391" s="147"/>
      <c r="FH391" s="147"/>
      <c r="FI391" s="147"/>
      <c r="FJ391" s="147"/>
      <c r="FK391" s="147"/>
      <c r="FL391" s="147"/>
      <c r="FM391" s="147"/>
      <c r="FN391" s="147"/>
      <c r="FO391" s="147"/>
      <c r="FP391" s="147"/>
      <c r="FQ391" s="147"/>
      <c r="FR391" s="147"/>
      <c r="FS391" s="147"/>
      <c r="FT391" s="147"/>
      <c r="FU391" s="147"/>
      <c r="FV391" s="147"/>
      <c r="FW391" s="147"/>
      <c r="FX391" s="147"/>
      <c r="FY391" s="147"/>
      <c r="FZ391" s="147"/>
      <c r="GA391" s="147"/>
      <c r="GB391" s="147"/>
      <c r="GC391" s="147"/>
      <c r="GD391" s="147"/>
      <c r="GE391" s="147"/>
      <c r="GF391" s="147"/>
    </row>
    <row r="392" spans="1:188" x14ac:dyDescent="0.2">
      <c r="A392" s="199"/>
      <c r="B392" s="199"/>
      <c r="C392" s="199"/>
      <c r="D392" s="199"/>
      <c r="E392" s="199"/>
      <c r="F392" s="199"/>
      <c r="G392" s="147"/>
      <c r="H392" s="147"/>
      <c r="I392" s="147"/>
      <c r="J392" s="147"/>
      <c r="K392" s="147"/>
      <c r="L392" s="147"/>
      <c r="M392" s="147"/>
      <c r="N392" s="147"/>
      <c r="O392" s="147"/>
      <c r="P392" s="147"/>
      <c r="Q392" s="147"/>
      <c r="R392" s="147"/>
      <c r="S392" s="147"/>
      <c r="T392" s="147"/>
      <c r="U392" s="147"/>
      <c r="V392" s="147"/>
      <c r="W392" s="147"/>
      <c r="X392" s="147"/>
      <c r="Y392" s="147"/>
      <c r="Z392" s="147"/>
      <c r="AA392" s="147"/>
      <c r="AB392" s="147"/>
      <c r="AC392" s="147"/>
      <c r="AD392" s="147"/>
      <c r="AE392" s="147"/>
      <c r="AF392" s="147"/>
      <c r="AG392" s="147"/>
      <c r="AH392" s="147"/>
      <c r="AI392" s="147"/>
      <c r="AJ392" s="147"/>
      <c r="AK392" s="147"/>
      <c r="AL392" s="147"/>
      <c r="AM392" s="147"/>
      <c r="AN392" s="147"/>
      <c r="AO392" s="147"/>
      <c r="AP392" s="147"/>
      <c r="AQ392" s="147"/>
      <c r="AR392" s="147"/>
      <c r="AS392" s="147"/>
      <c r="AT392" s="147"/>
      <c r="AU392" s="147"/>
      <c r="AV392" s="147"/>
      <c r="AW392" s="147"/>
      <c r="AX392" s="147"/>
      <c r="AY392" s="147"/>
      <c r="AZ392" s="147"/>
      <c r="BA392" s="147"/>
      <c r="BB392" s="147"/>
      <c r="BC392" s="147"/>
      <c r="BD392" s="147"/>
      <c r="BE392" s="147"/>
      <c r="BF392" s="147"/>
      <c r="BG392" s="147"/>
      <c r="BH392" s="147"/>
      <c r="BI392" s="147"/>
      <c r="BJ392" s="147"/>
      <c r="BK392" s="147"/>
      <c r="BL392" s="147"/>
      <c r="BM392" s="147"/>
      <c r="BN392" s="147"/>
      <c r="BO392" s="147"/>
      <c r="BP392" s="147"/>
      <c r="BQ392" s="147"/>
      <c r="BR392" s="147"/>
      <c r="BS392" s="147"/>
      <c r="BT392" s="147"/>
      <c r="BU392" s="147"/>
      <c r="BV392" s="147"/>
      <c r="BW392" s="147"/>
      <c r="BX392" s="147"/>
      <c r="BY392" s="147"/>
      <c r="BZ392" s="147"/>
      <c r="CA392" s="147"/>
      <c r="CB392" s="147"/>
      <c r="CC392" s="147"/>
      <c r="CD392" s="147"/>
      <c r="CE392" s="147"/>
      <c r="CF392" s="147"/>
      <c r="CG392" s="147"/>
      <c r="CH392" s="147"/>
      <c r="CI392" s="147"/>
      <c r="CJ392" s="147"/>
      <c r="CK392" s="147"/>
      <c r="CL392" s="147"/>
      <c r="CM392" s="147"/>
      <c r="CN392" s="147"/>
      <c r="CO392" s="147"/>
      <c r="CP392" s="147"/>
      <c r="CQ392" s="147"/>
      <c r="CR392" s="147"/>
      <c r="CS392" s="147"/>
      <c r="CT392" s="147"/>
      <c r="CU392" s="147"/>
      <c r="CV392" s="147"/>
      <c r="CW392" s="147"/>
      <c r="CX392" s="147"/>
      <c r="CY392" s="147"/>
      <c r="CZ392" s="147"/>
      <c r="DA392" s="147"/>
      <c r="DB392" s="147"/>
      <c r="DC392" s="147"/>
      <c r="DD392" s="147"/>
      <c r="DE392" s="147"/>
      <c r="DF392" s="147"/>
      <c r="DG392" s="147"/>
      <c r="DH392" s="147"/>
      <c r="DI392" s="147"/>
      <c r="DJ392" s="147"/>
      <c r="DK392" s="147"/>
      <c r="DL392" s="147"/>
      <c r="DM392" s="147"/>
      <c r="DN392" s="147"/>
      <c r="DO392" s="147"/>
      <c r="DP392" s="147"/>
      <c r="DQ392" s="147"/>
      <c r="DR392" s="147"/>
      <c r="DS392" s="147"/>
      <c r="DT392" s="147"/>
      <c r="DU392" s="147"/>
      <c r="DV392" s="147"/>
      <c r="DW392" s="147"/>
      <c r="DX392" s="147"/>
      <c r="DY392" s="147"/>
      <c r="DZ392" s="147"/>
      <c r="EA392" s="147"/>
      <c r="EB392" s="147"/>
      <c r="EC392" s="147"/>
      <c r="ED392" s="147"/>
      <c r="EE392" s="147"/>
      <c r="EF392" s="147"/>
      <c r="EG392" s="147"/>
      <c r="EH392" s="147"/>
      <c r="EI392" s="147"/>
      <c r="EJ392" s="147"/>
      <c r="EK392" s="147"/>
      <c r="EL392" s="147"/>
      <c r="EM392" s="147"/>
      <c r="EN392" s="147"/>
      <c r="EO392" s="147"/>
      <c r="EP392" s="147"/>
      <c r="EQ392" s="147"/>
      <c r="ER392" s="147"/>
      <c r="ES392" s="147"/>
      <c r="ET392" s="147"/>
      <c r="EU392" s="147"/>
      <c r="EV392" s="147"/>
      <c r="EW392" s="147"/>
      <c r="EX392" s="147"/>
      <c r="EY392" s="147"/>
      <c r="EZ392" s="147"/>
      <c r="FA392" s="147"/>
      <c r="FB392" s="147"/>
      <c r="FC392" s="147"/>
      <c r="FD392" s="147"/>
      <c r="FE392" s="147"/>
      <c r="FF392" s="147"/>
      <c r="FG392" s="147"/>
      <c r="FH392" s="147"/>
      <c r="FI392" s="147"/>
      <c r="FJ392" s="147"/>
      <c r="FK392" s="147"/>
      <c r="FL392" s="147"/>
      <c r="FM392" s="147"/>
      <c r="FN392" s="147"/>
      <c r="FO392" s="147"/>
      <c r="FP392" s="147"/>
      <c r="FQ392" s="147"/>
      <c r="FR392" s="147"/>
      <c r="FS392" s="147"/>
      <c r="FT392" s="147"/>
      <c r="FU392" s="147"/>
      <c r="FV392" s="147"/>
      <c r="FW392" s="147"/>
      <c r="FX392" s="147"/>
      <c r="FY392" s="147"/>
      <c r="FZ392" s="147"/>
      <c r="GA392" s="147"/>
      <c r="GB392" s="147"/>
      <c r="GC392" s="147"/>
      <c r="GD392" s="147"/>
      <c r="GE392" s="147"/>
      <c r="GF392" s="147"/>
    </row>
    <row r="393" spans="1:188" x14ac:dyDescent="0.2">
      <c r="A393" s="199"/>
      <c r="B393" s="199"/>
      <c r="C393" s="199"/>
      <c r="D393" s="199"/>
      <c r="E393" s="199"/>
      <c r="F393" s="199"/>
      <c r="G393" s="147"/>
      <c r="H393" s="147"/>
      <c r="I393" s="147"/>
      <c r="J393" s="147"/>
      <c r="K393" s="147"/>
      <c r="L393" s="147"/>
      <c r="M393" s="147"/>
      <c r="N393" s="147"/>
      <c r="O393" s="147"/>
      <c r="P393" s="147"/>
      <c r="Q393" s="147"/>
      <c r="R393" s="147"/>
      <c r="S393" s="147"/>
      <c r="T393" s="147"/>
      <c r="U393" s="147"/>
      <c r="V393" s="147"/>
      <c r="W393" s="147"/>
      <c r="X393" s="147"/>
      <c r="Y393" s="147"/>
      <c r="Z393" s="147"/>
      <c r="AA393" s="147"/>
      <c r="AB393" s="147"/>
      <c r="AC393" s="147"/>
      <c r="AD393" s="147"/>
      <c r="AE393" s="147"/>
      <c r="AF393" s="147"/>
      <c r="AG393" s="147"/>
      <c r="AH393" s="147"/>
      <c r="AI393" s="147"/>
      <c r="AJ393" s="147"/>
      <c r="AK393" s="147"/>
      <c r="AL393" s="147"/>
      <c r="AM393" s="147"/>
      <c r="AN393" s="147"/>
      <c r="AO393" s="147"/>
      <c r="AP393" s="147"/>
      <c r="AQ393" s="147"/>
      <c r="AR393" s="147"/>
      <c r="AS393" s="147"/>
      <c r="AT393" s="147"/>
      <c r="AU393" s="147"/>
      <c r="AV393" s="147"/>
      <c r="AW393" s="147"/>
      <c r="AX393" s="147"/>
      <c r="AY393" s="147"/>
      <c r="AZ393" s="147"/>
      <c r="BA393" s="147"/>
      <c r="BB393" s="147"/>
      <c r="BC393" s="147"/>
      <c r="BD393" s="147"/>
      <c r="BE393" s="147"/>
      <c r="BF393" s="147"/>
      <c r="BG393" s="147"/>
      <c r="BH393" s="147"/>
      <c r="BI393" s="147"/>
      <c r="BJ393" s="147"/>
      <c r="BK393" s="147"/>
      <c r="BL393" s="147"/>
      <c r="BM393" s="147"/>
      <c r="BN393" s="147"/>
      <c r="BO393" s="147"/>
      <c r="BP393" s="147"/>
      <c r="BQ393" s="147"/>
      <c r="BR393" s="147"/>
      <c r="BS393" s="147"/>
      <c r="BT393" s="147"/>
      <c r="BU393" s="147"/>
      <c r="BV393" s="147"/>
      <c r="BW393" s="147"/>
      <c r="BX393" s="147"/>
      <c r="BY393" s="147"/>
      <c r="BZ393" s="147"/>
      <c r="CA393" s="147"/>
      <c r="CB393" s="147"/>
      <c r="CC393" s="147"/>
      <c r="CD393" s="147"/>
      <c r="CE393" s="147"/>
      <c r="CF393" s="147"/>
      <c r="CG393" s="147"/>
      <c r="CH393" s="147"/>
      <c r="CI393" s="147"/>
      <c r="CJ393" s="147"/>
      <c r="CK393" s="147"/>
      <c r="CL393" s="147"/>
      <c r="CM393" s="147"/>
      <c r="CN393" s="147"/>
      <c r="CO393" s="147"/>
      <c r="CP393" s="147"/>
      <c r="CQ393" s="147"/>
      <c r="CR393" s="147"/>
      <c r="CS393" s="147"/>
      <c r="CT393" s="147"/>
      <c r="CU393" s="147"/>
      <c r="CV393" s="147"/>
      <c r="CW393" s="147"/>
      <c r="CX393" s="147"/>
      <c r="CY393" s="147"/>
      <c r="CZ393" s="147"/>
      <c r="DA393" s="147"/>
      <c r="DB393" s="147"/>
      <c r="DC393" s="147"/>
      <c r="DD393" s="147"/>
      <c r="DE393" s="147"/>
      <c r="DF393" s="147"/>
      <c r="DG393" s="147"/>
      <c r="DH393" s="147"/>
      <c r="DI393" s="147"/>
      <c r="DJ393" s="147"/>
      <c r="DK393" s="147"/>
      <c r="DL393" s="147"/>
      <c r="DM393" s="147"/>
      <c r="DN393" s="147"/>
      <c r="DO393" s="147"/>
      <c r="DP393" s="147"/>
      <c r="DQ393" s="147"/>
      <c r="DR393" s="147"/>
      <c r="DS393" s="147"/>
      <c r="DT393" s="147"/>
      <c r="DU393" s="147"/>
      <c r="DV393" s="147"/>
      <c r="DW393" s="147"/>
      <c r="DX393" s="147"/>
      <c r="DY393" s="147"/>
      <c r="DZ393" s="147"/>
      <c r="EA393" s="147"/>
      <c r="EB393" s="147"/>
      <c r="EC393" s="147"/>
      <c r="ED393" s="147"/>
      <c r="EE393" s="147"/>
      <c r="EF393" s="147"/>
      <c r="EG393" s="147"/>
      <c r="EH393" s="147"/>
      <c r="EI393" s="147"/>
      <c r="EJ393" s="147"/>
      <c r="EK393" s="147"/>
      <c r="EL393" s="147"/>
      <c r="EM393" s="147"/>
      <c r="EN393" s="147"/>
      <c r="EO393" s="147"/>
      <c r="EP393" s="147"/>
      <c r="EQ393" s="147"/>
      <c r="ER393" s="147"/>
      <c r="ES393" s="147"/>
      <c r="ET393" s="147"/>
      <c r="EU393" s="147"/>
      <c r="EV393" s="147"/>
      <c r="EW393" s="147"/>
      <c r="EX393" s="147"/>
      <c r="EY393" s="147"/>
      <c r="EZ393" s="147"/>
      <c r="FA393" s="147"/>
      <c r="FB393" s="147"/>
      <c r="FC393" s="147"/>
      <c r="FD393" s="147"/>
      <c r="FE393" s="147"/>
      <c r="FF393" s="147"/>
      <c r="FG393" s="147"/>
      <c r="FH393" s="147"/>
      <c r="FI393" s="147"/>
      <c r="FJ393" s="147"/>
      <c r="FK393" s="147"/>
      <c r="FL393" s="147"/>
      <c r="FM393" s="147"/>
      <c r="FN393" s="147"/>
      <c r="FO393" s="147"/>
      <c r="FP393" s="147"/>
      <c r="FQ393" s="147"/>
      <c r="FR393" s="147"/>
      <c r="FS393" s="147"/>
      <c r="FT393" s="147"/>
      <c r="FU393" s="147"/>
      <c r="FV393" s="147"/>
      <c r="FW393" s="147"/>
      <c r="FX393" s="147"/>
      <c r="FY393" s="147"/>
      <c r="FZ393" s="147"/>
      <c r="GA393" s="147"/>
      <c r="GB393" s="147"/>
      <c r="GC393" s="147"/>
      <c r="GD393" s="147"/>
      <c r="GE393" s="147"/>
      <c r="GF393" s="147"/>
    </row>
    <row r="394" spans="1:188" x14ac:dyDescent="0.2">
      <c r="A394" s="199"/>
      <c r="B394" s="199"/>
      <c r="C394" s="199"/>
      <c r="D394" s="199"/>
      <c r="E394" s="199"/>
      <c r="F394" s="199"/>
      <c r="G394" s="147"/>
      <c r="H394" s="147"/>
      <c r="I394" s="147"/>
      <c r="J394" s="147"/>
      <c r="K394" s="147"/>
      <c r="L394" s="147"/>
      <c r="M394" s="147"/>
      <c r="N394" s="147"/>
      <c r="O394" s="147"/>
      <c r="P394" s="147"/>
      <c r="Q394" s="147"/>
      <c r="R394" s="147"/>
      <c r="S394" s="147"/>
      <c r="T394" s="147"/>
      <c r="U394" s="147"/>
      <c r="V394" s="147"/>
      <c r="W394" s="147"/>
      <c r="X394" s="147"/>
      <c r="Y394" s="147"/>
      <c r="Z394" s="147"/>
      <c r="AA394" s="147"/>
      <c r="AB394" s="147"/>
      <c r="AC394" s="147"/>
      <c r="AD394" s="147"/>
      <c r="AE394" s="147"/>
      <c r="AF394" s="147"/>
      <c r="AG394" s="147"/>
      <c r="AH394" s="147"/>
      <c r="AI394" s="147"/>
      <c r="AJ394" s="147"/>
      <c r="AK394" s="147"/>
      <c r="AL394" s="147"/>
      <c r="AM394" s="147"/>
      <c r="AN394" s="147"/>
      <c r="AO394" s="147"/>
      <c r="AP394" s="147"/>
      <c r="AQ394" s="147"/>
      <c r="AR394" s="147"/>
      <c r="AS394" s="147"/>
      <c r="AT394" s="147"/>
      <c r="AU394" s="147"/>
      <c r="AV394" s="147"/>
      <c r="AW394" s="147"/>
      <c r="AX394" s="147"/>
      <c r="AY394" s="147"/>
      <c r="AZ394" s="147"/>
      <c r="BA394" s="147"/>
      <c r="BB394" s="147"/>
      <c r="BC394" s="147"/>
      <c r="BD394" s="147"/>
      <c r="BE394" s="147"/>
      <c r="BF394" s="147"/>
      <c r="BG394" s="147"/>
      <c r="BH394" s="147"/>
      <c r="BI394" s="147"/>
      <c r="BJ394" s="147"/>
      <c r="BK394" s="147"/>
      <c r="BL394" s="147"/>
      <c r="BM394" s="147"/>
      <c r="BN394" s="147"/>
      <c r="BO394" s="147"/>
      <c r="BP394" s="147"/>
      <c r="BQ394" s="147"/>
      <c r="BR394" s="147"/>
      <c r="BS394" s="147"/>
      <c r="BT394" s="147"/>
      <c r="BU394" s="147"/>
      <c r="BV394" s="147"/>
      <c r="BW394" s="147"/>
      <c r="BX394" s="147"/>
      <c r="BY394" s="147"/>
      <c r="BZ394" s="147"/>
      <c r="CA394" s="147"/>
      <c r="CB394" s="147"/>
      <c r="CC394" s="147"/>
      <c r="CD394" s="147"/>
      <c r="CE394" s="147"/>
      <c r="CF394" s="147"/>
      <c r="CG394" s="147"/>
      <c r="CH394" s="147"/>
      <c r="CI394" s="147"/>
      <c r="CJ394" s="147"/>
      <c r="CK394" s="147"/>
      <c r="CL394" s="147"/>
      <c r="CM394" s="147"/>
      <c r="CN394" s="147"/>
      <c r="CO394" s="147"/>
      <c r="CP394" s="147"/>
      <c r="CQ394" s="147"/>
      <c r="CR394" s="147"/>
      <c r="CS394" s="147"/>
      <c r="CT394" s="147"/>
      <c r="CU394" s="147"/>
      <c r="CV394" s="147"/>
      <c r="CW394" s="147"/>
      <c r="CX394" s="147"/>
      <c r="CY394" s="147"/>
      <c r="CZ394" s="147"/>
      <c r="DA394" s="147"/>
      <c r="DB394" s="147"/>
      <c r="DC394" s="147"/>
      <c r="DD394" s="147"/>
      <c r="DE394" s="147"/>
      <c r="DF394" s="147"/>
      <c r="DG394" s="147"/>
      <c r="DH394" s="147"/>
      <c r="DI394" s="147"/>
      <c r="DJ394" s="147"/>
      <c r="DK394" s="147"/>
      <c r="DL394" s="147"/>
      <c r="DM394" s="147"/>
      <c r="DN394" s="147"/>
      <c r="DO394" s="147"/>
      <c r="DP394" s="147"/>
      <c r="DQ394" s="147"/>
      <c r="DR394" s="147"/>
      <c r="DS394" s="147"/>
      <c r="DT394" s="147"/>
      <c r="DU394" s="147"/>
      <c r="DV394" s="147"/>
      <c r="DW394" s="147"/>
      <c r="DX394" s="147"/>
      <c r="DY394" s="147"/>
      <c r="DZ394" s="147"/>
      <c r="EA394" s="147"/>
      <c r="EB394" s="147"/>
      <c r="EC394" s="147"/>
      <c r="ED394" s="147"/>
      <c r="EE394" s="147"/>
      <c r="EF394" s="147"/>
      <c r="EG394" s="147"/>
      <c r="EH394" s="147"/>
      <c r="EI394" s="147"/>
      <c r="EJ394" s="147"/>
      <c r="EK394" s="147"/>
      <c r="EL394" s="147"/>
      <c r="EM394" s="147"/>
      <c r="EN394" s="147"/>
      <c r="EO394" s="147"/>
      <c r="EP394" s="147"/>
      <c r="EQ394" s="147"/>
      <c r="ER394" s="147"/>
      <c r="ES394" s="147"/>
      <c r="ET394" s="147"/>
      <c r="EU394" s="147"/>
      <c r="EV394" s="147"/>
      <c r="EW394" s="147"/>
      <c r="EX394" s="147"/>
      <c r="EY394" s="147"/>
      <c r="EZ394" s="147"/>
      <c r="FA394" s="147"/>
      <c r="FB394" s="147"/>
      <c r="FC394" s="147"/>
      <c r="FD394" s="147"/>
      <c r="FE394" s="147"/>
      <c r="FF394" s="147"/>
      <c r="FG394" s="147"/>
      <c r="FH394" s="147"/>
      <c r="FI394" s="147"/>
      <c r="FJ394" s="147"/>
      <c r="FK394" s="147"/>
      <c r="FL394" s="147"/>
      <c r="FM394" s="147"/>
      <c r="FN394" s="147"/>
      <c r="FO394" s="147"/>
      <c r="FP394" s="147"/>
      <c r="FQ394" s="147"/>
      <c r="FR394" s="147"/>
      <c r="FS394" s="147"/>
      <c r="FT394" s="147"/>
      <c r="FU394" s="147"/>
      <c r="FV394" s="147"/>
      <c r="FW394" s="147"/>
      <c r="FX394" s="147"/>
      <c r="FY394" s="147"/>
      <c r="FZ394" s="147"/>
      <c r="GA394" s="147"/>
      <c r="GB394" s="147"/>
      <c r="GC394" s="147"/>
      <c r="GD394" s="147"/>
      <c r="GE394" s="147"/>
      <c r="GF394" s="147"/>
    </row>
    <row r="395" spans="1:188" x14ac:dyDescent="0.2">
      <c r="A395" s="199"/>
      <c r="B395" s="199"/>
      <c r="C395" s="199"/>
      <c r="D395" s="199"/>
      <c r="E395" s="199"/>
      <c r="F395" s="199"/>
      <c r="G395" s="147"/>
      <c r="H395" s="147"/>
      <c r="I395" s="147"/>
      <c r="J395" s="147"/>
      <c r="K395" s="147"/>
      <c r="L395" s="147"/>
      <c r="M395" s="147"/>
      <c r="N395" s="147"/>
      <c r="O395" s="147"/>
      <c r="P395" s="147"/>
      <c r="Q395" s="147"/>
      <c r="R395" s="147"/>
      <c r="S395" s="147"/>
      <c r="T395" s="147"/>
      <c r="U395" s="147"/>
      <c r="V395" s="147"/>
      <c r="W395" s="147"/>
      <c r="X395" s="147"/>
      <c r="Y395" s="147"/>
      <c r="Z395" s="147"/>
      <c r="AA395" s="147"/>
      <c r="AB395" s="147"/>
      <c r="AC395" s="147"/>
      <c r="AD395" s="147"/>
      <c r="AE395" s="147"/>
      <c r="AF395" s="147"/>
      <c r="AG395" s="147"/>
      <c r="AH395" s="147"/>
      <c r="AI395" s="147"/>
      <c r="AJ395" s="147"/>
      <c r="AK395" s="147"/>
      <c r="AL395" s="147"/>
      <c r="AM395" s="147"/>
      <c r="AN395" s="147"/>
      <c r="AO395" s="147"/>
      <c r="AP395" s="147"/>
      <c r="AQ395" s="147"/>
      <c r="AR395" s="147"/>
      <c r="AS395" s="147"/>
      <c r="AT395" s="147"/>
      <c r="AU395" s="147"/>
      <c r="AV395" s="147"/>
      <c r="AW395" s="147"/>
      <c r="AX395" s="147"/>
      <c r="AY395" s="147"/>
      <c r="AZ395" s="147"/>
      <c r="BA395" s="147"/>
      <c r="BB395" s="147"/>
      <c r="BC395" s="147"/>
      <c r="BD395" s="147"/>
      <c r="BE395" s="147"/>
      <c r="BF395" s="147"/>
      <c r="BG395" s="147"/>
      <c r="BH395" s="147"/>
      <c r="BI395" s="147"/>
      <c r="BJ395" s="147"/>
      <c r="BK395" s="147"/>
      <c r="BL395" s="147"/>
      <c r="BM395" s="147"/>
      <c r="BN395" s="147"/>
      <c r="BO395" s="147"/>
      <c r="BP395" s="147"/>
      <c r="BQ395" s="147"/>
      <c r="BR395" s="147"/>
      <c r="BS395" s="147"/>
      <c r="BT395" s="147"/>
      <c r="BU395" s="147"/>
      <c r="BV395" s="147"/>
      <c r="BW395" s="147"/>
      <c r="BX395" s="147"/>
      <c r="BY395" s="147"/>
      <c r="BZ395" s="147"/>
      <c r="CA395" s="147"/>
      <c r="CB395" s="147"/>
      <c r="CC395" s="147"/>
      <c r="CD395" s="147"/>
      <c r="CE395" s="147"/>
      <c r="CF395" s="147"/>
      <c r="CG395" s="147"/>
      <c r="CH395" s="147"/>
      <c r="CI395" s="147"/>
      <c r="CJ395" s="147"/>
      <c r="CK395" s="147"/>
      <c r="CL395" s="147"/>
      <c r="CM395" s="147"/>
      <c r="CN395" s="147"/>
      <c r="CO395" s="147"/>
      <c r="CP395" s="147"/>
      <c r="CQ395" s="147"/>
      <c r="CR395" s="147"/>
      <c r="CS395" s="147"/>
      <c r="CT395" s="147"/>
      <c r="CU395" s="147"/>
      <c r="CV395" s="147"/>
      <c r="CW395" s="147"/>
      <c r="CX395" s="147"/>
      <c r="CY395" s="147"/>
      <c r="CZ395" s="147"/>
      <c r="DA395" s="147"/>
      <c r="DB395" s="147"/>
      <c r="DC395" s="147"/>
      <c r="DD395" s="147"/>
      <c r="DE395" s="147"/>
      <c r="DF395" s="147"/>
      <c r="DG395" s="147"/>
      <c r="DH395" s="147"/>
      <c r="DI395" s="147"/>
      <c r="DJ395" s="147"/>
      <c r="DK395" s="147"/>
      <c r="DL395" s="147"/>
      <c r="DM395" s="147"/>
      <c r="DN395" s="147"/>
      <c r="DO395" s="147"/>
      <c r="DP395" s="147"/>
      <c r="DQ395" s="147"/>
      <c r="DR395" s="147"/>
      <c r="DS395" s="147"/>
      <c r="DT395" s="147"/>
      <c r="DU395" s="147"/>
      <c r="DV395" s="147"/>
      <c r="DW395" s="147"/>
      <c r="DX395" s="147"/>
      <c r="DY395" s="147"/>
      <c r="DZ395" s="147"/>
      <c r="EA395" s="147"/>
      <c r="EB395" s="147"/>
      <c r="EC395" s="147"/>
      <c r="ED395" s="147"/>
      <c r="EE395" s="147"/>
      <c r="EF395" s="147"/>
      <c r="EG395" s="147"/>
      <c r="EH395" s="147"/>
      <c r="EI395" s="147"/>
      <c r="EJ395" s="147"/>
      <c r="EK395" s="147"/>
      <c r="EL395" s="147"/>
      <c r="EM395" s="147"/>
      <c r="EN395" s="147"/>
      <c r="EO395" s="147"/>
      <c r="EP395" s="147"/>
      <c r="EQ395" s="147"/>
      <c r="ER395" s="147"/>
      <c r="ES395" s="147"/>
      <c r="ET395" s="147"/>
      <c r="EU395" s="147"/>
      <c r="EV395" s="147"/>
      <c r="EW395" s="147"/>
      <c r="EX395" s="147"/>
      <c r="EY395" s="147"/>
      <c r="EZ395" s="147"/>
      <c r="FA395" s="147"/>
      <c r="FB395" s="147"/>
      <c r="FC395" s="147"/>
      <c r="FD395" s="147"/>
      <c r="FE395" s="147"/>
      <c r="FF395" s="147"/>
      <c r="FG395" s="147"/>
      <c r="FH395" s="147"/>
      <c r="FI395" s="147"/>
      <c r="FJ395" s="147"/>
      <c r="FK395" s="147"/>
      <c r="FL395" s="147"/>
      <c r="FM395" s="147"/>
      <c r="FN395" s="147"/>
      <c r="FO395" s="147"/>
      <c r="FP395" s="147"/>
      <c r="FQ395" s="147"/>
      <c r="FR395" s="147"/>
      <c r="FS395" s="147"/>
      <c r="FT395" s="147"/>
      <c r="FU395" s="147"/>
      <c r="FV395" s="147"/>
      <c r="FW395" s="147"/>
      <c r="FX395" s="147"/>
      <c r="FY395" s="147"/>
      <c r="FZ395" s="147"/>
      <c r="GA395" s="147"/>
      <c r="GB395" s="147"/>
      <c r="GC395" s="147"/>
      <c r="GD395" s="147"/>
      <c r="GE395" s="147"/>
      <c r="GF395" s="147"/>
    </row>
    <row r="396" spans="1:188" x14ac:dyDescent="0.2">
      <c r="A396" s="199"/>
      <c r="B396" s="199"/>
      <c r="C396" s="199"/>
      <c r="D396" s="199"/>
      <c r="E396" s="199"/>
      <c r="F396" s="199"/>
      <c r="G396" s="147"/>
      <c r="H396" s="147"/>
      <c r="I396" s="147"/>
      <c r="J396" s="147"/>
      <c r="K396" s="147"/>
      <c r="L396" s="147"/>
      <c r="M396" s="147"/>
      <c r="N396" s="147"/>
      <c r="O396" s="147"/>
      <c r="P396" s="147"/>
      <c r="Q396" s="147"/>
      <c r="R396" s="147"/>
      <c r="S396" s="147"/>
      <c r="T396" s="147"/>
      <c r="U396" s="147"/>
      <c r="V396" s="147"/>
      <c r="W396" s="147"/>
      <c r="X396" s="147"/>
      <c r="Y396" s="147"/>
      <c r="Z396" s="147"/>
      <c r="AA396" s="147"/>
      <c r="AB396" s="147"/>
      <c r="AC396" s="147"/>
      <c r="AD396" s="147"/>
      <c r="AE396" s="147"/>
      <c r="AF396" s="147"/>
      <c r="AG396" s="147"/>
      <c r="AH396" s="147"/>
      <c r="AI396" s="147"/>
      <c r="AJ396" s="147"/>
      <c r="AK396" s="147"/>
      <c r="AL396" s="147"/>
      <c r="AM396" s="147"/>
      <c r="AN396" s="147"/>
      <c r="AO396" s="147"/>
      <c r="AP396" s="147"/>
      <c r="AQ396" s="147"/>
      <c r="AR396" s="147"/>
      <c r="AS396" s="147"/>
      <c r="AT396" s="147"/>
      <c r="AU396" s="147"/>
      <c r="AV396" s="147"/>
      <c r="AW396" s="147"/>
      <c r="AX396" s="147"/>
      <c r="AY396" s="147"/>
      <c r="AZ396" s="147"/>
      <c r="BA396" s="147"/>
      <c r="BB396" s="147"/>
      <c r="BC396" s="147"/>
      <c r="BD396" s="147"/>
      <c r="BE396" s="147"/>
      <c r="BF396" s="147"/>
      <c r="BG396" s="147"/>
      <c r="BH396" s="147"/>
      <c r="BI396" s="147"/>
      <c r="BJ396" s="147"/>
      <c r="BK396" s="147"/>
      <c r="BL396" s="147"/>
      <c r="BM396" s="147"/>
      <c r="BN396" s="147"/>
      <c r="BO396" s="147"/>
      <c r="BP396" s="147"/>
      <c r="BQ396" s="147"/>
      <c r="BR396" s="147"/>
      <c r="BS396" s="147"/>
      <c r="BT396" s="147"/>
      <c r="BU396" s="147"/>
      <c r="BV396" s="147"/>
      <c r="BW396" s="147"/>
      <c r="BX396" s="147"/>
      <c r="BY396" s="147"/>
      <c r="BZ396" s="147"/>
      <c r="CA396" s="147"/>
      <c r="CB396" s="147"/>
      <c r="CC396" s="147"/>
      <c r="CD396" s="147"/>
      <c r="CE396" s="147"/>
      <c r="CF396" s="147"/>
      <c r="CG396" s="147"/>
      <c r="CH396" s="147"/>
      <c r="CI396" s="147"/>
      <c r="CJ396" s="147"/>
      <c r="CK396" s="147"/>
      <c r="CL396" s="147"/>
      <c r="CM396" s="147"/>
      <c r="CN396" s="147"/>
      <c r="CO396" s="147"/>
      <c r="CP396" s="147"/>
      <c r="CQ396" s="147"/>
      <c r="CR396" s="147"/>
      <c r="CS396" s="147"/>
      <c r="CT396" s="147"/>
      <c r="CU396" s="147"/>
      <c r="CV396" s="147"/>
      <c r="CW396" s="147"/>
      <c r="CX396" s="147"/>
      <c r="CY396" s="147"/>
      <c r="CZ396" s="147"/>
      <c r="DA396" s="147"/>
      <c r="DB396" s="147"/>
      <c r="DC396" s="147"/>
      <c r="DD396" s="147"/>
      <c r="DE396" s="147"/>
      <c r="DF396" s="147"/>
      <c r="DG396" s="147"/>
      <c r="DH396" s="147"/>
      <c r="DI396" s="147"/>
      <c r="DJ396" s="147"/>
      <c r="DK396" s="147"/>
      <c r="DL396" s="147"/>
      <c r="DM396" s="147"/>
      <c r="DN396" s="147"/>
      <c r="DO396" s="147"/>
      <c r="DP396" s="147"/>
      <c r="DQ396" s="147"/>
      <c r="DR396" s="147"/>
      <c r="DS396" s="147"/>
      <c r="DT396" s="147"/>
      <c r="DU396" s="147"/>
      <c r="DV396" s="147"/>
      <c r="DW396" s="147"/>
      <c r="DX396" s="147"/>
      <c r="DY396" s="147"/>
      <c r="DZ396" s="147"/>
      <c r="EA396" s="147"/>
      <c r="EB396" s="147"/>
      <c r="EC396" s="147"/>
      <c r="ED396" s="147"/>
      <c r="EE396" s="147"/>
      <c r="EF396" s="147"/>
      <c r="EG396" s="147"/>
      <c r="EH396" s="147"/>
      <c r="EI396" s="147"/>
      <c r="EJ396" s="147"/>
      <c r="EK396" s="147"/>
      <c r="EL396" s="147"/>
      <c r="EM396" s="147"/>
      <c r="EN396" s="147"/>
      <c r="EO396" s="147"/>
      <c r="EP396" s="147"/>
      <c r="EQ396" s="147"/>
      <c r="ER396" s="147"/>
      <c r="ES396" s="147"/>
      <c r="ET396" s="147"/>
      <c r="EU396" s="147"/>
      <c r="EV396" s="147"/>
      <c r="EW396" s="147"/>
      <c r="EX396" s="147"/>
      <c r="EY396" s="147"/>
      <c r="EZ396" s="147"/>
      <c r="FA396" s="147"/>
      <c r="FB396" s="147"/>
      <c r="FC396" s="147"/>
      <c r="FD396" s="147"/>
      <c r="FE396" s="147"/>
      <c r="FF396" s="147"/>
      <c r="FG396" s="147"/>
      <c r="FH396" s="147"/>
      <c r="FI396" s="147"/>
      <c r="FJ396" s="147"/>
      <c r="FK396" s="147"/>
      <c r="FL396" s="147"/>
      <c r="FM396" s="147"/>
      <c r="FN396" s="147"/>
      <c r="FO396" s="147"/>
      <c r="FP396" s="147"/>
      <c r="FQ396" s="147"/>
      <c r="FR396" s="147"/>
      <c r="FS396" s="147"/>
      <c r="FT396" s="147"/>
      <c r="FU396" s="147"/>
      <c r="FV396" s="147"/>
      <c r="FW396" s="147"/>
      <c r="FX396" s="147"/>
      <c r="FY396" s="147"/>
      <c r="FZ396" s="147"/>
      <c r="GA396" s="147"/>
      <c r="GB396" s="147"/>
      <c r="GC396" s="147"/>
      <c r="GD396" s="147"/>
      <c r="GE396" s="147"/>
      <c r="GF396" s="147"/>
    </row>
    <row r="397" spans="1:188" x14ac:dyDescent="0.2">
      <c r="A397" s="199"/>
      <c r="B397" s="199"/>
      <c r="C397" s="199"/>
      <c r="D397" s="199"/>
      <c r="E397" s="199"/>
      <c r="F397" s="199"/>
      <c r="G397" s="147"/>
      <c r="H397" s="147"/>
      <c r="I397" s="147"/>
      <c r="J397" s="147"/>
      <c r="K397" s="147"/>
      <c r="L397" s="147"/>
      <c r="M397" s="147"/>
      <c r="N397" s="147"/>
      <c r="O397" s="147"/>
      <c r="P397" s="147"/>
      <c r="Q397" s="147"/>
      <c r="R397" s="147"/>
      <c r="S397" s="147"/>
      <c r="T397" s="147"/>
      <c r="U397" s="147"/>
      <c r="V397" s="147"/>
      <c r="W397" s="147"/>
      <c r="X397" s="147"/>
      <c r="Y397" s="147"/>
      <c r="Z397" s="147"/>
      <c r="AA397" s="147"/>
      <c r="AB397" s="147"/>
      <c r="AC397" s="147"/>
      <c r="AD397" s="147"/>
      <c r="AE397" s="147"/>
      <c r="AF397" s="147"/>
      <c r="AG397" s="147"/>
      <c r="AH397" s="147"/>
      <c r="AI397" s="147"/>
      <c r="AJ397" s="147"/>
      <c r="AK397" s="147"/>
      <c r="AL397" s="147"/>
      <c r="AM397" s="147"/>
      <c r="AN397" s="147"/>
      <c r="AO397" s="147"/>
      <c r="AP397" s="147"/>
      <c r="AQ397" s="147"/>
      <c r="AR397" s="147"/>
      <c r="AS397" s="147"/>
      <c r="AT397" s="147"/>
      <c r="AU397" s="147"/>
      <c r="AV397" s="147"/>
      <c r="AW397" s="147"/>
      <c r="AX397" s="147"/>
      <c r="AY397" s="147"/>
      <c r="AZ397" s="147"/>
      <c r="BA397" s="147"/>
      <c r="BB397" s="147"/>
      <c r="BC397" s="147"/>
      <c r="BD397" s="147"/>
      <c r="BE397" s="147"/>
      <c r="BF397" s="147"/>
      <c r="BG397" s="147"/>
      <c r="BH397" s="147"/>
      <c r="BI397" s="147"/>
      <c r="BJ397" s="147"/>
      <c r="BK397" s="147"/>
      <c r="BL397" s="147"/>
      <c r="BM397" s="147"/>
      <c r="BN397" s="147"/>
      <c r="BO397" s="147"/>
      <c r="BP397" s="147"/>
      <c r="BQ397" s="147"/>
      <c r="BR397" s="147"/>
      <c r="BS397" s="147"/>
      <c r="BT397" s="147"/>
      <c r="BU397" s="147"/>
      <c r="BV397" s="147"/>
      <c r="BW397" s="147"/>
      <c r="BX397" s="147"/>
      <c r="BY397" s="147"/>
      <c r="BZ397" s="147"/>
      <c r="CA397" s="147"/>
      <c r="CB397" s="147"/>
      <c r="CC397" s="147"/>
      <c r="CD397" s="147"/>
      <c r="CE397" s="147"/>
      <c r="CF397" s="147"/>
      <c r="CG397" s="147"/>
      <c r="CH397" s="147"/>
      <c r="CI397" s="147"/>
      <c r="CJ397" s="147"/>
      <c r="CK397" s="147"/>
      <c r="CL397" s="147"/>
      <c r="CM397" s="147"/>
      <c r="CN397" s="147"/>
      <c r="CO397" s="147"/>
      <c r="CP397" s="147"/>
      <c r="CQ397" s="147"/>
      <c r="CR397" s="147"/>
      <c r="CS397" s="147"/>
      <c r="CT397" s="147"/>
      <c r="CU397" s="147"/>
      <c r="CV397" s="147"/>
      <c r="CW397" s="147"/>
      <c r="CX397" s="147"/>
      <c r="CY397" s="147"/>
      <c r="CZ397" s="147"/>
      <c r="DA397" s="147"/>
      <c r="DB397" s="147"/>
      <c r="DC397" s="147"/>
      <c r="DD397" s="147"/>
      <c r="DE397" s="147"/>
      <c r="DF397" s="147"/>
      <c r="DG397" s="147"/>
      <c r="DH397" s="147"/>
      <c r="DI397" s="147"/>
      <c r="DJ397" s="147"/>
      <c r="DK397" s="147"/>
      <c r="DL397" s="147"/>
      <c r="DM397" s="147"/>
      <c r="DN397" s="147"/>
      <c r="DO397" s="147"/>
      <c r="DP397" s="147"/>
      <c r="DQ397" s="147"/>
      <c r="DR397" s="147"/>
      <c r="DS397" s="147"/>
      <c r="DT397" s="147"/>
      <c r="DU397" s="147"/>
      <c r="DV397" s="147"/>
      <c r="DW397" s="147"/>
      <c r="DX397" s="147"/>
      <c r="DY397" s="147"/>
      <c r="DZ397" s="147"/>
      <c r="EA397" s="147"/>
      <c r="EB397" s="147"/>
      <c r="EC397" s="147"/>
      <c r="ED397" s="147"/>
      <c r="EE397" s="147"/>
      <c r="EF397" s="147"/>
      <c r="EG397" s="147"/>
      <c r="EH397" s="147"/>
      <c r="EI397" s="147"/>
      <c r="EJ397" s="147"/>
      <c r="EK397" s="147"/>
      <c r="EL397" s="147"/>
      <c r="EM397" s="147"/>
      <c r="EN397" s="147"/>
      <c r="EO397" s="147"/>
      <c r="EP397" s="147"/>
      <c r="EQ397" s="147"/>
      <c r="ER397" s="147"/>
      <c r="ES397" s="147"/>
      <c r="ET397" s="147"/>
      <c r="EU397" s="147"/>
      <c r="EV397" s="147"/>
      <c r="EW397" s="147"/>
      <c r="EX397" s="147"/>
      <c r="EY397" s="147"/>
      <c r="EZ397" s="147"/>
      <c r="FA397" s="147"/>
      <c r="FB397" s="147"/>
      <c r="FC397" s="147"/>
      <c r="FD397" s="147"/>
      <c r="FE397" s="147"/>
      <c r="FF397" s="147"/>
      <c r="FG397" s="147"/>
      <c r="FH397" s="147"/>
      <c r="FI397" s="147"/>
      <c r="FJ397" s="147"/>
      <c r="FK397" s="147"/>
      <c r="FL397" s="147"/>
      <c r="FM397" s="147"/>
      <c r="FN397" s="147"/>
      <c r="FO397" s="147"/>
      <c r="FP397" s="147"/>
      <c r="FQ397" s="147"/>
      <c r="FR397" s="147"/>
      <c r="FS397" s="147"/>
      <c r="FT397" s="147"/>
      <c r="FU397" s="147"/>
      <c r="FV397" s="147"/>
      <c r="FW397" s="147"/>
      <c r="FX397" s="147"/>
      <c r="FY397" s="147"/>
      <c r="FZ397" s="147"/>
      <c r="GA397" s="147"/>
      <c r="GB397" s="147"/>
      <c r="GC397" s="147"/>
      <c r="GD397" s="147"/>
      <c r="GE397" s="147"/>
      <c r="GF397" s="147"/>
    </row>
    <row r="398" spans="1:188" x14ac:dyDescent="0.2">
      <c r="A398" s="199"/>
      <c r="B398" s="199"/>
      <c r="C398" s="199"/>
      <c r="D398" s="199"/>
      <c r="E398" s="199"/>
      <c r="F398" s="199"/>
      <c r="G398" s="147"/>
      <c r="H398" s="147"/>
      <c r="I398" s="147"/>
      <c r="J398" s="147"/>
      <c r="K398" s="147"/>
      <c r="L398" s="147"/>
      <c r="M398" s="147"/>
      <c r="N398" s="147"/>
      <c r="O398" s="147"/>
      <c r="P398" s="147"/>
      <c r="Q398" s="147"/>
      <c r="R398" s="147"/>
      <c r="S398" s="147"/>
      <c r="T398" s="147"/>
      <c r="U398" s="147"/>
      <c r="V398" s="147"/>
      <c r="W398" s="147"/>
      <c r="X398" s="147"/>
      <c r="Y398" s="147"/>
      <c r="Z398" s="147"/>
      <c r="AA398" s="147"/>
      <c r="AB398" s="147"/>
      <c r="AC398" s="147"/>
      <c r="AD398" s="147"/>
      <c r="AE398" s="147"/>
      <c r="AF398" s="147"/>
      <c r="AG398" s="147"/>
      <c r="AH398" s="147"/>
      <c r="AI398" s="147"/>
      <c r="AJ398" s="147"/>
      <c r="AK398" s="147"/>
      <c r="AL398" s="147"/>
      <c r="AM398" s="147"/>
      <c r="AN398" s="147"/>
      <c r="AO398" s="147"/>
      <c r="AP398" s="147"/>
      <c r="AQ398" s="147"/>
      <c r="AR398" s="147"/>
      <c r="AS398" s="147"/>
      <c r="AT398" s="147"/>
      <c r="AU398" s="147"/>
      <c r="AV398" s="147"/>
      <c r="AW398" s="147"/>
      <c r="AX398" s="147"/>
      <c r="AY398" s="147"/>
      <c r="AZ398" s="147"/>
      <c r="BA398" s="147"/>
      <c r="BB398" s="147"/>
      <c r="BC398" s="147"/>
      <c r="BD398" s="147"/>
      <c r="BE398" s="147"/>
      <c r="BF398" s="147"/>
      <c r="BG398" s="147"/>
      <c r="BH398" s="147"/>
      <c r="BI398" s="147"/>
      <c r="BJ398" s="147"/>
      <c r="BK398" s="147"/>
      <c r="BL398" s="147"/>
      <c r="BM398" s="147"/>
      <c r="BN398" s="147"/>
      <c r="BO398" s="147"/>
      <c r="BP398" s="147"/>
      <c r="BQ398" s="147"/>
      <c r="BR398" s="147"/>
      <c r="BS398" s="147"/>
      <c r="BT398" s="147"/>
      <c r="BU398" s="147"/>
      <c r="BV398" s="147"/>
      <c r="BW398" s="147"/>
      <c r="BX398" s="147"/>
      <c r="BY398" s="147"/>
      <c r="BZ398" s="147"/>
      <c r="CA398" s="147"/>
      <c r="CB398" s="147"/>
      <c r="CC398" s="147"/>
      <c r="CD398" s="147"/>
      <c r="CE398" s="147"/>
      <c r="CF398" s="147"/>
      <c r="CG398" s="147"/>
      <c r="CH398" s="147"/>
      <c r="CI398" s="147"/>
      <c r="CJ398" s="147"/>
      <c r="CK398" s="147"/>
      <c r="CL398" s="147"/>
      <c r="CM398" s="147"/>
      <c r="CN398" s="147"/>
      <c r="CO398" s="147"/>
      <c r="CP398" s="147"/>
      <c r="CQ398" s="147"/>
      <c r="CR398" s="147"/>
      <c r="CS398" s="147"/>
      <c r="CT398" s="147"/>
      <c r="CU398" s="147"/>
      <c r="CV398" s="147"/>
      <c r="CW398" s="147"/>
      <c r="CX398" s="147"/>
      <c r="CY398" s="147"/>
      <c r="CZ398" s="147"/>
      <c r="DA398" s="147"/>
      <c r="DB398" s="147"/>
      <c r="DC398" s="147"/>
      <c r="DD398" s="147"/>
      <c r="DE398" s="147"/>
      <c r="DF398" s="147"/>
      <c r="DG398" s="147"/>
      <c r="DH398" s="147"/>
      <c r="DI398" s="147"/>
      <c r="DJ398" s="147"/>
      <c r="DK398" s="147"/>
      <c r="DL398" s="147"/>
      <c r="DM398" s="147"/>
      <c r="DN398" s="147"/>
      <c r="DO398" s="147"/>
      <c r="DP398" s="147"/>
      <c r="DQ398" s="147"/>
      <c r="DR398" s="147"/>
      <c r="DS398" s="147"/>
      <c r="DT398" s="147"/>
      <c r="DU398" s="147"/>
      <c r="DV398" s="147"/>
      <c r="DW398" s="147"/>
      <c r="DX398" s="147"/>
      <c r="DY398" s="147"/>
      <c r="DZ398" s="147"/>
      <c r="EA398" s="147"/>
      <c r="EB398" s="147"/>
      <c r="EC398" s="147"/>
      <c r="ED398" s="147"/>
      <c r="EE398" s="147"/>
      <c r="EF398" s="147"/>
      <c r="EG398" s="147"/>
      <c r="EH398" s="147"/>
      <c r="EI398" s="147"/>
      <c r="EJ398" s="147"/>
      <c r="EK398" s="147"/>
      <c r="EL398" s="147"/>
      <c r="EM398" s="147"/>
      <c r="EN398" s="147"/>
      <c r="EO398" s="147"/>
      <c r="EP398" s="147"/>
      <c r="EQ398" s="147"/>
      <c r="ER398" s="147"/>
      <c r="ES398" s="147"/>
      <c r="ET398" s="147"/>
      <c r="EU398" s="147"/>
      <c r="EV398" s="147"/>
      <c r="EW398" s="147"/>
      <c r="EX398" s="147"/>
      <c r="EY398" s="147"/>
      <c r="EZ398" s="147"/>
      <c r="FA398" s="147"/>
      <c r="FB398" s="147"/>
      <c r="FC398" s="147"/>
      <c r="FD398" s="147"/>
      <c r="FE398" s="147"/>
      <c r="FF398" s="147"/>
      <c r="FG398" s="147"/>
      <c r="FH398" s="147"/>
      <c r="FI398" s="147"/>
      <c r="FJ398" s="147"/>
      <c r="FK398" s="147"/>
      <c r="FL398" s="147"/>
      <c r="FM398" s="147"/>
      <c r="FN398" s="147"/>
      <c r="FO398" s="147"/>
      <c r="FP398" s="147"/>
      <c r="FQ398" s="147"/>
      <c r="FR398" s="147"/>
      <c r="FS398" s="147"/>
      <c r="FT398" s="147"/>
      <c r="FU398" s="147"/>
      <c r="FV398" s="147"/>
      <c r="FW398" s="147"/>
      <c r="FX398" s="147"/>
      <c r="FY398" s="147"/>
      <c r="FZ398" s="147"/>
      <c r="GA398" s="147"/>
      <c r="GB398" s="147"/>
      <c r="GC398" s="147"/>
      <c r="GD398" s="147"/>
      <c r="GE398" s="147"/>
      <c r="GF398" s="147"/>
    </row>
    <row r="399" spans="1:188" x14ac:dyDescent="0.2">
      <c r="A399" s="199"/>
      <c r="B399" s="199"/>
      <c r="C399" s="199"/>
      <c r="D399" s="199"/>
      <c r="E399" s="199"/>
      <c r="F399" s="199"/>
      <c r="G399" s="147"/>
      <c r="H399" s="147"/>
      <c r="I399" s="147"/>
      <c r="J399" s="147"/>
      <c r="K399" s="147"/>
      <c r="L399" s="147"/>
      <c r="M399" s="147"/>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c r="AW399" s="147"/>
      <c r="AX399" s="147"/>
      <c r="AY399" s="147"/>
      <c r="AZ399" s="147"/>
      <c r="BA399" s="147"/>
      <c r="BB399" s="147"/>
      <c r="BC399" s="147"/>
      <c r="BD399" s="147"/>
      <c r="BE399" s="147"/>
      <c r="BF399" s="147"/>
      <c r="BG399" s="147"/>
      <c r="BH399" s="147"/>
      <c r="BI399" s="147"/>
      <c r="BJ399" s="147"/>
      <c r="BK399" s="147"/>
      <c r="BL399" s="147"/>
      <c r="BM399" s="147"/>
      <c r="BN399" s="147"/>
      <c r="BO399" s="147"/>
      <c r="BP399" s="147"/>
      <c r="BQ399" s="147"/>
      <c r="BR399" s="147"/>
      <c r="BS399" s="147"/>
      <c r="BT399" s="147"/>
      <c r="BU399" s="147"/>
      <c r="BV399" s="147"/>
      <c r="BW399" s="147"/>
      <c r="BX399" s="147"/>
      <c r="BY399" s="147"/>
      <c r="BZ399" s="147"/>
      <c r="CA399" s="147"/>
      <c r="CB399" s="147"/>
      <c r="CC399" s="147"/>
      <c r="CD399" s="147"/>
      <c r="CE399" s="147"/>
      <c r="CF399" s="147"/>
      <c r="CG399" s="147"/>
      <c r="CH399" s="147"/>
      <c r="CI399" s="147"/>
      <c r="CJ399" s="147"/>
      <c r="CK399" s="147"/>
      <c r="CL399" s="147"/>
      <c r="CM399" s="147"/>
      <c r="CN399" s="147"/>
      <c r="CO399" s="147"/>
      <c r="CP399" s="147"/>
      <c r="CQ399" s="147"/>
      <c r="CR399" s="147"/>
      <c r="CS399" s="147"/>
      <c r="CT399" s="147"/>
      <c r="CU399" s="147"/>
      <c r="CV399" s="147"/>
      <c r="CW399" s="147"/>
      <c r="CX399" s="147"/>
      <c r="CY399" s="147"/>
      <c r="CZ399" s="147"/>
      <c r="DA399" s="147"/>
      <c r="DB399" s="147"/>
      <c r="DC399" s="147"/>
      <c r="DD399" s="147"/>
      <c r="DE399" s="147"/>
      <c r="DF399" s="147"/>
      <c r="DG399" s="147"/>
      <c r="DH399" s="147"/>
      <c r="DI399" s="147"/>
      <c r="DJ399" s="147"/>
      <c r="DK399" s="147"/>
      <c r="DL399" s="147"/>
      <c r="DM399" s="147"/>
      <c r="DN399" s="147"/>
      <c r="DO399" s="147"/>
      <c r="DP399" s="147"/>
      <c r="DQ399" s="147"/>
      <c r="DR399" s="147"/>
      <c r="DS399" s="147"/>
      <c r="DT399" s="147"/>
      <c r="DU399" s="147"/>
      <c r="DV399" s="147"/>
      <c r="DW399" s="147"/>
      <c r="DX399" s="147"/>
      <c r="DY399" s="147"/>
      <c r="DZ399" s="147"/>
      <c r="EA399" s="147"/>
      <c r="EB399" s="147"/>
      <c r="EC399" s="147"/>
      <c r="ED399" s="147"/>
      <c r="EE399" s="147"/>
      <c r="EF399" s="147"/>
      <c r="EG399" s="147"/>
      <c r="EH399" s="147"/>
      <c r="EI399" s="147"/>
      <c r="EJ399" s="147"/>
      <c r="EK399" s="147"/>
      <c r="EL399" s="147"/>
      <c r="EM399" s="147"/>
      <c r="EN399" s="147"/>
      <c r="EO399" s="147"/>
      <c r="EP399" s="147"/>
      <c r="EQ399" s="147"/>
      <c r="ER399" s="147"/>
      <c r="ES399" s="147"/>
      <c r="ET399" s="147"/>
      <c r="EU399" s="147"/>
      <c r="EV399" s="147"/>
      <c r="EW399" s="147"/>
      <c r="EX399" s="147"/>
      <c r="EY399" s="147"/>
      <c r="EZ399" s="147"/>
      <c r="FA399" s="147"/>
      <c r="FB399" s="147"/>
      <c r="FC399" s="147"/>
      <c r="FD399" s="147"/>
      <c r="FE399" s="147"/>
      <c r="FF399" s="147"/>
      <c r="FG399" s="147"/>
      <c r="FH399" s="147"/>
      <c r="FI399" s="147"/>
      <c r="FJ399" s="147"/>
      <c r="FK399" s="147"/>
      <c r="FL399" s="147"/>
      <c r="FM399" s="147"/>
      <c r="FN399" s="147"/>
      <c r="FO399" s="147"/>
      <c r="FP399" s="147"/>
      <c r="FQ399" s="147"/>
      <c r="FR399" s="147"/>
      <c r="FS399" s="147"/>
      <c r="FT399" s="147"/>
      <c r="FU399" s="147"/>
      <c r="FV399" s="147"/>
      <c r="FW399" s="147"/>
      <c r="FX399" s="147"/>
      <c r="FY399" s="147"/>
      <c r="FZ399" s="147"/>
      <c r="GA399" s="147"/>
      <c r="GB399" s="147"/>
      <c r="GC399" s="147"/>
      <c r="GD399" s="147"/>
      <c r="GE399" s="147"/>
      <c r="GF399" s="147"/>
    </row>
    <row r="400" spans="1:188" x14ac:dyDescent="0.2">
      <c r="A400" s="199"/>
      <c r="B400" s="199"/>
      <c r="C400" s="199"/>
      <c r="D400" s="199"/>
      <c r="E400" s="199"/>
      <c r="F400" s="199"/>
      <c r="G400" s="147"/>
      <c r="H400" s="147"/>
      <c r="I400" s="147"/>
      <c r="J400" s="147"/>
      <c r="K400" s="147"/>
      <c r="L400" s="147"/>
      <c r="M400" s="147"/>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147"/>
      <c r="AL400" s="147"/>
      <c r="AM400" s="147"/>
      <c r="AN400" s="147"/>
      <c r="AO400" s="147"/>
      <c r="AP400" s="147"/>
      <c r="AQ400" s="147"/>
      <c r="AR400" s="147"/>
      <c r="AS400" s="147"/>
      <c r="AT400" s="147"/>
      <c r="AU400" s="147"/>
      <c r="AV400" s="147"/>
      <c r="AW400" s="147"/>
      <c r="AX400" s="147"/>
      <c r="AY400" s="147"/>
      <c r="AZ400" s="147"/>
      <c r="BA400" s="147"/>
      <c r="BB400" s="147"/>
      <c r="BC400" s="147"/>
      <c r="BD400" s="147"/>
      <c r="BE400" s="147"/>
      <c r="BF400" s="147"/>
      <c r="BG400" s="147"/>
      <c r="BH400" s="147"/>
      <c r="BI400" s="147"/>
      <c r="BJ400" s="147"/>
      <c r="BK400" s="147"/>
      <c r="BL400" s="147"/>
      <c r="BM400" s="147"/>
      <c r="BN400" s="147"/>
      <c r="BO400" s="147"/>
      <c r="BP400" s="147"/>
      <c r="BQ400" s="147"/>
      <c r="BR400" s="147"/>
      <c r="BS400" s="147"/>
      <c r="BT400" s="147"/>
      <c r="BU400" s="147"/>
      <c r="BV400" s="147"/>
      <c r="BW400" s="147"/>
      <c r="BX400" s="147"/>
      <c r="BY400" s="147"/>
      <c r="BZ400" s="147"/>
      <c r="CA400" s="147"/>
      <c r="CB400" s="147"/>
      <c r="CC400" s="147"/>
      <c r="CD400" s="147"/>
      <c r="CE400" s="147"/>
      <c r="CF400" s="147"/>
      <c r="CG400" s="147"/>
      <c r="CH400" s="147"/>
      <c r="CI400" s="147"/>
      <c r="CJ400" s="147"/>
      <c r="CK400" s="147"/>
      <c r="CL400" s="147"/>
      <c r="CM400" s="147"/>
      <c r="CN400" s="147"/>
      <c r="CO400" s="147"/>
      <c r="CP400" s="147"/>
      <c r="CQ400" s="147"/>
      <c r="CR400" s="147"/>
      <c r="CS400" s="147"/>
      <c r="CT400" s="147"/>
      <c r="CU400" s="147"/>
      <c r="CV400" s="147"/>
      <c r="CW400" s="147"/>
      <c r="CX400" s="147"/>
      <c r="CY400" s="147"/>
      <c r="CZ400" s="147"/>
      <c r="DA400" s="147"/>
      <c r="DB400" s="147"/>
      <c r="DC400" s="147"/>
      <c r="DD400" s="147"/>
      <c r="DE400" s="147"/>
      <c r="DF400" s="147"/>
      <c r="DG400" s="147"/>
      <c r="DH400" s="147"/>
      <c r="DI400" s="147"/>
      <c r="DJ400" s="147"/>
      <c r="DK400" s="147"/>
      <c r="DL400" s="147"/>
      <c r="DM400" s="147"/>
      <c r="DN400" s="147"/>
      <c r="DO400" s="147"/>
      <c r="DP400" s="147"/>
      <c r="DQ400" s="147"/>
      <c r="DR400" s="147"/>
      <c r="DS400" s="147"/>
      <c r="DT400" s="147"/>
      <c r="DU400" s="147"/>
      <c r="DV400" s="147"/>
      <c r="DW400" s="147"/>
      <c r="DX400" s="147"/>
      <c r="DY400" s="147"/>
      <c r="DZ400" s="147"/>
      <c r="EA400" s="147"/>
      <c r="EB400" s="147"/>
      <c r="EC400" s="147"/>
      <c r="ED400" s="147"/>
      <c r="EE400" s="147"/>
      <c r="EF400" s="147"/>
      <c r="EG400" s="147"/>
      <c r="EH400" s="147"/>
      <c r="EI400" s="147"/>
      <c r="EJ400" s="147"/>
      <c r="EK400" s="147"/>
      <c r="EL400" s="147"/>
      <c r="EM400" s="147"/>
      <c r="EN400" s="147"/>
      <c r="EO400" s="147"/>
      <c r="EP400" s="147"/>
      <c r="EQ400" s="147"/>
      <c r="ER400" s="147"/>
      <c r="ES400" s="147"/>
      <c r="ET400" s="147"/>
      <c r="EU400" s="147"/>
      <c r="EV400" s="147"/>
      <c r="EW400" s="147"/>
      <c r="EX400" s="147"/>
      <c r="EY400" s="147"/>
      <c r="EZ400" s="147"/>
      <c r="FA400" s="147"/>
      <c r="FB400" s="147"/>
      <c r="FC400" s="147"/>
      <c r="FD400" s="147"/>
      <c r="FE400" s="147"/>
      <c r="FF400" s="147"/>
      <c r="FG400" s="147"/>
      <c r="FH400" s="147"/>
      <c r="FI400" s="147"/>
      <c r="FJ400" s="147"/>
      <c r="FK400" s="147"/>
      <c r="FL400" s="147"/>
      <c r="FM400" s="147"/>
      <c r="FN400" s="147"/>
      <c r="FO400" s="147"/>
      <c r="FP400" s="147"/>
      <c r="FQ400" s="147"/>
      <c r="FR400" s="147"/>
      <c r="FS400" s="147"/>
      <c r="FT400" s="147"/>
      <c r="FU400" s="147"/>
      <c r="FV400" s="147"/>
      <c r="FW400" s="147"/>
      <c r="FX400" s="147"/>
      <c r="FY400" s="147"/>
      <c r="FZ400" s="147"/>
      <c r="GA400" s="147"/>
      <c r="GB400" s="147"/>
      <c r="GC400" s="147"/>
      <c r="GD400" s="147"/>
      <c r="GE400" s="147"/>
      <c r="GF400" s="147"/>
    </row>
    <row r="401" spans="1:188" x14ac:dyDescent="0.2">
      <c r="A401" s="199"/>
      <c r="B401" s="199"/>
      <c r="C401" s="199"/>
      <c r="D401" s="199"/>
      <c r="E401" s="199"/>
      <c r="F401" s="199"/>
      <c r="G401" s="147"/>
      <c r="H401" s="147"/>
      <c r="I401" s="147"/>
      <c r="J401" s="147"/>
      <c r="K401" s="147"/>
      <c r="L401" s="147"/>
      <c r="M401" s="147"/>
      <c r="N401" s="147"/>
      <c r="O401" s="147"/>
      <c r="P401" s="147"/>
      <c r="Q401" s="147"/>
      <c r="R401" s="147"/>
      <c r="S401" s="147"/>
      <c r="T401" s="147"/>
      <c r="U401" s="147"/>
      <c r="V401" s="147"/>
      <c r="W401" s="147"/>
      <c r="X401" s="147"/>
      <c r="Y401" s="147"/>
      <c r="Z401" s="147"/>
      <c r="AA401" s="147"/>
      <c r="AB401" s="147"/>
      <c r="AC401" s="147"/>
      <c r="AD401" s="147"/>
      <c r="AE401" s="147"/>
      <c r="AF401" s="147"/>
      <c r="AG401" s="147"/>
      <c r="AH401" s="147"/>
      <c r="AI401" s="147"/>
      <c r="AJ401" s="147"/>
      <c r="AK401" s="147"/>
      <c r="AL401" s="147"/>
      <c r="AM401" s="147"/>
      <c r="AN401" s="147"/>
      <c r="AO401" s="147"/>
      <c r="AP401" s="147"/>
      <c r="AQ401" s="147"/>
      <c r="AR401" s="147"/>
      <c r="AS401" s="147"/>
      <c r="AT401" s="147"/>
      <c r="AU401" s="147"/>
      <c r="AV401" s="147"/>
      <c r="AW401" s="147"/>
      <c r="AX401" s="147"/>
      <c r="AY401" s="147"/>
      <c r="AZ401" s="147"/>
      <c r="BA401" s="147"/>
      <c r="BB401" s="147"/>
      <c r="BC401" s="147"/>
      <c r="BD401" s="147"/>
      <c r="BE401" s="147"/>
      <c r="BF401" s="147"/>
      <c r="BG401" s="147"/>
      <c r="BH401" s="147"/>
      <c r="BI401" s="147"/>
      <c r="BJ401" s="147"/>
      <c r="BK401" s="147"/>
      <c r="BL401" s="147"/>
      <c r="BM401" s="147"/>
      <c r="BN401" s="147"/>
      <c r="BO401" s="147"/>
      <c r="BP401" s="147"/>
      <c r="BQ401" s="147"/>
      <c r="BR401" s="147"/>
      <c r="BS401" s="147"/>
      <c r="BT401" s="147"/>
      <c r="BU401" s="147"/>
      <c r="BV401" s="147"/>
      <c r="BW401" s="147"/>
      <c r="BX401" s="147"/>
      <c r="BY401" s="147"/>
      <c r="BZ401" s="147"/>
      <c r="CA401" s="147"/>
      <c r="CB401" s="147"/>
      <c r="CC401" s="147"/>
      <c r="CD401" s="147"/>
      <c r="CE401" s="147"/>
      <c r="CF401" s="147"/>
      <c r="CG401" s="147"/>
      <c r="CH401" s="147"/>
      <c r="CI401" s="147"/>
      <c r="CJ401" s="147"/>
      <c r="CK401" s="147"/>
      <c r="CL401" s="147"/>
      <c r="CM401" s="147"/>
      <c r="CN401" s="147"/>
      <c r="CO401" s="147"/>
      <c r="CP401" s="147"/>
      <c r="CQ401" s="147"/>
      <c r="CR401" s="147"/>
      <c r="CS401" s="147"/>
      <c r="CT401" s="147"/>
      <c r="CU401" s="147"/>
      <c r="CV401" s="147"/>
      <c r="CW401" s="147"/>
      <c r="CX401" s="147"/>
      <c r="CY401" s="147"/>
      <c r="CZ401" s="147"/>
      <c r="DA401" s="147"/>
      <c r="DB401" s="147"/>
      <c r="DC401" s="147"/>
      <c r="DD401" s="147"/>
      <c r="DE401" s="147"/>
      <c r="DF401" s="147"/>
      <c r="DG401" s="147"/>
      <c r="DH401" s="147"/>
      <c r="DI401" s="147"/>
      <c r="DJ401" s="147"/>
      <c r="DK401" s="147"/>
      <c r="DL401" s="147"/>
      <c r="DM401" s="147"/>
      <c r="DN401" s="147"/>
      <c r="DO401" s="147"/>
      <c r="DP401" s="147"/>
      <c r="DQ401" s="147"/>
      <c r="DR401" s="147"/>
      <c r="DS401" s="147"/>
      <c r="DT401" s="147"/>
      <c r="DU401" s="147"/>
      <c r="DV401" s="147"/>
      <c r="DW401" s="147"/>
      <c r="DX401" s="147"/>
      <c r="DY401" s="147"/>
      <c r="DZ401" s="147"/>
      <c r="EA401" s="147"/>
      <c r="EB401" s="147"/>
      <c r="EC401" s="147"/>
      <c r="ED401" s="147"/>
      <c r="EE401" s="147"/>
      <c r="EF401" s="147"/>
      <c r="EG401" s="147"/>
      <c r="EH401" s="147"/>
      <c r="EI401" s="147"/>
      <c r="EJ401" s="147"/>
      <c r="EK401" s="147"/>
      <c r="EL401" s="147"/>
      <c r="EM401" s="147"/>
      <c r="EN401" s="147"/>
      <c r="EO401" s="147"/>
      <c r="EP401" s="147"/>
      <c r="EQ401" s="147"/>
      <c r="ER401" s="147"/>
      <c r="ES401" s="147"/>
      <c r="ET401" s="147"/>
      <c r="EU401" s="147"/>
      <c r="EV401" s="147"/>
      <c r="EW401" s="147"/>
      <c r="EX401" s="147"/>
      <c r="EY401" s="147"/>
      <c r="EZ401" s="147"/>
      <c r="FA401" s="147"/>
      <c r="FB401" s="147"/>
      <c r="FC401" s="147"/>
      <c r="FD401" s="147"/>
      <c r="FE401" s="147"/>
      <c r="FF401" s="147"/>
      <c r="FG401" s="147"/>
      <c r="FH401" s="147"/>
      <c r="FI401" s="147"/>
      <c r="FJ401" s="147"/>
      <c r="FK401" s="147"/>
      <c r="FL401" s="147"/>
      <c r="FM401" s="147"/>
      <c r="FN401" s="147"/>
      <c r="FO401" s="147"/>
      <c r="FP401" s="147"/>
      <c r="FQ401" s="147"/>
      <c r="FR401" s="147"/>
      <c r="FS401" s="147"/>
      <c r="FT401" s="147"/>
      <c r="FU401" s="147"/>
      <c r="FV401" s="147"/>
      <c r="FW401" s="147"/>
      <c r="FX401" s="147"/>
      <c r="FY401" s="147"/>
      <c r="FZ401" s="147"/>
      <c r="GA401" s="147"/>
      <c r="GB401" s="147"/>
      <c r="GC401" s="147"/>
      <c r="GD401" s="147"/>
      <c r="GE401" s="147"/>
      <c r="GF401" s="147"/>
    </row>
    <row r="402" spans="1:188" x14ac:dyDescent="0.2">
      <c r="A402" s="199"/>
      <c r="B402" s="199"/>
      <c r="C402" s="199"/>
      <c r="D402" s="199"/>
      <c r="E402" s="199"/>
      <c r="F402" s="199"/>
      <c r="G402" s="147"/>
      <c r="H402" s="147"/>
      <c r="I402" s="147"/>
      <c r="J402" s="147"/>
      <c r="K402" s="147"/>
      <c r="L402" s="147"/>
      <c r="M402" s="147"/>
      <c r="N402" s="147"/>
      <c r="O402" s="147"/>
      <c r="P402" s="147"/>
      <c r="Q402" s="147"/>
      <c r="R402" s="147"/>
      <c r="S402" s="147"/>
      <c r="T402" s="147"/>
      <c r="U402" s="147"/>
      <c r="V402" s="147"/>
      <c r="W402" s="147"/>
      <c r="X402" s="147"/>
      <c r="Y402" s="147"/>
      <c r="Z402" s="147"/>
      <c r="AA402" s="147"/>
      <c r="AB402" s="147"/>
      <c r="AC402" s="147"/>
      <c r="AD402" s="147"/>
      <c r="AE402" s="147"/>
      <c r="AF402" s="147"/>
      <c r="AG402" s="147"/>
      <c r="AH402" s="147"/>
      <c r="AI402" s="147"/>
      <c r="AJ402" s="147"/>
      <c r="AK402" s="147"/>
      <c r="AL402" s="147"/>
      <c r="AM402" s="147"/>
      <c r="AN402" s="147"/>
      <c r="AO402" s="147"/>
      <c r="AP402" s="147"/>
      <c r="AQ402" s="147"/>
      <c r="AR402" s="147"/>
      <c r="AS402" s="147"/>
      <c r="AT402" s="147"/>
      <c r="AU402" s="147"/>
      <c r="AV402" s="147"/>
      <c r="AW402" s="147"/>
      <c r="AX402" s="147"/>
      <c r="AY402" s="147"/>
      <c r="AZ402" s="147"/>
      <c r="BA402" s="147"/>
      <c r="BB402" s="147"/>
      <c r="BC402" s="147"/>
      <c r="BD402" s="147"/>
      <c r="BE402" s="147"/>
      <c r="BF402" s="147"/>
      <c r="BG402" s="147"/>
      <c r="BH402" s="147"/>
      <c r="BI402" s="147"/>
      <c r="BJ402" s="147"/>
      <c r="BK402" s="147"/>
      <c r="BL402" s="147"/>
      <c r="BM402" s="147"/>
      <c r="BN402" s="147"/>
      <c r="BO402" s="147"/>
      <c r="BP402" s="147"/>
      <c r="BQ402" s="147"/>
      <c r="BR402" s="147"/>
      <c r="BS402" s="147"/>
      <c r="BT402" s="147"/>
      <c r="BU402" s="147"/>
      <c r="BV402" s="147"/>
      <c r="BW402" s="147"/>
      <c r="BX402" s="147"/>
      <c r="BY402" s="147"/>
      <c r="BZ402" s="147"/>
      <c r="CA402" s="147"/>
      <c r="CB402" s="147"/>
      <c r="CC402" s="147"/>
      <c r="CD402" s="147"/>
      <c r="CE402" s="147"/>
      <c r="CF402" s="147"/>
      <c r="CG402" s="147"/>
      <c r="CH402" s="147"/>
      <c r="CI402" s="147"/>
      <c r="CJ402" s="147"/>
      <c r="CK402" s="147"/>
      <c r="CL402" s="147"/>
      <c r="CM402" s="147"/>
      <c r="CN402" s="147"/>
      <c r="CO402" s="147"/>
      <c r="CP402" s="147"/>
      <c r="CQ402" s="147"/>
      <c r="CR402" s="147"/>
      <c r="CS402" s="147"/>
      <c r="CT402" s="147"/>
      <c r="CU402" s="147"/>
      <c r="CV402" s="147"/>
      <c r="CW402" s="147"/>
      <c r="CX402" s="147"/>
      <c r="CY402" s="147"/>
      <c r="CZ402" s="147"/>
      <c r="DA402" s="147"/>
      <c r="DB402" s="147"/>
      <c r="DC402" s="147"/>
      <c r="DD402" s="147"/>
      <c r="DE402" s="147"/>
      <c r="DF402" s="147"/>
      <c r="DG402" s="147"/>
      <c r="DH402" s="147"/>
      <c r="DI402" s="147"/>
      <c r="DJ402" s="147"/>
      <c r="DK402" s="147"/>
      <c r="DL402" s="147"/>
      <c r="DM402" s="147"/>
      <c r="DN402" s="147"/>
      <c r="DO402" s="147"/>
      <c r="DP402" s="147"/>
      <c r="DQ402" s="147"/>
      <c r="DR402" s="147"/>
      <c r="DS402" s="147"/>
      <c r="DT402" s="147"/>
      <c r="DU402" s="147"/>
      <c r="DV402" s="147"/>
      <c r="DW402" s="147"/>
      <c r="DX402" s="147"/>
      <c r="DY402" s="147"/>
      <c r="DZ402" s="147"/>
      <c r="EA402" s="147"/>
      <c r="EB402" s="147"/>
      <c r="EC402" s="147"/>
      <c r="ED402" s="147"/>
      <c r="EE402" s="147"/>
      <c r="EF402" s="147"/>
      <c r="EG402" s="147"/>
      <c r="EH402" s="147"/>
      <c r="EI402" s="147"/>
      <c r="EJ402" s="147"/>
      <c r="EK402" s="147"/>
      <c r="EL402" s="147"/>
      <c r="EM402" s="147"/>
      <c r="EN402" s="147"/>
      <c r="EO402" s="147"/>
      <c r="EP402" s="147"/>
      <c r="EQ402" s="147"/>
      <c r="ER402" s="147"/>
      <c r="ES402" s="147"/>
      <c r="ET402" s="147"/>
      <c r="EU402" s="147"/>
      <c r="EV402" s="147"/>
      <c r="EW402" s="147"/>
      <c r="EX402" s="147"/>
      <c r="EY402" s="147"/>
      <c r="EZ402" s="147"/>
      <c r="FA402" s="147"/>
      <c r="FB402" s="147"/>
      <c r="FC402" s="147"/>
      <c r="FD402" s="147"/>
      <c r="FE402" s="147"/>
      <c r="FF402" s="147"/>
      <c r="FG402" s="147"/>
      <c r="FH402" s="147"/>
      <c r="FI402" s="147"/>
      <c r="FJ402" s="147"/>
      <c r="FK402" s="147"/>
      <c r="FL402" s="147"/>
      <c r="FM402" s="147"/>
      <c r="FN402" s="147"/>
      <c r="FO402" s="147"/>
      <c r="FP402" s="147"/>
      <c r="FQ402" s="147"/>
      <c r="FR402" s="147"/>
      <c r="FS402" s="147"/>
      <c r="FT402" s="147"/>
      <c r="FU402" s="147"/>
      <c r="FV402" s="147"/>
      <c r="FW402" s="147"/>
      <c r="FX402" s="147"/>
      <c r="FY402" s="147"/>
      <c r="FZ402" s="147"/>
      <c r="GA402" s="147"/>
      <c r="GB402" s="147"/>
      <c r="GC402" s="147"/>
      <c r="GD402" s="147"/>
      <c r="GE402" s="147"/>
      <c r="GF402" s="147"/>
    </row>
    <row r="403" spans="1:188" x14ac:dyDescent="0.2">
      <c r="A403" s="199"/>
      <c r="B403" s="199"/>
      <c r="C403" s="199"/>
      <c r="D403" s="199"/>
      <c r="E403" s="199"/>
      <c r="F403" s="199"/>
      <c r="G403" s="147"/>
      <c r="H403" s="147"/>
      <c r="I403" s="147"/>
      <c r="J403" s="147"/>
      <c r="K403" s="147"/>
      <c r="L403" s="147"/>
      <c r="M403" s="147"/>
      <c r="N403" s="147"/>
      <c r="O403" s="147"/>
      <c r="P403" s="147"/>
      <c r="Q403" s="147"/>
      <c r="R403" s="147"/>
      <c r="S403" s="147"/>
      <c r="T403" s="147"/>
      <c r="U403" s="147"/>
      <c r="V403" s="147"/>
      <c r="W403" s="147"/>
      <c r="X403" s="147"/>
      <c r="Y403" s="147"/>
      <c r="Z403" s="147"/>
      <c r="AA403" s="147"/>
      <c r="AB403" s="147"/>
      <c r="AC403" s="147"/>
      <c r="AD403" s="147"/>
      <c r="AE403" s="147"/>
      <c r="AF403" s="147"/>
      <c r="AG403" s="147"/>
      <c r="AH403" s="147"/>
      <c r="AI403" s="147"/>
      <c r="AJ403" s="147"/>
      <c r="AK403" s="147"/>
      <c r="AL403" s="147"/>
      <c r="AM403" s="147"/>
      <c r="AN403" s="147"/>
      <c r="AO403" s="147"/>
      <c r="AP403" s="147"/>
      <c r="AQ403" s="147"/>
      <c r="AR403" s="147"/>
      <c r="AS403" s="147"/>
      <c r="AT403" s="147"/>
      <c r="AU403" s="147"/>
      <c r="AV403" s="147"/>
      <c r="AW403" s="147"/>
      <c r="AX403" s="147"/>
      <c r="AY403" s="147"/>
      <c r="AZ403" s="147"/>
      <c r="BA403" s="147"/>
      <c r="BB403" s="147"/>
      <c r="BC403" s="147"/>
      <c r="BD403" s="147"/>
      <c r="BE403" s="147"/>
      <c r="BF403" s="147"/>
      <c r="BG403" s="147"/>
      <c r="BH403" s="147"/>
      <c r="BI403" s="147"/>
      <c r="BJ403" s="147"/>
      <c r="BK403" s="147"/>
      <c r="BL403" s="147"/>
      <c r="BM403" s="147"/>
      <c r="BN403" s="147"/>
      <c r="BO403" s="147"/>
      <c r="BP403" s="147"/>
      <c r="BQ403" s="147"/>
      <c r="BR403" s="147"/>
      <c r="BS403" s="147"/>
      <c r="BT403" s="147"/>
      <c r="BU403" s="147"/>
      <c r="BV403" s="147"/>
      <c r="BW403" s="147"/>
      <c r="BX403" s="147"/>
      <c r="BY403" s="147"/>
      <c r="BZ403" s="147"/>
      <c r="CA403" s="147"/>
      <c r="CB403" s="147"/>
      <c r="CC403" s="147"/>
      <c r="CD403" s="147"/>
      <c r="CE403" s="147"/>
      <c r="CF403" s="147"/>
      <c r="CG403" s="147"/>
      <c r="CH403" s="147"/>
      <c r="CI403" s="147"/>
      <c r="CJ403" s="147"/>
      <c r="CK403" s="147"/>
      <c r="CL403" s="147"/>
      <c r="CM403" s="147"/>
      <c r="CN403" s="147"/>
      <c r="CO403" s="147"/>
      <c r="CP403" s="147"/>
      <c r="CQ403" s="147"/>
      <c r="CR403" s="147"/>
      <c r="CS403" s="147"/>
      <c r="CT403" s="147"/>
      <c r="CU403" s="147"/>
      <c r="CV403" s="147"/>
      <c r="CW403" s="147"/>
      <c r="CX403" s="147"/>
      <c r="CY403" s="147"/>
      <c r="CZ403" s="147"/>
      <c r="DA403" s="147"/>
      <c r="DB403" s="147"/>
      <c r="DC403" s="147"/>
      <c r="DD403" s="147"/>
      <c r="DE403" s="147"/>
      <c r="DF403" s="147"/>
      <c r="DG403" s="147"/>
      <c r="DH403" s="147"/>
      <c r="DI403" s="147"/>
      <c r="DJ403" s="147"/>
      <c r="DK403" s="147"/>
      <c r="DL403" s="147"/>
      <c r="DM403" s="147"/>
      <c r="DN403" s="147"/>
      <c r="DO403" s="147"/>
      <c r="DP403" s="147"/>
      <c r="DQ403" s="147"/>
      <c r="DR403" s="147"/>
      <c r="DS403" s="147"/>
      <c r="DT403" s="147"/>
      <c r="DU403" s="147"/>
      <c r="DV403" s="147"/>
      <c r="DW403" s="147"/>
      <c r="DX403" s="147"/>
      <c r="DY403" s="147"/>
      <c r="DZ403" s="147"/>
      <c r="EA403" s="147"/>
      <c r="EB403" s="147"/>
      <c r="EC403" s="147"/>
      <c r="ED403" s="147"/>
      <c r="EE403" s="147"/>
      <c r="EF403" s="147"/>
      <c r="EG403" s="147"/>
      <c r="EH403" s="147"/>
      <c r="EI403" s="147"/>
      <c r="EJ403" s="147"/>
      <c r="EK403" s="147"/>
      <c r="EL403" s="147"/>
      <c r="EM403" s="147"/>
      <c r="EN403" s="147"/>
      <c r="EO403" s="147"/>
      <c r="EP403" s="147"/>
      <c r="EQ403" s="147"/>
      <c r="ER403" s="147"/>
      <c r="ES403" s="147"/>
      <c r="ET403" s="147"/>
      <c r="EU403" s="147"/>
      <c r="EV403" s="147"/>
      <c r="EW403" s="147"/>
      <c r="EX403" s="147"/>
      <c r="EY403" s="147"/>
      <c r="EZ403" s="147"/>
      <c r="FA403" s="147"/>
      <c r="FB403" s="147"/>
      <c r="FC403" s="147"/>
      <c r="FD403" s="147"/>
      <c r="FE403" s="147"/>
      <c r="FF403" s="147"/>
      <c r="FG403" s="147"/>
      <c r="FH403" s="147"/>
      <c r="FI403" s="147"/>
      <c r="FJ403" s="147"/>
      <c r="FK403" s="147"/>
      <c r="FL403" s="147"/>
      <c r="FM403" s="147"/>
      <c r="FN403" s="147"/>
      <c r="FO403" s="147"/>
      <c r="FP403" s="147"/>
      <c r="FQ403" s="147"/>
      <c r="FR403" s="147"/>
      <c r="FS403" s="147"/>
      <c r="FT403" s="147"/>
      <c r="FU403" s="147"/>
      <c r="FV403" s="147"/>
      <c r="FW403" s="147"/>
      <c r="FX403" s="147"/>
      <c r="FY403" s="147"/>
      <c r="FZ403" s="147"/>
      <c r="GA403" s="147"/>
      <c r="GB403" s="147"/>
      <c r="GC403" s="147"/>
      <c r="GD403" s="147"/>
      <c r="GE403" s="147"/>
      <c r="GF403" s="147"/>
    </row>
    <row r="404" spans="1:188" x14ac:dyDescent="0.2">
      <c r="A404" s="199"/>
      <c r="B404" s="199"/>
      <c r="C404" s="199"/>
      <c r="D404" s="199"/>
      <c r="E404" s="199"/>
      <c r="F404" s="199"/>
      <c r="G404" s="147"/>
      <c r="H404" s="147"/>
      <c r="I404" s="147"/>
      <c r="J404" s="147"/>
      <c r="K404" s="147"/>
      <c r="L404" s="147"/>
      <c r="M404" s="147"/>
      <c r="N404" s="147"/>
      <c r="O404" s="147"/>
      <c r="P404" s="147"/>
      <c r="Q404" s="147"/>
      <c r="R404" s="147"/>
      <c r="S404" s="147"/>
      <c r="T404" s="147"/>
      <c r="U404" s="147"/>
      <c r="V404" s="147"/>
      <c r="W404" s="147"/>
      <c r="X404" s="147"/>
      <c r="Y404" s="147"/>
      <c r="Z404" s="147"/>
      <c r="AA404" s="147"/>
      <c r="AB404" s="147"/>
      <c r="AC404" s="147"/>
      <c r="AD404" s="147"/>
      <c r="AE404" s="147"/>
      <c r="AF404" s="147"/>
      <c r="AG404" s="147"/>
      <c r="AH404" s="147"/>
      <c r="AI404" s="147"/>
      <c r="AJ404" s="147"/>
      <c r="AK404" s="147"/>
      <c r="AL404" s="147"/>
      <c r="AM404" s="147"/>
      <c r="AN404" s="147"/>
      <c r="AO404" s="147"/>
      <c r="AP404" s="147"/>
      <c r="AQ404" s="147"/>
      <c r="AR404" s="147"/>
      <c r="AS404" s="147"/>
      <c r="AT404" s="147"/>
      <c r="AU404" s="147"/>
      <c r="AV404" s="147"/>
      <c r="AW404" s="147"/>
      <c r="AX404" s="147"/>
      <c r="AY404" s="147"/>
      <c r="AZ404" s="147"/>
      <c r="BA404" s="147"/>
      <c r="BB404" s="147"/>
      <c r="BC404" s="147"/>
      <c r="BD404" s="147"/>
      <c r="BE404" s="147"/>
      <c r="BF404" s="147"/>
      <c r="BG404" s="147"/>
      <c r="BH404" s="147"/>
      <c r="BI404" s="147"/>
      <c r="BJ404" s="147"/>
      <c r="BK404" s="147"/>
      <c r="BL404" s="147"/>
      <c r="BM404" s="147"/>
      <c r="BN404" s="147"/>
      <c r="BO404" s="147"/>
      <c r="BP404" s="147"/>
      <c r="BQ404" s="147"/>
      <c r="BR404" s="147"/>
      <c r="BS404" s="147"/>
      <c r="BT404" s="147"/>
      <c r="BU404" s="147"/>
      <c r="BV404" s="147"/>
      <c r="BW404" s="147"/>
      <c r="BX404" s="147"/>
      <c r="BY404" s="147"/>
      <c r="BZ404" s="147"/>
      <c r="CA404" s="147"/>
      <c r="CB404" s="147"/>
      <c r="CC404" s="147"/>
      <c r="CD404" s="147"/>
      <c r="CE404" s="147"/>
      <c r="CF404" s="147"/>
      <c r="CG404" s="147"/>
      <c r="CH404" s="147"/>
      <c r="CI404" s="147"/>
      <c r="CJ404" s="147"/>
      <c r="CK404" s="147"/>
      <c r="CL404" s="147"/>
      <c r="CM404" s="147"/>
      <c r="CN404" s="147"/>
      <c r="CO404" s="147"/>
      <c r="CP404" s="147"/>
      <c r="CQ404" s="147"/>
      <c r="CR404" s="147"/>
      <c r="CS404" s="147"/>
      <c r="CT404" s="147"/>
      <c r="CU404" s="147"/>
      <c r="CV404" s="147"/>
      <c r="CW404" s="147"/>
      <c r="CX404" s="147"/>
      <c r="CY404" s="147"/>
      <c r="CZ404" s="147"/>
      <c r="DA404" s="147"/>
      <c r="DB404" s="147"/>
      <c r="DC404" s="147"/>
      <c r="DD404" s="147"/>
      <c r="DE404" s="147"/>
      <c r="DF404" s="147"/>
      <c r="DG404" s="147"/>
      <c r="DH404" s="147"/>
      <c r="DI404" s="147"/>
      <c r="DJ404" s="147"/>
      <c r="DK404" s="147"/>
      <c r="DL404" s="147"/>
      <c r="DM404" s="147"/>
      <c r="DN404" s="147"/>
      <c r="DO404" s="147"/>
      <c r="DP404" s="147"/>
      <c r="DQ404" s="147"/>
      <c r="DR404" s="147"/>
      <c r="DS404" s="147"/>
      <c r="DT404" s="147"/>
      <c r="DU404" s="147"/>
      <c r="DV404" s="147"/>
      <c r="DW404" s="147"/>
      <c r="DX404" s="147"/>
      <c r="DY404" s="147"/>
      <c r="DZ404" s="147"/>
      <c r="EA404" s="147"/>
      <c r="EB404" s="147"/>
      <c r="EC404" s="147"/>
      <c r="ED404" s="147"/>
      <c r="EE404" s="147"/>
      <c r="EF404" s="147"/>
      <c r="EG404" s="147"/>
      <c r="EH404" s="147"/>
      <c r="EI404" s="147"/>
      <c r="EJ404" s="147"/>
      <c r="EK404" s="147"/>
      <c r="EL404" s="147"/>
      <c r="EM404" s="147"/>
      <c r="EN404" s="147"/>
      <c r="EO404" s="147"/>
      <c r="EP404" s="147"/>
      <c r="EQ404" s="147"/>
      <c r="ER404" s="147"/>
      <c r="ES404" s="147"/>
      <c r="ET404" s="147"/>
      <c r="EU404" s="147"/>
      <c r="EV404" s="147"/>
      <c r="EW404" s="147"/>
      <c r="EX404" s="147"/>
      <c r="EY404" s="147"/>
      <c r="EZ404" s="147"/>
      <c r="FA404" s="147"/>
      <c r="FB404" s="147"/>
      <c r="FC404" s="147"/>
      <c r="FD404" s="147"/>
      <c r="FE404" s="147"/>
      <c r="FF404" s="147"/>
      <c r="FG404" s="147"/>
      <c r="FH404" s="147"/>
      <c r="FI404" s="147"/>
      <c r="FJ404" s="147"/>
      <c r="FK404" s="147"/>
      <c r="FL404" s="147"/>
      <c r="FM404" s="147"/>
      <c r="FN404" s="147"/>
      <c r="FO404" s="147"/>
      <c r="FP404" s="147"/>
      <c r="FQ404" s="147"/>
      <c r="FR404" s="147"/>
      <c r="FS404" s="147"/>
      <c r="FT404" s="147"/>
      <c r="FU404" s="147"/>
      <c r="FV404" s="147"/>
      <c r="FW404" s="147"/>
      <c r="FX404" s="147"/>
      <c r="FY404" s="147"/>
      <c r="FZ404" s="147"/>
      <c r="GA404" s="147"/>
      <c r="GB404" s="147"/>
      <c r="GC404" s="147"/>
      <c r="GD404" s="147"/>
      <c r="GE404" s="147"/>
      <c r="GF404" s="147"/>
    </row>
    <row r="405" spans="1:188" x14ac:dyDescent="0.2">
      <c r="A405" s="199"/>
      <c r="B405" s="199"/>
      <c r="C405" s="199"/>
      <c r="D405" s="199"/>
      <c r="E405" s="199"/>
      <c r="F405" s="199"/>
      <c r="G405" s="147"/>
      <c r="H405" s="147"/>
      <c r="I405" s="147"/>
      <c r="J405" s="147"/>
      <c r="K405" s="147"/>
      <c r="L405" s="147"/>
      <c r="M405" s="147"/>
      <c r="N405" s="147"/>
      <c r="O405" s="147"/>
      <c r="P405" s="147"/>
      <c r="Q405" s="147"/>
      <c r="R405" s="147"/>
      <c r="S405" s="147"/>
      <c r="T405" s="147"/>
      <c r="U405" s="147"/>
      <c r="V405" s="147"/>
      <c r="W405" s="147"/>
      <c r="X405" s="147"/>
      <c r="Y405" s="147"/>
      <c r="Z405" s="147"/>
      <c r="AA405" s="147"/>
      <c r="AB405" s="147"/>
      <c r="AC405" s="147"/>
      <c r="AD405" s="147"/>
      <c r="AE405" s="147"/>
      <c r="AF405" s="147"/>
      <c r="AG405" s="147"/>
      <c r="AH405" s="147"/>
      <c r="AI405" s="147"/>
      <c r="AJ405" s="147"/>
      <c r="AK405" s="147"/>
      <c r="AL405" s="147"/>
      <c r="AM405" s="147"/>
      <c r="AN405" s="147"/>
      <c r="AO405" s="147"/>
      <c r="AP405" s="147"/>
      <c r="AQ405" s="147"/>
      <c r="AR405" s="147"/>
      <c r="AS405" s="147"/>
      <c r="AT405" s="147"/>
      <c r="AU405" s="147"/>
      <c r="AV405" s="147"/>
      <c r="AW405" s="147"/>
      <c r="AX405" s="147"/>
      <c r="AY405" s="147"/>
      <c r="AZ405" s="147"/>
      <c r="BA405" s="147"/>
      <c r="BB405" s="147"/>
      <c r="BC405" s="147"/>
      <c r="BD405" s="147"/>
      <c r="BE405" s="147"/>
      <c r="BF405" s="147"/>
      <c r="BG405" s="147"/>
      <c r="BH405" s="147"/>
      <c r="BI405" s="147"/>
      <c r="BJ405" s="147"/>
      <c r="BK405" s="147"/>
      <c r="BL405" s="147"/>
      <c r="BM405" s="147"/>
      <c r="BN405" s="147"/>
      <c r="BO405" s="147"/>
      <c r="BP405" s="147"/>
      <c r="BQ405" s="147"/>
      <c r="BR405" s="147"/>
      <c r="BS405" s="147"/>
      <c r="BT405" s="147"/>
      <c r="BU405" s="147"/>
      <c r="BV405" s="147"/>
      <c r="BW405" s="147"/>
      <c r="BX405" s="147"/>
      <c r="BY405" s="147"/>
      <c r="BZ405" s="147"/>
      <c r="CA405" s="147"/>
      <c r="CB405" s="147"/>
      <c r="CC405" s="147"/>
      <c r="CD405" s="147"/>
      <c r="CE405" s="147"/>
      <c r="CF405" s="147"/>
      <c r="CG405" s="147"/>
      <c r="CH405" s="147"/>
      <c r="CI405" s="147"/>
      <c r="CJ405" s="147"/>
      <c r="CK405" s="147"/>
      <c r="CL405" s="147"/>
      <c r="CM405" s="147"/>
      <c r="CN405" s="147"/>
      <c r="CO405" s="147"/>
      <c r="CP405" s="147"/>
      <c r="CQ405" s="147"/>
      <c r="CR405" s="147"/>
      <c r="CS405" s="147"/>
      <c r="CT405" s="147"/>
      <c r="CU405" s="147"/>
      <c r="CV405" s="147"/>
      <c r="CW405" s="147"/>
      <c r="CX405" s="147"/>
      <c r="CY405" s="147"/>
      <c r="CZ405" s="147"/>
      <c r="DA405" s="147"/>
      <c r="DB405" s="147"/>
      <c r="DC405" s="147"/>
      <c r="DD405" s="147"/>
      <c r="DE405" s="147"/>
      <c r="DF405" s="147"/>
      <c r="DG405" s="147"/>
      <c r="DH405" s="147"/>
      <c r="DI405" s="147"/>
      <c r="DJ405" s="147"/>
      <c r="DK405" s="147"/>
      <c r="DL405" s="147"/>
      <c r="DM405" s="147"/>
      <c r="DN405" s="147"/>
      <c r="DO405" s="147"/>
      <c r="DP405" s="147"/>
      <c r="DQ405" s="147"/>
      <c r="DR405" s="147"/>
      <c r="DS405" s="147"/>
      <c r="DT405" s="147"/>
      <c r="DU405" s="147"/>
      <c r="DV405" s="147"/>
      <c r="DW405" s="147"/>
      <c r="DX405" s="147"/>
      <c r="DY405" s="147"/>
      <c r="DZ405" s="147"/>
      <c r="EA405" s="147"/>
      <c r="EB405" s="147"/>
      <c r="EC405" s="147"/>
      <c r="ED405" s="147"/>
      <c r="EE405" s="147"/>
      <c r="EF405" s="147"/>
      <c r="EG405" s="147"/>
      <c r="EH405" s="147"/>
      <c r="EI405" s="147"/>
      <c r="EJ405" s="147"/>
      <c r="EK405" s="147"/>
      <c r="EL405" s="147"/>
      <c r="EM405" s="147"/>
      <c r="EN405" s="147"/>
      <c r="EO405" s="147"/>
      <c r="EP405" s="147"/>
      <c r="EQ405" s="147"/>
      <c r="ER405" s="147"/>
      <c r="ES405" s="147"/>
      <c r="ET405" s="147"/>
      <c r="EU405" s="147"/>
      <c r="EV405" s="147"/>
      <c r="EW405" s="147"/>
      <c r="EX405" s="147"/>
      <c r="EY405" s="147"/>
      <c r="EZ405" s="147"/>
      <c r="FA405" s="147"/>
      <c r="FB405" s="147"/>
      <c r="FC405" s="147"/>
      <c r="FD405" s="147"/>
      <c r="FE405" s="147"/>
      <c r="FF405" s="147"/>
      <c r="FG405" s="147"/>
      <c r="FH405" s="147"/>
      <c r="FI405" s="147"/>
      <c r="FJ405" s="147"/>
      <c r="FK405" s="147"/>
      <c r="FL405" s="147"/>
      <c r="FM405" s="147"/>
      <c r="FN405" s="147"/>
      <c r="FO405" s="147"/>
      <c r="FP405" s="147"/>
      <c r="FQ405" s="147"/>
      <c r="FR405" s="147"/>
      <c r="FS405" s="147"/>
      <c r="FT405" s="147"/>
      <c r="FU405" s="147"/>
      <c r="FV405" s="147"/>
      <c r="FW405" s="147"/>
      <c r="FX405" s="147"/>
      <c r="FY405" s="147"/>
      <c r="FZ405" s="147"/>
      <c r="GA405" s="147"/>
      <c r="GB405" s="147"/>
      <c r="GC405" s="147"/>
      <c r="GD405" s="147"/>
      <c r="GE405" s="147"/>
      <c r="GF405" s="147"/>
    </row>
    <row r="406" spans="1:188" x14ac:dyDescent="0.2">
      <c r="A406" s="199"/>
      <c r="B406" s="199"/>
      <c r="C406" s="199"/>
      <c r="D406" s="199"/>
      <c r="E406" s="199"/>
      <c r="F406" s="199"/>
      <c r="G406" s="147"/>
      <c r="H406" s="147"/>
      <c r="I406" s="147"/>
      <c r="J406" s="147"/>
      <c r="K406" s="147"/>
      <c r="L406" s="147"/>
      <c r="M406" s="147"/>
      <c r="N406" s="147"/>
      <c r="O406" s="147"/>
      <c r="P406" s="147"/>
      <c r="Q406" s="147"/>
      <c r="R406" s="147"/>
      <c r="S406" s="147"/>
      <c r="T406" s="147"/>
      <c r="U406" s="147"/>
      <c r="V406" s="147"/>
      <c r="W406" s="147"/>
      <c r="X406" s="147"/>
      <c r="Y406" s="147"/>
      <c r="Z406" s="147"/>
      <c r="AA406" s="147"/>
      <c r="AB406" s="147"/>
      <c r="AC406" s="147"/>
      <c r="AD406" s="147"/>
      <c r="AE406" s="147"/>
      <c r="AF406" s="147"/>
      <c r="AG406" s="147"/>
      <c r="AH406" s="147"/>
      <c r="AI406" s="147"/>
      <c r="AJ406" s="147"/>
      <c r="AK406" s="147"/>
      <c r="AL406" s="147"/>
      <c r="AM406" s="147"/>
      <c r="AN406" s="147"/>
      <c r="AO406" s="147"/>
      <c r="AP406" s="147"/>
      <c r="AQ406" s="147"/>
      <c r="AR406" s="147"/>
      <c r="AS406" s="147"/>
      <c r="AT406" s="147"/>
      <c r="AU406" s="147"/>
      <c r="AV406" s="147"/>
      <c r="AW406" s="147"/>
      <c r="AX406" s="147"/>
      <c r="AY406" s="147"/>
      <c r="AZ406" s="147"/>
      <c r="BA406" s="147"/>
      <c r="BB406" s="147"/>
      <c r="BC406" s="147"/>
      <c r="BD406" s="147"/>
      <c r="BE406" s="147"/>
      <c r="BF406" s="147"/>
      <c r="BG406" s="147"/>
      <c r="BH406" s="147"/>
      <c r="BI406" s="147"/>
      <c r="BJ406" s="147"/>
      <c r="BK406" s="147"/>
      <c r="BL406" s="147"/>
      <c r="BM406" s="147"/>
      <c r="BN406" s="147"/>
      <c r="BO406" s="147"/>
      <c r="BP406" s="147"/>
      <c r="BQ406" s="147"/>
      <c r="BR406" s="147"/>
      <c r="BS406" s="147"/>
      <c r="BT406" s="147"/>
      <c r="BU406" s="147"/>
      <c r="BV406" s="147"/>
      <c r="BW406" s="147"/>
      <c r="BX406" s="147"/>
      <c r="BY406" s="147"/>
      <c r="BZ406" s="147"/>
      <c r="CA406" s="147"/>
      <c r="CB406" s="147"/>
      <c r="CC406" s="147"/>
      <c r="CD406" s="147"/>
      <c r="CE406" s="147"/>
      <c r="CF406" s="147"/>
      <c r="CG406" s="147"/>
      <c r="CH406" s="147"/>
      <c r="CI406" s="147"/>
      <c r="CJ406" s="147"/>
      <c r="CK406" s="147"/>
      <c r="CL406" s="147"/>
      <c r="CM406" s="147"/>
      <c r="CN406" s="147"/>
      <c r="CO406" s="147"/>
      <c r="CP406" s="147"/>
      <c r="CQ406" s="147"/>
      <c r="CR406" s="147"/>
      <c r="CS406" s="147"/>
      <c r="CT406" s="147"/>
      <c r="CU406" s="147"/>
      <c r="CV406" s="147"/>
      <c r="CW406" s="147"/>
      <c r="CX406" s="147"/>
      <c r="CY406" s="147"/>
      <c r="CZ406" s="147"/>
      <c r="DA406" s="147"/>
      <c r="DB406" s="147"/>
      <c r="DC406" s="147"/>
      <c r="DD406" s="147"/>
      <c r="DE406" s="147"/>
      <c r="DF406" s="147"/>
      <c r="DG406" s="147"/>
      <c r="DH406" s="147"/>
      <c r="DI406" s="147"/>
      <c r="DJ406" s="147"/>
      <c r="DK406" s="147"/>
      <c r="DL406" s="147"/>
      <c r="DM406" s="147"/>
      <c r="DN406" s="147"/>
      <c r="DO406" s="147"/>
      <c r="DP406" s="147"/>
      <c r="DQ406" s="147"/>
      <c r="DR406" s="147"/>
      <c r="DS406" s="147"/>
      <c r="DT406" s="147"/>
      <c r="DU406" s="147"/>
      <c r="DV406" s="147"/>
      <c r="DW406" s="147"/>
      <c r="DX406" s="147"/>
      <c r="DY406" s="147"/>
      <c r="DZ406" s="147"/>
      <c r="EA406" s="147"/>
      <c r="EB406" s="147"/>
      <c r="EC406" s="147"/>
      <c r="ED406" s="147"/>
      <c r="EE406" s="147"/>
      <c r="EF406" s="147"/>
      <c r="EG406" s="147"/>
      <c r="EH406" s="147"/>
      <c r="EI406" s="147"/>
      <c r="EJ406" s="147"/>
      <c r="EK406" s="147"/>
      <c r="EL406" s="147"/>
      <c r="EM406" s="147"/>
      <c r="EN406" s="147"/>
      <c r="EO406" s="147"/>
      <c r="EP406" s="147"/>
      <c r="EQ406" s="147"/>
      <c r="ER406" s="147"/>
      <c r="ES406" s="147"/>
      <c r="ET406" s="147"/>
      <c r="EU406" s="147"/>
      <c r="EV406" s="147"/>
      <c r="EW406" s="147"/>
      <c r="EX406" s="147"/>
      <c r="EY406" s="147"/>
      <c r="EZ406" s="147"/>
      <c r="FA406" s="147"/>
      <c r="FB406" s="147"/>
      <c r="FC406" s="147"/>
      <c r="FD406" s="147"/>
      <c r="FE406" s="147"/>
      <c r="FF406" s="147"/>
      <c r="FG406" s="147"/>
      <c r="FH406" s="147"/>
      <c r="FI406" s="147"/>
      <c r="FJ406" s="147"/>
      <c r="FK406" s="147"/>
      <c r="FL406" s="147"/>
      <c r="FM406" s="147"/>
      <c r="FN406" s="147"/>
      <c r="FO406" s="147"/>
      <c r="FP406" s="147"/>
      <c r="FQ406" s="147"/>
      <c r="FR406" s="147"/>
      <c r="FS406" s="147"/>
      <c r="FT406" s="147"/>
      <c r="FU406" s="147"/>
      <c r="FV406" s="147"/>
      <c r="FW406" s="147"/>
      <c r="FX406" s="147"/>
      <c r="FY406" s="147"/>
      <c r="FZ406" s="147"/>
      <c r="GA406" s="147"/>
      <c r="GB406" s="147"/>
      <c r="GC406" s="147"/>
      <c r="GD406" s="147"/>
      <c r="GE406" s="147"/>
      <c r="GF406" s="147"/>
    </row>
    <row r="407" spans="1:188" x14ac:dyDescent="0.2">
      <c r="A407" s="199"/>
      <c r="B407" s="199"/>
      <c r="C407" s="199"/>
      <c r="D407" s="199"/>
      <c r="E407" s="199"/>
      <c r="F407" s="199"/>
      <c r="G407" s="147"/>
      <c r="H407" s="147"/>
      <c r="I407" s="147"/>
      <c r="J407" s="147"/>
      <c r="K407" s="147"/>
      <c r="L407" s="147"/>
      <c r="M407" s="147"/>
      <c r="N407" s="147"/>
      <c r="O407" s="147"/>
      <c r="P407" s="147"/>
      <c r="Q407" s="147"/>
      <c r="R407" s="147"/>
      <c r="S407" s="147"/>
      <c r="T407" s="147"/>
      <c r="U407" s="147"/>
      <c r="V407" s="147"/>
      <c r="W407" s="147"/>
      <c r="X407" s="147"/>
      <c r="Y407" s="147"/>
      <c r="Z407" s="147"/>
      <c r="AA407" s="147"/>
      <c r="AB407" s="147"/>
      <c r="AC407" s="147"/>
      <c r="AD407" s="147"/>
      <c r="AE407" s="147"/>
      <c r="AF407" s="147"/>
      <c r="AG407" s="147"/>
      <c r="AH407" s="147"/>
      <c r="AI407" s="147"/>
      <c r="AJ407" s="147"/>
      <c r="AK407" s="147"/>
      <c r="AL407" s="147"/>
      <c r="AM407" s="147"/>
      <c r="AN407" s="147"/>
      <c r="AO407" s="147"/>
      <c r="AP407" s="147"/>
      <c r="AQ407" s="147"/>
      <c r="AR407" s="147"/>
      <c r="AS407" s="147"/>
      <c r="AT407" s="147"/>
      <c r="AU407" s="147"/>
      <c r="AV407" s="147"/>
      <c r="AW407" s="147"/>
      <c r="AX407" s="147"/>
      <c r="AY407" s="147"/>
      <c r="AZ407" s="147"/>
      <c r="BA407" s="147"/>
      <c r="BB407" s="147"/>
      <c r="BC407" s="147"/>
      <c r="BD407" s="147"/>
      <c r="BE407" s="147"/>
      <c r="BF407" s="147"/>
      <c r="BG407" s="147"/>
      <c r="BH407" s="147"/>
      <c r="BI407" s="147"/>
      <c r="BJ407" s="147"/>
      <c r="BK407" s="147"/>
      <c r="BL407" s="147"/>
      <c r="BM407" s="147"/>
      <c r="BN407" s="147"/>
      <c r="BO407" s="147"/>
      <c r="BP407" s="147"/>
      <c r="BQ407" s="147"/>
      <c r="BR407" s="147"/>
      <c r="BS407" s="147"/>
      <c r="BT407" s="147"/>
      <c r="BU407" s="147"/>
      <c r="BV407" s="147"/>
      <c r="BW407" s="147"/>
      <c r="BX407" s="147"/>
      <c r="BY407" s="147"/>
      <c r="BZ407" s="147"/>
      <c r="CA407" s="147"/>
      <c r="CB407" s="147"/>
      <c r="CC407" s="147"/>
      <c r="CD407" s="147"/>
      <c r="CE407" s="147"/>
      <c r="CF407" s="147"/>
      <c r="CG407" s="147"/>
      <c r="CH407" s="147"/>
      <c r="CI407" s="147"/>
      <c r="CJ407" s="147"/>
      <c r="CK407" s="147"/>
      <c r="CL407" s="147"/>
      <c r="CM407" s="147"/>
      <c r="CN407" s="147"/>
      <c r="CO407" s="147"/>
      <c r="CP407" s="147"/>
      <c r="CQ407" s="147"/>
      <c r="CR407" s="147"/>
      <c r="CS407" s="147"/>
      <c r="CT407" s="147"/>
      <c r="CU407" s="147"/>
      <c r="CV407" s="147"/>
      <c r="CW407" s="147"/>
      <c r="CX407" s="147"/>
      <c r="CY407" s="147"/>
      <c r="CZ407" s="147"/>
      <c r="DA407" s="147"/>
      <c r="DB407" s="147"/>
      <c r="DC407" s="147"/>
      <c r="DD407" s="147"/>
      <c r="DE407" s="147"/>
      <c r="DF407" s="147"/>
      <c r="DG407" s="147"/>
      <c r="DH407" s="147"/>
      <c r="DI407" s="147"/>
      <c r="DJ407" s="147"/>
      <c r="DK407" s="147"/>
      <c r="DL407" s="147"/>
      <c r="DM407" s="147"/>
      <c r="DN407" s="147"/>
      <c r="DO407" s="147"/>
      <c r="DP407" s="147"/>
      <c r="DQ407" s="147"/>
      <c r="DR407" s="147"/>
      <c r="DS407" s="147"/>
      <c r="DT407" s="147"/>
      <c r="DU407" s="147"/>
      <c r="DV407" s="147"/>
      <c r="DW407" s="147"/>
      <c r="DX407" s="147"/>
      <c r="DY407" s="147"/>
      <c r="DZ407" s="147"/>
      <c r="EA407" s="147"/>
      <c r="EB407" s="147"/>
      <c r="EC407" s="147"/>
      <c r="ED407" s="147"/>
      <c r="EE407" s="147"/>
      <c r="EF407" s="147"/>
      <c r="EG407" s="147"/>
      <c r="EH407" s="147"/>
      <c r="EI407" s="147"/>
      <c r="EJ407" s="147"/>
      <c r="EK407" s="147"/>
      <c r="EL407" s="147"/>
      <c r="EM407" s="147"/>
      <c r="EN407" s="147"/>
      <c r="EO407" s="147"/>
      <c r="EP407" s="147"/>
      <c r="EQ407" s="147"/>
      <c r="ER407" s="147"/>
      <c r="ES407" s="147"/>
      <c r="ET407" s="147"/>
      <c r="EU407" s="147"/>
      <c r="EV407" s="147"/>
      <c r="EW407" s="147"/>
      <c r="EX407" s="147"/>
      <c r="EY407" s="147"/>
      <c r="EZ407" s="147"/>
      <c r="FA407" s="147"/>
      <c r="FB407" s="147"/>
      <c r="FC407" s="147"/>
      <c r="FD407" s="147"/>
      <c r="FE407" s="147"/>
      <c r="FF407" s="147"/>
      <c r="FG407" s="147"/>
      <c r="FH407" s="147"/>
      <c r="FI407" s="147"/>
      <c r="FJ407" s="147"/>
      <c r="FK407" s="147"/>
      <c r="FL407" s="147"/>
      <c r="FM407" s="147"/>
      <c r="FN407" s="147"/>
      <c r="FO407" s="147"/>
      <c r="FP407" s="147"/>
      <c r="FQ407" s="147"/>
      <c r="FR407" s="147"/>
      <c r="FS407" s="147"/>
      <c r="FT407" s="147"/>
      <c r="FU407" s="147"/>
      <c r="FV407" s="147"/>
      <c r="FW407" s="147"/>
      <c r="FX407" s="147"/>
      <c r="FY407" s="147"/>
      <c r="FZ407" s="147"/>
      <c r="GA407" s="147"/>
      <c r="GB407" s="147"/>
      <c r="GC407" s="147"/>
      <c r="GD407" s="147"/>
      <c r="GE407" s="147"/>
      <c r="GF407" s="147"/>
    </row>
    <row r="408" spans="1:188" x14ac:dyDescent="0.2">
      <c r="A408" s="199"/>
      <c r="B408" s="199"/>
      <c r="C408" s="199"/>
      <c r="D408" s="199"/>
      <c r="E408" s="199"/>
      <c r="F408" s="199"/>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c r="BP408" s="147"/>
      <c r="BQ408" s="147"/>
      <c r="BR408" s="147"/>
      <c r="BS408" s="147"/>
      <c r="BT408" s="147"/>
      <c r="BU408" s="147"/>
      <c r="BV408" s="147"/>
      <c r="BW408" s="147"/>
      <c r="BX408" s="147"/>
      <c r="BY408" s="147"/>
      <c r="BZ408" s="147"/>
      <c r="CA408" s="147"/>
      <c r="CB408" s="147"/>
      <c r="CC408" s="147"/>
      <c r="CD408" s="147"/>
      <c r="CE408" s="147"/>
      <c r="CF408" s="147"/>
      <c r="CG408" s="147"/>
      <c r="CH408" s="147"/>
      <c r="CI408" s="147"/>
      <c r="CJ408" s="147"/>
      <c r="CK408" s="147"/>
      <c r="CL408" s="147"/>
      <c r="CM408" s="147"/>
      <c r="CN408" s="147"/>
      <c r="CO408" s="147"/>
      <c r="CP408" s="147"/>
      <c r="CQ408" s="147"/>
      <c r="CR408" s="147"/>
      <c r="CS408" s="147"/>
      <c r="CT408" s="147"/>
      <c r="CU408" s="147"/>
      <c r="CV408" s="147"/>
      <c r="CW408" s="147"/>
      <c r="CX408" s="147"/>
      <c r="CY408" s="147"/>
      <c r="CZ408" s="147"/>
      <c r="DA408" s="147"/>
      <c r="DB408" s="147"/>
      <c r="DC408" s="147"/>
      <c r="DD408" s="147"/>
      <c r="DE408" s="147"/>
      <c r="DF408" s="147"/>
      <c r="DG408" s="147"/>
      <c r="DH408" s="147"/>
      <c r="DI408" s="147"/>
      <c r="DJ408" s="147"/>
      <c r="DK408" s="147"/>
      <c r="DL408" s="147"/>
      <c r="DM408" s="147"/>
      <c r="DN408" s="147"/>
      <c r="DO408" s="147"/>
      <c r="DP408" s="147"/>
      <c r="DQ408" s="147"/>
      <c r="DR408" s="147"/>
      <c r="DS408" s="147"/>
      <c r="DT408" s="147"/>
      <c r="DU408" s="147"/>
      <c r="DV408" s="147"/>
      <c r="DW408" s="147"/>
      <c r="DX408" s="147"/>
      <c r="DY408" s="147"/>
      <c r="DZ408" s="147"/>
      <c r="EA408" s="147"/>
      <c r="EB408" s="147"/>
      <c r="EC408" s="147"/>
      <c r="ED408" s="147"/>
      <c r="EE408" s="147"/>
      <c r="EF408" s="147"/>
      <c r="EG408" s="147"/>
      <c r="EH408" s="147"/>
      <c r="EI408" s="147"/>
      <c r="EJ408" s="147"/>
      <c r="EK408" s="147"/>
      <c r="EL408" s="147"/>
      <c r="EM408" s="147"/>
      <c r="EN408" s="147"/>
      <c r="EO408" s="147"/>
      <c r="EP408" s="147"/>
      <c r="EQ408" s="147"/>
      <c r="ER408" s="147"/>
      <c r="ES408" s="147"/>
      <c r="ET408" s="147"/>
      <c r="EU408" s="147"/>
      <c r="EV408" s="147"/>
      <c r="EW408" s="147"/>
      <c r="EX408" s="147"/>
      <c r="EY408" s="147"/>
      <c r="EZ408" s="147"/>
      <c r="FA408" s="147"/>
      <c r="FB408" s="147"/>
      <c r="FC408" s="147"/>
      <c r="FD408" s="147"/>
      <c r="FE408" s="147"/>
      <c r="FF408" s="147"/>
      <c r="FG408" s="147"/>
      <c r="FH408" s="147"/>
      <c r="FI408" s="147"/>
      <c r="FJ408" s="147"/>
      <c r="FK408" s="147"/>
      <c r="FL408" s="147"/>
      <c r="FM408" s="147"/>
      <c r="FN408" s="147"/>
      <c r="FO408" s="147"/>
      <c r="FP408" s="147"/>
      <c r="FQ408" s="147"/>
      <c r="FR408" s="147"/>
      <c r="FS408" s="147"/>
      <c r="FT408" s="147"/>
      <c r="FU408" s="147"/>
      <c r="FV408" s="147"/>
      <c r="FW408" s="147"/>
      <c r="FX408" s="147"/>
      <c r="FY408" s="147"/>
      <c r="FZ408" s="147"/>
      <c r="GA408" s="147"/>
      <c r="GB408" s="147"/>
      <c r="GC408" s="147"/>
      <c r="GD408" s="147"/>
      <c r="GE408" s="147"/>
      <c r="GF408" s="147"/>
    </row>
    <row r="409" spans="1:188" x14ac:dyDescent="0.2">
      <c r="A409" s="199"/>
      <c r="B409" s="199"/>
      <c r="C409" s="199"/>
      <c r="D409" s="199"/>
      <c r="E409" s="199"/>
      <c r="F409" s="199"/>
      <c r="G409" s="147"/>
      <c r="H409" s="147"/>
      <c r="I409" s="147"/>
      <c r="J409" s="147"/>
      <c r="K409" s="147"/>
      <c r="L409" s="147"/>
      <c r="M409" s="147"/>
      <c r="N409" s="147"/>
      <c r="O409" s="147"/>
      <c r="P409" s="147"/>
      <c r="Q409" s="147"/>
      <c r="R409" s="147"/>
      <c r="S409" s="147"/>
      <c r="T409" s="147"/>
      <c r="U409" s="147"/>
      <c r="V409" s="147"/>
      <c r="W409" s="147"/>
      <c r="X409" s="147"/>
      <c r="Y409" s="147"/>
      <c r="Z409" s="147"/>
      <c r="AA409" s="147"/>
      <c r="AB409" s="147"/>
      <c r="AC409" s="147"/>
      <c r="AD409" s="147"/>
      <c r="AE409" s="147"/>
      <c r="AF409" s="147"/>
      <c r="AG409" s="147"/>
      <c r="AH409" s="147"/>
      <c r="AI409" s="147"/>
      <c r="AJ409" s="147"/>
      <c r="AK409" s="147"/>
      <c r="AL409" s="147"/>
      <c r="AM409" s="147"/>
      <c r="AN409" s="147"/>
      <c r="AO409" s="147"/>
      <c r="AP409" s="147"/>
      <c r="AQ409" s="147"/>
      <c r="AR409" s="147"/>
      <c r="AS409" s="147"/>
      <c r="AT409" s="147"/>
      <c r="AU409" s="147"/>
      <c r="AV409" s="147"/>
      <c r="AW409" s="147"/>
      <c r="AX409" s="147"/>
      <c r="AY409" s="147"/>
      <c r="AZ409" s="147"/>
      <c r="BA409" s="147"/>
      <c r="BB409" s="147"/>
      <c r="BC409" s="147"/>
      <c r="BD409" s="147"/>
      <c r="BE409" s="147"/>
      <c r="BF409" s="147"/>
      <c r="BG409" s="147"/>
      <c r="BH409" s="147"/>
      <c r="BI409" s="147"/>
      <c r="BJ409" s="147"/>
      <c r="BK409" s="147"/>
      <c r="BL409" s="147"/>
      <c r="BM409" s="147"/>
      <c r="BN409" s="147"/>
      <c r="BO409" s="147"/>
      <c r="BP409" s="147"/>
      <c r="BQ409" s="147"/>
      <c r="BR409" s="147"/>
      <c r="BS409" s="147"/>
      <c r="BT409" s="147"/>
      <c r="BU409" s="147"/>
      <c r="BV409" s="147"/>
      <c r="BW409" s="147"/>
      <c r="BX409" s="147"/>
      <c r="BY409" s="147"/>
      <c r="BZ409" s="147"/>
      <c r="CA409" s="147"/>
      <c r="CB409" s="147"/>
      <c r="CC409" s="147"/>
      <c r="CD409" s="147"/>
      <c r="CE409" s="147"/>
      <c r="CF409" s="147"/>
      <c r="CG409" s="147"/>
      <c r="CH409" s="147"/>
      <c r="CI409" s="147"/>
      <c r="CJ409" s="147"/>
      <c r="CK409" s="147"/>
      <c r="CL409" s="147"/>
      <c r="CM409" s="147"/>
      <c r="CN409" s="147"/>
      <c r="CO409" s="147"/>
      <c r="CP409" s="147"/>
      <c r="CQ409" s="147"/>
      <c r="CR409" s="147"/>
      <c r="CS409" s="147"/>
      <c r="CT409" s="147"/>
      <c r="CU409" s="147"/>
      <c r="CV409" s="147"/>
      <c r="CW409" s="147"/>
      <c r="CX409" s="147"/>
      <c r="CY409" s="147"/>
      <c r="CZ409" s="147"/>
      <c r="DA409" s="147"/>
      <c r="DB409" s="147"/>
      <c r="DC409" s="147"/>
      <c r="DD409" s="147"/>
      <c r="DE409" s="147"/>
      <c r="DF409" s="147"/>
      <c r="DG409" s="147"/>
      <c r="DH409" s="147"/>
      <c r="DI409" s="147"/>
      <c r="DJ409" s="147"/>
      <c r="DK409" s="147"/>
      <c r="DL409" s="147"/>
      <c r="DM409" s="147"/>
      <c r="DN409" s="147"/>
      <c r="DO409" s="147"/>
      <c r="DP409" s="147"/>
      <c r="DQ409" s="147"/>
      <c r="DR409" s="147"/>
      <c r="DS409" s="147"/>
      <c r="DT409" s="147"/>
      <c r="DU409" s="147"/>
      <c r="DV409" s="147"/>
      <c r="DW409" s="147"/>
      <c r="DX409" s="147"/>
      <c r="DY409" s="147"/>
      <c r="DZ409" s="147"/>
      <c r="EA409" s="147"/>
      <c r="EB409" s="147"/>
      <c r="EC409" s="147"/>
      <c r="ED409" s="147"/>
      <c r="EE409" s="147"/>
      <c r="EF409" s="147"/>
      <c r="EG409" s="147"/>
      <c r="EH409" s="147"/>
      <c r="EI409" s="147"/>
      <c r="EJ409" s="147"/>
      <c r="EK409" s="147"/>
      <c r="EL409" s="147"/>
      <c r="EM409" s="147"/>
      <c r="EN409" s="147"/>
      <c r="EO409" s="147"/>
      <c r="EP409" s="147"/>
      <c r="EQ409" s="147"/>
      <c r="ER409" s="147"/>
      <c r="ES409" s="147"/>
      <c r="ET409" s="147"/>
      <c r="EU409" s="147"/>
      <c r="EV409" s="147"/>
      <c r="EW409" s="147"/>
      <c r="EX409" s="147"/>
      <c r="EY409" s="147"/>
      <c r="EZ409" s="147"/>
      <c r="FA409" s="147"/>
      <c r="FB409" s="147"/>
      <c r="FC409" s="147"/>
      <c r="FD409" s="147"/>
      <c r="FE409" s="147"/>
      <c r="FF409" s="147"/>
      <c r="FG409" s="147"/>
      <c r="FH409" s="147"/>
      <c r="FI409" s="147"/>
      <c r="FJ409" s="147"/>
      <c r="FK409" s="147"/>
      <c r="FL409" s="147"/>
      <c r="FM409" s="147"/>
      <c r="FN409" s="147"/>
      <c r="FO409" s="147"/>
      <c r="FP409" s="147"/>
      <c r="FQ409" s="147"/>
      <c r="FR409" s="147"/>
      <c r="FS409" s="147"/>
      <c r="FT409" s="147"/>
      <c r="FU409" s="147"/>
      <c r="FV409" s="147"/>
      <c r="FW409" s="147"/>
      <c r="FX409" s="147"/>
      <c r="FY409" s="147"/>
      <c r="FZ409" s="147"/>
      <c r="GA409" s="147"/>
      <c r="GB409" s="147"/>
      <c r="GC409" s="147"/>
      <c r="GD409" s="147"/>
      <c r="GE409" s="147"/>
      <c r="GF409" s="147"/>
    </row>
    <row r="410" spans="1:188" x14ac:dyDescent="0.2">
      <c r="A410" s="199"/>
      <c r="B410" s="199"/>
      <c r="C410" s="199"/>
      <c r="D410" s="199"/>
      <c r="E410" s="199"/>
      <c r="F410" s="199"/>
      <c r="G410" s="147"/>
      <c r="H410" s="147"/>
      <c r="I410" s="147"/>
      <c r="J410" s="147"/>
      <c r="K410" s="147"/>
      <c r="L410" s="147"/>
      <c r="M410" s="147"/>
      <c r="N410" s="147"/>
      <c r="O410" s="147"/>
      <c r="P410" s="147"/>
      <c r="Q410" s="147"/>
      <c r="R410" s="147"/>
      <c r="S410" s="147"/>
      <c r="T410" s="147"/>
      <c r="U410" s="147"/>
      <c r="V410" s="147"/>
      <c r="W410" s="147"/>
      <c r="X410" s="147"/>
      <c r="Y410" s="147"/>
      <c r="Z410" s="147"/>
      <c r="AA410" s="147"/>
      <c r="AB410" s="147"/>
      <c r="AC410" s="147"/>
      <c r="AD410" s="147"/>
      <c r="AE410" s="147"/>
      <c r="AF410" s="147"/>
      <c r="AG410" s="147"/>
      <c r="AH410" s="147"/>
      <c r="AI410" s="147"/>
      <c r="AJ410" s="147"/>
      <c r="AK410" s="147"/>
      <c r="AL410" s="147"/>
      <c r="AM410" s="147"/>
      <c r="AN410" s="147"/>
      <c r="AO410" s="147"/>
      <c r="AP410" s="147"/>
      <c r="AQ410" s="147"/>
      <c r="AR410" s="147"/>
      <c r="AS410" s="147"/>
      <c r="AT410" s="147"/>
      <c r="AU410" s="147"/>
      <c r="AV410" s="147"/>
      <c r="AW410" s="147"/>
      <c r="AX410" s="147"/>
      <c r="AY410" s="147"/>
      <c r="AZ410" s="147"/>
      <c r="BA410" s="147"/>
      <c r="BB410" s="147"/>
      <c r="BC410" s="147"/>
      <c r="BD410" s="147"/>
      <c r="BE410" s="147"/>
      <c r="BF410" s="147"/>
      <c r="BG410" s="147"/>
      <c r="BH410" s="147"/>
      <c r="BI410" s="147"/>
      <c r="BJ410" s="147"/>
      <c r="BK410" s="147"/>
      <c r="BL410" s="147"/>
      <c r="BM410" s="147"/>
      <c r="BN410" s="147"/>
      <c r="BO410" s="147"/>
      <c r="BP410" s="147"/>
      <c r="BQ410" s="147"/>
      <c r="BR410" s="147"/>
      <c r="BS410" s="147"/>
      <c r="BT410" s="147"/>
      <c r="BU410" s="147"/>
      <c r="BV410" s="147"/>
      <c r="BW410" s="147"/>
      <c r="BX410" s="147"/>
      <c r="BY410" s="147"/>
      <c r="BZ410" s="147"/>
      <c r="CA410" s="147"/>
      <c r="CB410" s="147"/>
      <c r="CC410" s="147"/>
      <c r="CD410" s="147"/>
      <c r="CE410" s="147"/>
      <c r="CF410" s="147"/>
      <c r="CG410" s="147"/>
      <c r="CH410" s="147"/>
      <c r="CI410" s="147"/>
      <c r="CJ410" s="147"/>
      <c r="CK410" s="147"/>
      <c r="CL410" s="147"/>
      <c r="CM410" s="147"/>
      <c r="CN410" s="147"/>
      <c r="CO410" s="147"/>
      <c r="CP410" s="147"/>
      <c r="CQ410" s="147"/>
      <c r="CR410" s="147"/>
      <c r="CS410" s="147"/>
      <c r="CT410" s="147"/>
      <c r="CU410" s="147"/>
      <c r="CV410" s="147"/>
      <c r="CW410" s="147"/>
      <c r="CX410" s="147"/>
      <c r="CY410" s="147"/>
      <c r="CZ410" s="147"/>
      <c r="DA410" s="147"/>
      <c r="DB410" s="147"/>
      <c r="DC410" s="147"/>
      <c r="DD410" s="147"/>
      <c r="DE410" s="147"/>
      <c r="DF410" s="147"/>
      <c r="DG410" s="147"/>
      <c r="DH410" s="147"/>
      <c r="DI410" s="147"/>
      <c r="DJ410" s="147"/>
      <c r="DK410" s="147"/>
      <c r="DL410" s="147"/>
      <c r="DM410" s="147"/>
      <c r="DN410" s="147"/>
      <c r="DO410" s="147"/>
      <c r="DP410" s="147"/>
      <c r="DQ410" s="147"/>
      <c r="DR410" s="147"/>
      <c r="DS410" s="147"/>
      <c r="DT410" s="147"/>
      <c r="DU410" s="147"/>
      <c r="DV410" s="147"/>
      <c r="DW410" s="147"/>
      <c r="DX410" s="147"/>
      <c r="DY410" s="147"/>
      <c r="DZ410" s="147"/>
      <c r="EA410" s="147"/>
      <c r="EB410" s="147"/>
      <c r="EC410" s="147"/>
      <c r="ED410" s="147"/>
      <c r="EE410" s="147"/>
      <c r="EF410" s="147"/>
      <c r="EG410" s="147"/>
      <c r="EH410" s="147"/>
      <c r="EI410" s="147"/>
      <c r="EJ410" s="147"/>
      <c r="EK410" s="147"/>
      <c r="EL410" s="147"/>
      <c r="EM410" s="147"/>
      <c r="EN410" s="147"/>
      <c r="EO410" s="147"/>
      <c r="EP410" s="147"/>
      <c r="EQ410" s="147"/>
      <c r="ER410" s="147"/>
      <c r="ES410" s="147"/>
      <c r="ET410" s="147"/>
      <c r="EU410" s="147"/>
      <c r="EV410" s="147"/>
      <c r="EW410" s="147"/>
      <c r="EX410" s="147"/>
      <c r="EY410" s="147"/>
      <c r="EZ410" s="147"/>
      <c r="FA410" s="147"/>
      <c r="FB410" s="147"/>
      <c r="FC410" s="147"/>
      <c r="FD410" s="147"/>
      <c r="FE410" s="147"/>
      <c r="FF410" s="147"/>
      <c r="FG410" s="147"/>
      <c r="FH410" s="147"/>
      <c r="FI410" s="147"/>
      <c r="FJ410" s="147"/>
      <c r="FK410" s="147"/>
      <c r="FL410" s="147"/>
      <c r="FM410" s="147"/>
      <c r="FN410" s="147"/>
      <c r="FO410" s="147"/>
      <c r="FP410" s="147"/>
      <c r="FQ410" s="147"/>
      <c r="FR410" s="147"/>
      <c r="FS410" s="147"/>
      <c r="FT410" s="147"/>
      <c r="FU410" s="147"/>
      <c r="FV410" s="147"/>
      <c r="FW410" s="147"/>
      <c r="FX410" s="147"/>
      <c r="FY410" s="147"/>
      <c r="FZ410" s="147"/>
      <c r="GA410" s="147"/>
      <c r="GB410" s="147"/>
      <c r="GC410" s="147"/>
      <c r="GD410" s="147"/>
      <c r="GE410" s="147"/>
      <c r="GF410" s="147"/>
    </row>
    <row r="411" spans="1:188" x14ac:dyDescent="0.2">
      <c r="A411" s="199"/>
      <c r="B411" s="199"/>
      <c r="C411" s="199"/>
      <c r="D411" s="199"/>
      <c r="E411" s="199"/>
      <c r="F411" s="199"/>
      <c r="G411" s="147"/>
      <c r="H411" s="147"/>
      <c r="I411" s="147"/>
      <c r="J411" s="147"/>
      <c r="K411" s="147"/>
      <c r="L411" s="147"/>
      <c r="M411" s="147"/>
      <c r="N411" s="147"/>
      <c r="O411" s="147"/>
      <c r="P411" s="147"/>
      <c r="Q411" s="147"/>
      <c r="R411" s="147"/>
      <c r="S411" s="147"/>
      <c r="T411" s="147"/>
      <c r="U411" s="147"/>
      <c r="V411" s="147"/>
      <c r="W411" s="147"/>
      <c r="X411" s="147"/>
      <c r="Y411" s="147"/>
      <c r="Z411" s="147"/>
      <c r="AA411" s="147"/>
      <c r="AB411" s="147"/>
      <c r="AC411" s="147"/>
      <c r="AD411" s="147"/>
      <c r="AE411" s="147"/>
      <c r="AF411" s="147"/>
      <c r="AG411" s="147"/>
      <c r="AH411" s="147"/>
      <c r="AI411" s="147"/>
      <c r="AJ411" s="147"/>
      <c r="AK411" s="147"/>
      <c r="AL411" s="147"/>
      <c r="AM411" s="147"/>
      <c r="AN411" s="147"/>
      <c r="AO411" s="147"/>
      <c r="AP411" s="147"/>
      <c r="AQ411" s="147"/>
      <c r="AR411" s="147"/>
      <c r="AS411" s="147"/>
      <c r="AT411" s="147"/>
      <c r="AU411" s="147"/>
      <c r="AV411" s="147"/>
      <c r="AW411" s="147"/>
      <c r="AX411" s="147"/>
      <c r="AY411" s="147"/>
      <c r="AZ411" s="147"/>
      <c r="BA411" s="147"/>
      <c r="BB411" s="147"/>
      <c r="BC411" s="147"/>
      <c r="BD411" s="147"/>
      <c r="BE411" s="147"/>
      <c r="BF411" s="147"/>
      <c r="BG411" s="147"/>
      <c r="BH411" s="147"/>
      <c r="BI411" s="147"/>
      <c r="BJ411" s="147"/>
      <c r="BK411" s="147"/>
      <c r="BL411" s="147"/>
      <c r="BM411" s="147"/>
      <c r="BN411" s="147"/>
      <c r="BO411" s="147"/>
      <c r="BP411" s="147"/>
      <c r="BQ411" s="147"/>
      <c r="BR411" s="147"/>
      <c r="BS411" s="147"/>
      <c r="BT411" s="147"/>
      <c r="BU411" s="147"/>
      <c r="BV411" s="147"/>
      <c r="BW411" s="147"/>
      <c r="BX411" s="147"/>
      <c r="BY411" s="147"/>
      <c r="BZ411" s="147"/>
      <c r="CA411" s="147"/>
      <c r="CB411" s="147"/>
      <c r="CC411" s="147"/>
      <c r="CD411" s="147"/>
      <c r="CE411" s="147"/>
      <c r="CF411" s="147"/>
      <c r="CG411" s="147"/>
      <c r="CH411" s="147"/>
      <c r="CI411" s="147"/>
      <c r="CJ411" s="147"/>
      <c r="CK411" s="147"/>
      <c r="CL411" s="147"/>
      <c r="CM411" s="147"/>
      <c r="CN411" s="147"/>
      <c r="CO411" s="147"/>
      <c r="CP411" s="147"/>
      <c r="CQ411" s="147"/>
      <c r="CR411" s="147"/>
      <c r="CS411" s="147"/>
      <c r="CT411" s="147"/>
      <c r="CU411" s="147"/>
      <c r="CV411" s="147"/>
      <c r="CW411" s="147"/>
      <c r="CX411" s="147"/>
      <c r="CY411" s="147"/>
      <c r="CZ411" s="147"/>
      <c r="DA411" s="147"/>
      <c r="DB411" s="147"/>
      <c r="DC411" s="147"/>
      <c r="DD411" s="147"/>
      <c r="DE411" s="147"/>
      <c r="DF411" s="147"/>
      <c r="DG411" s="147"/>
      <c r="DH411" s="147"/>
      <c r="DI411" s="147"/>
      <c r="DJ411" s="147"/>
      <c r="DK411" s="147"/>
      <c r="DL411" s="147"/>
      <c r="DM411" s="147"/>
      <c r="DN411" s="147"/>
      <c r="DO411" s="147"/>
      <c r="DP411" s="147"/>
      <c r="DQ411" s="147"/>
      <c r="DR411" s="147"/>
      <c r="DS411" s="147"/>
      <c r="DT411" s="147"/>
      <c r="DU411" s="147"/>
      <c r="DV411" s="147"/>
      <c r="DW411" s="147"/>
      <c r="DX411" s="147"/>
      <c r="DY411" s="147"/>
      <c r="DZ411" s="147"/>
      <c r="EA411" s="147"/>
      <c r="EB411" s="147"/>
      <c r="EC411" s="147"/>
      <c r="ED411" s="147"/>
      <c r="EE411" s="147"/>
      <c r="EF411" s="147"/>
      <c r="EG411" s="147"/>
      <c r="EH411" s="147"/>
      <c r="EI411" s="147"/>
      <c r="EJ411" s="147"/>
      <c r="EK411" s="147"/>
      <c r="EL411" s="147"/>
      <c r="EM411" s="147"/>
      <c r="EN411" s="147"/>
      <c r="EO411" s="147"/>
      <c r="EP411" s="147"/>
      <c r="EQ411" s="147"/>
      <c r="ER411" s="147"/>
      <c r="ES411" s="147"/>
      <c r="ET411" s="147"/>
      <c r="EU411" s="147"/>
      <c r="EV411" s="147"/>
      <c r="EW411" s="147"/>
      <c r="EX411" s="147"/>
      <c r="EY411" s="147"/>
      <c r="EZ411" s="147"/>
      <c r="FA411" s="147"/>
      <c r="FB411" s="147"/>
      <c r="FC411" s="147"/>
      <c r="FD411" s="147"/>
      <c r="FE411" s="147"/>
      <c r="FF411" s="147"/>
      <c r="FG411" s="147"/>
      <c r="FH411" s="147"/>
      <c r="FI411" s="147"/>
      <c r="FJ411" s="147"/>
      <c r="FK411" s="147"/>
      <c r="FL411" s="147"/>
      <c r="FM411" s="147"/>
      <c r="FN411" s="147"/>
      <c r="FO411" s="147"/>
      <c r="FP411" s="147"/>
      <c r="FQ411" s="147"/>
      <c r="FR411" s="147"/>
      <c r="FS411" s="147"/>
      <c r="FT411" s="147"/>
      <c r="FU411" s="147"/>
      <c r="FV411" s="147"/>
      <c r="FW411" s="147"/>
      <c r="FX411" s="147"/>
      <c r="FY411" s="147"/>
      <c r="FZ411" s="147"/>
      <c r="GA411" s="147"/>
      <c r="GB411" s="147"/>
      <c r="GC411" s="147"/>
      <c r="GD411" s="147"/>
      <c r="GE411" s="147"/>
      <c r="GF411" s="147"/>
    </row>
    <row r="412" spans="1:188" x14ac:dyDescent="0.2">
      <c r="A412" s="199"/>
      <c r="B412" s="199"/>
      <c r="C412" s="199"/>
      <c r="D412" s="199"/>
      <c r="E412" s="199"/>
      <c r="F412" s="199"/>
      <c r="G412" s="147"/>
      <c r="H412" s="147"/>
      <c r="I412" s="147"/>
      <c r="J412" s="147"/>
      <c r="K412" s="147"/>
      <c r="L412" s="147"/>
      <c r="M412" s="147"/>
      <c r="N412" s="147"/>
      <c r="O412" s="147"/>
      <c r="P412" s="147"/>
      <c r="Q412" s="147"/>
      <c r="R412" s="147"/>
      <c r="S412" s="147"/>
      <c r="T412" s="147"/>
      <c r="U412" s="147"/>
      <c r="V412" s="147"/>
      <c r="W412" s="147"/>
      <c r="X412" s="147"/>
      <c r="Y412" s="147"/>
      <c r="Z412" s="147"/>
      <c r="AA412" s="147"/>
      <c r="AB412" s="147"/>
      <c r="AC412" s="147"/>
      <c r="AD412" s="147"/>
      <c r="AE412" s="147"/>
      <c r="AF412" s="147"/>
      <c r="AG412" s="147"/>
      <c r="AH412" s="147"/>
      <c r="AI412" s="147"/>
      <c r="AJ412" s="147"/>
      <c r="AK412" s="147"/>
      <c r="AL412" s="147"/>
      <c r="AM412" s="147"/>
      <c r="AN412" s="147"/>
      <c r="AO412" s="147"/>
      <c r="AP412" s="147"/>
      <c r="AQ412" s="147"/>
      <c r="AR412" s="147"/>
      <c r="AS412" s="147"/>
      <c r="AT412" s="147"/>
      <c r="AU412" s="147"/>
      <c r="AV412" s="147"/>
      <c r="AW412" s="147"/>
      <c r="AX412" s="147"/>
      <c r="AY412" s="147"/>
      <c r="AZ412" s="147"/>
      <c r="BA412" s="147"/>
      <c r="BB412" s="147"/>
      <c r="BC412" s="147"/>
      <c r="BD412" s="147"/>
      <c r="BE412" s="147"/>
      <c r="BF412" s="147"/>
      <c r="BG412" s="147"/>
      <c r="BH412" s="147"/>
      <c r="BI412" s="147"/>
      <c r="BJ412" s="147"/>
      <c r="BK412" s="147"/>
      <c r="BL412" s="147"/>
      <c r="BM412" s="147"/>
      <c r="BN412" s="147"/>
      <c r="BO412" s="147"/>
      <c r="BP412" s="147"/>
      <c r="BQ412" s="147"/>
      <c r="BR412" s="147"/>
      <c r="BS412" s="147"/>
      <c r="BT412" s="147"/>
      <c r="BU412" s="147"/>
      <c r="BV412" s="147"/>
      <c r="BW412" s="147"/>
      <c r="BX412" s="147"/>
      <c r="BY412" s="147"/>
      <c r="BZ412" s="147"/>
      <c r="CA412" s="147"/>
      <c r="CB412" s="147"/>
      <c r="CC412" s="147"/>
      <c r="CD412" s="147"/>
      <c r="CE412" s="147"/>
      <c r="CF412" s="147"/>
      <c r="CG412" s="147"/>
      <c r="CH412" s="147"/>
      <c r="CI412" s="147"/>
      <c r="CJ412" s="147"/>
      <c r="CK412" s="147"/>
      <c r="CL412" s="147"/>
      <c r="CM412" s="147"/>
      <c r="CN412" s="147"/>
      <c r="CO412" s="147"/>
      <c r="CP412" s="147"/>
      <c r="CQ412" s="147"/>
      <c r="CR412" s="147"/>
      <c r="CS412" s="147"/>
      <c r="CT412" s="147"/>
      <c r="CU412" s="147"/>
      <c r="CV412" s="147"/>
      <c r="CW412" s="147"/>
      <c r="CX412" s="147"/>
      <c r="CY412" s="147"/>
      <c r="CZ412" s="147"/>
      <c r="DA412" s="147"/>
      <c r="DB412" s="147"/>
      <c r="DC412" s="147"/>
      <c r="DD412" s="147"/>
      <c r="DE412" s="147"/>
      <c r="DF412" s="147"/>
      <c r="DG412" s="147"/>
      <c r="DH412" s="147"/>
      <c r="DI412" s="147"/>
      <c r="DJ412" s="147"/>
      <c r="DK412" s="147"/>
      <c r="DL412" s="147"/>
      <c r="DM412" s="147"/>
      <c r="DN412" s="147"/>
      <c r="DO412" s="147"/>
      <c r="DP412" s="147"/>
      <c r="DQ412" s="147"/>
      <c r="DR412" s="147"/>
      <c r="DS412" s="147"/>
      <c r="DT412" s="147"/>
      <c r="DU412" s="147"/>
      <c r="DV412" s="147"/>
      <c r="DW412" s="147"/>
      <c r="DX412" s="147"/>
      <c r="DY412" s="147"/>
      <c r="DZ412" s="147"/>
      <c r="EA412" s="147"/>
      <c r="EB412" s="147"/>
      <c r="EC412" s="147"/>
      <c r="ED412" s="147"/>
      <c r="EE412" s="147"/>
      <c r="EF412" s="147"/>
      <c r="EG412" s="147"/>
      <c r="EH412" s="147"/>
      <c r="EI412" s="147"/>
      <c r="EJ412" s="147"/>
      <c r="EK412" s="147"/>
      <c r="EL412" s="147"/>
      <c r="EM412" s="147"/>
      <c r="EN412" s="147"/>
      <c r="EO412" s="147"/>
      <c r="EP412" s="147"/>
      <c r="EQ412" s="147"/>
      <c r="ER412" s="147"/>
      <c r="ES412" s="147"/>
      <c r="ET412" s="147"/>
      <c r="EU412" s="147"/>
      <c r="EV412" s="147"/>
      <c r="EW412" s="147"/>
      <c r="EX412" s="147"/>
      <c r="EY412" s="147"/>
      <c r="EZ412" s="147"/>
      <c r="FA412" s="147"/>
      <c r="FB412" s="147"/>
      <c r="FC412" s="147"/>
      <c r="FD412" s="147"/>
      <c r="FE412" s="147"/>
      <c r="FF412" s="147"/>
      <c r="FG412" s="147"/>
      <c r="FH412" s="147"/>
      <c r="FI412" s="147"/>
      <c r="FJ412" s="147"/>
      <c r="FK412" s="147"/>
      <c r="FL412" s="147"/>
      <c r="FM412" s="147"/>
      <c r="FN412" s="147"/>
      <c r="FO412" s="147"/>
      <c r="FP412" s="147"/>
      <c r="FQ412" s="147"/>
      <c r="FR412" s="147"/>
      <c r="FS412" s="147"/>
      <c r="FT412" s="147"/>
      <c r="FU412" s="147"/>
      <c r="FV412" s="147"/>
      <c r="FW412" s="147"/>
      <c r="FX412" s="147"/>
      <c r="FY412" s="147"/>
      <c r="FZ412" s="147"/>
      <c r="GA412" s="147"/>
      <c r="GB412" s="147"/>
      <c r="GC412" s="147"/>
      <c r="GD412" s="147"/>
      <c r="GE412" s="147"/>
      <c r="GF412" s="147"/>
    </row>
    <row r="413" spans="1:188" x14ac:dyDescent="0.2">
      <c r="A413" s="199"/>
      <c r="B413" s="199"/>
      <c r="C413" s="199"/>
      <c r="D413" s="199"/>
      <c r="E413" s="199"/>
      <c r="F413" s="199"/>
      <c r="G413" s="147"/>
      <c r="H413" s="147"/>
      <c r="I413" s="147"/>
      <c r="J413" s="147"/>
      <c r="K413" s="147"/>
      <c r="L413" s="147"/>
      <c r="M413" s="147"/>
      <c r="N413" s="147"/>
      <c r="O413" s="147"/>
      <c r="P413" s="147"/>
      <c r="Q413" s="147"/>
      <c r="R413" s="147"/>
      <c r="S413" s="147"/>
      <c r="T413" s="147"/>
      <c r="U413" s="147"/>
      <c r="V413" s="147"/>
      <c r="W413" s="147"/>
      <c r="X413" s="147"/>
      <c r="Y413" s="147"/>
      <c r="Z413" s="147"/>
      <c r="AA413" s="147"/>
      <c r="AB413" s="147"/>
      <c r="AC413" s="147"/>
      <c r="AD413" s="147"/>
      <c r="AE413" s="147"/>
      <c r="AF413" s="147"/>
      <c r="AG413" s="147"/>
      <c r="AH413" s="147"/>
      <c r="AI413" s="147"/>
      <c r="AJ413" s="147"/>
      <c r="AK413" s="147"/>
      <c r="AL413" s="147"/>
      <c r="AM413" s="147"/>
      <c r="AN413" s="147"/>
      <c r="AO413" s="147"/>
      <c r="AP413" s="147"/>
      <c r="AQ413" s="147"/>
      <c r="AR413" s="147"/>
      <c r="AS413" s="147"/>
      <c r="AT413" s="147"/>
      <c r="AU413" s="147"/>
      <c r="AV413" s="147"/>
      <c r="AW413" s="147"/>
      <c r="AX413" s="147"/>
      <c r="AY413" s="147"/>
      <c r="AZ413" s="147"/>
      <c r="BA413" s="147"/>
      <c r="BB413" s="147"/>
      <c r="BC413" s="147"/>
      <c r="BD413" s="147"/>
      <c r="BE413" s="147"/>
      <c r="BF413" s="147"/>
      <c r="BG413" s="147"/>
      <c r="BH413" s="147"/>
      <c r="BI413" s="147"/>
      <c r="BJ413" s="147"/>
      <c r="BK413" s="147"/>
      <c r="BL413" s="147"/>
      <c r="BM413" s="147"/>
      <c r="BN413" s="147"/>
      <c r="BO413" s="147"/>
      <c r="BP413" s="147"/>
      <c r="BQ413" s="147"/>
      <c r="BR413" s="147"/>
      <c r="BS413" s="147"/>
      <c r="BT413" s="147"/>
      <c r="BU413" s="147"/>
      <c r="BV413" s="147"/>
      <c r="BW413" s="147"/>
      <c r="BX413" s="147"/>
      <c r="BY413" s="147"/>
      <c r="BZ413" s="147"/>
      <c r="CA413" s="147"/>
      <c r="CB413" s="147"/>
      <c r="CC413" s="147"/>
      <c r="CD413" s="147"/>
      <c r="CE413" s="147"/>
      <c r="CF413" s="147"/>
      <c r="CG413" s="147"/>
      <c r="CH413" s="147"/>
      <c r="CI413" s="147"/>
      <c r="CJ413" s="147"/>
      <c r="CK413" s="147"/>
      <c r="CL413" s="147"/>
      <c r="CM413" s="147"/>
      <c r="CN413" s="147"/>
      <c r="CO413" s="147"/>
      <c r="CP413" s="147"/>
      <c r="CQ413" s="147"/>
      <c r="CR413" s="147"/>
      <c r="CS413" s="147"/>
      <c r="CT413" s="147"/>
      <c r="CU413" s="147"/>
      <c r="CV413" s="147"/>
      <c r="CW413" s="147"/>
      <c r="CX413" s="147"/>
      <c r="CY413" s="147"/>
      <c r="CZ413" s="147"/>
      <c r="DA413" s="147"/>
      <c r="DB413" s="147"/>
      <c r="DC413" s="147"/>
      <c r="DD413" s="147"/>
      <c r="DE413" s="147"/>
      <c r="DF413" s="147"/>
      <c r="DG413" s="147"/>
      <c r="DH413" s="147"/>
      <c r="DI413" s="147"/>
      <c r="DJ413" s="147"/>
      <c r="DK413" s="147"/>
      <c r="DL413" s="147"/>
      <c r="DM413" s="147"/>
      <c r="DN413" s="147"/>
      <c r="DO413" s="147"/>
      <c r="DP413" s="147"/>
      <c r="DQ413" s="147"/>
      <c r="DR413" s="147"/>
      <c r="DS413" s="147"/>
      <c r="DT413" s="147"/>
      <c r="DU413" s="147"/>
      <c r="DV413" s="147"/>
      <c r="DW413" s="147"/>
      <c r="DX413" s="147"/>
      <c r="DY413" s="147"/>
      <c r="DZ413" s="147"/>
      <c r="EA413" s="147"/>
      <c r="EB413" s="147"/>
      <c r="EC413" s="147"/>
      <c r="ED413" s="147"/>
      <c r="EE413" s="147"/>
      <c r="EF413" s="147"/>
      <c r="EG413" s="147"/>
      <c r="EH413" s="147"/>
      <c r="EI413" s="147"/>
      <c r="EJ413" s="147"/>
      <c r="EK413" s="147"/>
      <c r="EL413" s="147"/>
      <c r="EM413" s="147"/>
      <c r="EN413" s="147"/>
      <c r="EO413" s="147"/>
      <c r="EP413" s="147"/>
      <c r="EQ413" s="147"/>
      <c r="ER413" s="147"/>
      <c r="ES413" s="147"/>
      <c r="ET413" s="147"/>
      <c r="EU413" s="147"/>
      <c r="EV413" s="147"/>
      <c r="EW413" s="147"/>
      <c r="EX413" s="147"/>
      <c r="EY413" s="147"/>
      <c r="EZ413" s="147"/>
      <c r="FA413" s="147"/>
      <c r="FB413" s="147"/>
      <c r="FC413" s="147"/>
      <c r="FD413" s="147"/>
      <c r="FE413" s="147"/>
      <c r="FF413" s="147"/>
      <c r="FG413" s="147"/>
      <c r="FH413" s="147"/>
      <c r="FI413" s="147"/>
      <c r="FJ413" s="147"/>
      <c r="FK413" s="147"/>
      <c r="FL413" s="147"/>
      <c r="FM413" s="147"/>
      <c r="FN413" s="147"/>
      <c r="FO413" s="147"/>
      <c r="FP413" s="147"/>
      <c r="FQ413" s="147"/>
      <c r="FR413" s="147"/>
      <c r="FS413" s="147"/>
      <c r="FT413" s="147"/>
      <c r="FU413" s="147"/>
      <c r="FV413" s="147"/>
      <c r="FW413" s="147"/>
      <c r="FX413" s="147"/>
      <c r="FY413" s="147"/>
      <c r="FZ413" s="147"/>
      <c r="GA413" s="147"/>
      <c r="GB413" s="147"/>
      <c r="GC413" s="147"/>
      <c r="GD413" s="147"/>
      <c r="GE413" s="147"/>
      <c r="GF413" s="147"/>
    </row>
    <row r="414" spans="1:188" x14ac:dyDescent="0.2">
      <c r="A414" s="199"/>
      <c r="B414" s="199"/>
      <c r="C414" s="199"/>
      <c r="D414" s="199"/>
      <c r="E414" s="199"/>
      <c r="F414" s="199"/>
      <c r="G414" s="147"/>
      <c r="H414" s="147"/>
      <c r="I414" s="147"/>
      <c r="J414" s="147"/>
      <c r="K414" s="147"/>
      <c r="L414" s="147"/>
      <c r="M414" s="147"/>
      <c r="N414" s="147"/>
      <c r="O414" s="147"/>
      <c r="P414" s="147"/>
      <c r="Q414" s="147"/>
      <c r="R414" s="147"/>
      <c r="S414" s="147"/>
      <c r="T414" s="147"/>
      <c r="U414" s="147"/>
      <c r="V414" s="147"/>
      <c r="W414" s="147"/>
      <c r="X414" s="147"/>
      <c r="Y414" s="147"/>
      <c r="Z414" s="147"/>
      <c r="AA414" s="147"/>
      <c r="AB414" s="147"/>
      <c r="AC414" s="147"/>
      <c r="AD414" s="147"/>
      <c r="AE414" s="147"/>
      <c r="AF414" s="147"/>
      <c r="AG414" s="147"/>
      <c r="AH414" s="147"/>
      <c r="AI414" s="147"/>
      <c r="AJ414" s="147"/>
      <c r="AK414" s="147"/>
      <c r="AL414" s="147"/>
      <c r="AM414" s="147"/>
      <c r="AN414" s="147"/>
      <c r="AO414" s="147"/>
      <c r="AP414" s="147"/>
      <c r="AQ414" s="147"/>
      <c r="AR414" s="147"/>
      <c r="AS414" s="147"/>
      <c r="AT414" s="147"/>
      <c r="AU414" s="147"/>
      <c r="AV414" s="147"/>
      <c r="AW414" s="147"/>
      <c r="AX414" s="147"/>
      <c r="AY414" s="147"/>
      <c r="AZ414" s="147"/>
      <c r="BA414" s="147"/>
      <c r="BB414" s="147"/>
      <c r="BC414" s="147"/>
      <c r="BD414" s="147"/>
      <c r="BE414" s="147"/>
      <c r="BF414" s="147"/>
      <c r="BG414" s="147"/>
      <c r="BH414" s="147"/>
      <c r="BI414" s="147"/>
      <c r="BJ414" s="147"/>
      <c r="BK414" s="147"/>
      <c r="BL414" s="147"/>
      <c r="BM414" s="147"/>
      <c r="BN414" s="147"/>
      <c r="BO414" s="147"/>
      <c r="BP414" s="147"/>
      <c r="BQ414" s="147"/>
      <c r="BR414" s="147"/>
      <c r="BS414" s="147"/>
      <c r="BT414" s="147"/>
      <c r="BU414" s="147"/>
      <c r="BV414" s="147"/>
      <c r="BW414" s="147"/>
      <c r="BX414" s="147"/>
      <c r="BY414" s="147"/>
      <c r="BZ414" s="147"/>
      <c r="CA414" s="147"/>
      <c r="CB414" s="147"/>
      <c r="CC414" s="147"/>
      <c r="CD414" s="147"/>
      <c r="CE414" s="147"/>
      <c r="CF414" s="147"/>
      <c r="CG414" s="147"/>
      <c r="CH414" s="147"/>
      <c r="CI414" s="147"/>
      <c r="CJ414" s="147"/>
      <c r="CK414" s="147"/>
      <c r="CL414" s="147"/>
      <c r="CM414" s="147"/>
      <c r="CN414" s="147"/>
      <c r="CO414" s="147"/>
      <c r="CP414" s="147"/>
      <c r="CQ414" s="147"/>
      <c r="CR414" s="147"/>
      <c r="CS414" s="147"/>
      <c r="CT414" s="147"/>
      <c r="CU414" s="147"/>
      <c r="CV414" s="147"/>
      <c r="CW414" s="147"/>
      <c r="CX414" s="147"/>
      <c r="CY414" s="147"/>
      <c r="CZ414" s="147"/>
      <c r="DA414" s="147"/>
      <c r="DB414" s="147"/>
      <c r="DC414" s="147"/>
      <c r="DD414" s="147"/>
      <c r="DE414" s="147"/>
      <c r="DF414" s="147"/>
      <c r="DG414" s="147"/>
      <c r="DH414" s="147"/>
      <c r="DI414" s="147"/>
      <c r="DJ414" s="147"/>
      <c r="DK414" s="147"/>
      <c r="DL414" s="147"/>
      <c r="DM414" s="147"/>
      <c r="DN414" s="147"/>
      <c r="DO414" s="147"/>
      <c r="DP414" s="147"/>
      <c r="DQ414" s="147"/>
      <c r="DR414" s="147"/>
      <c r="DS414" s="147"/>
      <c r="DT414" s="147"/>
      <c r="DU414" s="147"/>
      <c r="DV414" s="147"/>
      <c r="DW414" s="147"/>
      <c r="DX414" s="147"/>
      <c r="DY414" s="147"/>
      <c r="DZ414" s="147"/>
      <c r="EA414" s="147"/>
      <c r="EB414" s="147"/>
      <c r="EC414" s="147"/>
      <c r="ED414" s="147"/>
      <c r="EE414" s="147"/>
      <c r="EF414" s="147"/>
      <c r="EG414" s="147"/>
      <c r="EH414" s="147"/>
      <c r="EI414" s="147"/>
      <c r="EJ414" s="147"/>
      <c r="EK414" s="147"/>
      <c r="EL414" s="147"/>
      <c r="EM414" s="147"/>
      <c r="EN414" s="147"/>
      <c r="EO414" s="147"/>
      <c r="EP414" s="147"/>
      <c r="EQ414" s="147"/>
      <c r="ER414" s="147"/>
      <c r="ES414" s="147"/>
      <c r="ET414" s="147"/>
      <c r="EU414" s="147"/>
      <c r="EV414" s="147"/>
      <c r="EW414" s="147"/>
      <c r="EX414" s="147"/>
      <c r="EY414" s="147"/>
      <c r="EZ414" s="147"/>
      <c r="FA414" s="147"/>
      <c r="FB414" s="147"/>
      <c r="FC414" s="147"/>
      <c r="FD414" s="147"/>
      <c r="FE414" s="147"/>
      <c r="FF414" s="147"/>
      <c r="FG414" s="147"/>
      <c r="FH414" s="147"/>
      <c r="FI414" s="147"/>
      <c r="FJ414" s="147"/>
      <c r="FK414" s="147"/>
      <c r="FL414" s="147"/>
      <c r="FM414" s="147"/>
      <c r="FN414" s="147"/>
      <c r="FO414" s="147"/>
      <c r="FP414" s="147"/>
      <c r="FQ414" s="147"/>
      <c r="FR414" s="147"/>
      <c r="FS414" s="147"/>
      <c r="FT414" s="147"/>
      <c r="FU414" s="147"/>
      <c r="FV414" s="147"/>
      <c r="FW414" s="147"/>
      <c r="FX414" s="147"/>
      <c r="FY414" s="147"/>
      <c r="FZ414" s="147"/>
      <c r="GA414" s="147"/>
      <c r="GB414" s="147"/>
      <c r="GC414" s="147"/>
      <c r="GD414" s="147"/>
      <c r="GE414" s="147"/>
      <c r="GF414" s="147"/>
    </row>
    <row r="415" spans="1:188" x14ac:dyDescent="0.2">
      <c r="A415" s="199"/>
      <c r="B415" s="199"/>
      <c r="C415" s="199"/>
      <c r="D415" s="199"/>
      <c r="E415" s="199"/>
      <c r="F415" s="199"/>
      <c r="G415" s="147"/>
      <c r="H415" s="147"/>
      <c r="I415" s="147"/>
      <c r="J415" s="147"/>
      <c r="K415" s="147"/>
      <c r="L415" s="147"/>
      <c r="M415" s="147"/>
      <c r="N415" s="147"/>
      <c r="O415" s="147"/>
      <c r="P415" s="147"/>
      <c r="Q415" s="147"/>
      <c r="R415" s="147"/>
      <c r="S415" s="147"/>
      <c r="T415" s="147"/>
      <c r="U415" s="147"/>
      <c r="V415" s="147"/>
      <c r="W415" s="147"/>
      <c r="X415" s="147"/>
      <c r="Y415" s="147"/>
      <c r="Z415" s="147"/>
      <c r="AA415" s="147"/>
      <c r="AB415" s="147"/>
      <c r="AC415" s="147"/>
      <c r="AD415" s="147"/>
      <c r="AE415" s="147"/>
      <c r="AF415" s="147"/>
      <c r="AG415" s="147"/>
      <c r="AH415" s="147"/>
      <c r="AI415" s="147"/>
      <c r="AJ415" s="147"/>
      <c r="AK415" s="147"/>
      <c r="AL415" s="147"/>
      <c r="AM415" s="147"/>
      <c r="AN415" s="147"/>
      <c r="AO415" s="147"/>
      <c r="AP415" s="147"/>
      <c r="AQ415" s="147"/>
      <c r="AR415" s="147"/>
      <c r="AS415" s="147"/>
      <c r="AT415" s="147"/>
      <c r="AU415" s="147"/>
      <c r="AV415" s="147"/>
      <c r="AW415" s="147"/>
      <c r="AX415" s="147"/>
      <c r="AY415" s="147"/>
      <c r="AZ415" s="147"/>
      <c r="BA415" s="147"/>
      <c r="BB415" s="147"/>
      <c r="BC415" s="147"/>
      <c r="BD415" s="147"/>
      <c r="BE415" s="147"/>
      <c r="BF415" s="147"/>
      <c r="BG415" s="147"/>
      <c r="BH415" s="147"/>
      <c r="BI415" s="147"/>
      <c r="BJ415" s="147"/>
      <c r="BK415" s="147"/>
      <c r="BL415" s="147"/>
      <c r="BM415" s="147"/>
      <c r="BN415" s="147"/>
      <c r="BO415" s="147"/>
      <c r="BP415" s="147"/>
      <c r="BQ415" s="147"/>
      <c r="BR415" s="147"/>
      <c r="BS415" s="147"/>
      <c r="BT415" s="147"/>
      <c r="BU415" s="147"/>
      <c r="BV415" s="147"/>
      <c r="BW415" s="147"/>
      <c r="BX415" s="147"/>
      <c r="BY415" s="147"/>
      <c r="BZ415" s="147"/>
      <c r="CA415" s="147"/>
      <c r="CB415" s="147"/>
      <c r="CC415" s="147"/>
      <c r="CD415" s="147"/>
      <c r="CE415" s="147"/>
      <c r="CF415" s="147"/>
      <c r="CG415" s="147"/>
      <c r="CH415" s="147"/>
      <c r="CI415" s="147"/>
      <c r="CJ415" s="147"/>
      <c r="CK415" s="147"/>
      <c r="CL415" s="147"/>
      <c r="CM415" s="147"/>
      <c r="CN415" s="147"/>
      <c r="CO415" s="147"/>
      <c r="CP415" s="147"/>
      <c r="CQ415" s="147"/>
      <c r="CR415" s="147"/>
      <c r="CS415" s="147"/>
      <c r="CT415" s="147"/>
      <c r="CU415" s="147"/>
      <c r="CV415" s="147"/>
      <c r="CW415" s="147"/>
      <c r="CX415" s="147"/>
      <c r="CY415" s="147"/>
      <c r="CZ415" s="147"/>
      <c r="DA415" s="147"/>
      <c r="DB415" s="147"/>
      <c r="DC415" s="147"/>
      <c r="DD415" s="147"/>
      <c r="DE415" s="147"/>
      <c r="DF415" s="147"/>
      <c r="DG415" s="147"/>
      <c r="DH415" s="147"/>
      <c r="DI415" s="147"/>
      <c r="DJ415" s="147"/>
      <c r="DK415" s="147"/>
      <c r="DL415" s="147"/>
      <c r="DM415" s="147"/>
      <c r="DN415" s="147"/>
      <c r="DO415" s="147"/>
      <c r="DP415" s="147"/>
      <c r="DQ415" s="147"/>
      <c r="DR415" s="147"/>
      <c r="DS415" s="147"/>
      <c r="DT415" s="147"/>
      <c r="DU415" s="147"/>
      <c r="DV415" s="147"/>
      <c r="DW415" s="147"/>
      <c r="DX415" s="147"/>
      <c r="DY415" s="147"/>
      <c r="DZ415" s="147"/>
      <c r="EA415" s="147"/>
      <c r="EB415" s="147"/>
      <c r="EC415" s="147"/>
      <c r="ED415" s="147"/>
      <c r="EE415" s="147"/>
      <c r="EF415" s="147"/>
      <c r="EG415" s="147"/>
      <c r="EH415" s="147"/>
      <c r="EI415" s="147"/>
      <c r="EJ415" s="147"/>
      <c r="EK415" s="147"/>
      <c r="EL415" s="147"/>
      <c r="EM415" s="147"/>
      <c r="EN415" s="147"/>
      <c r="EO415" s="147"/>
      <c r="EP415" s="147"/>
      <c r="EQ415" s="147"/>
      <c r="ER415" s="147"/>
      <c r="ES415" s="147"/>
      <c r="ET415" s="147"/>
      <c r="EU415" s="147"/>
      <c r="EV415" s="147"/>
      <c r="EW415" s="147"/>
      <c r="EX415" s="147"/>
      <c r="EY415" s="147"/>
      <c r="EZ415" s="147"/>
      <c r="FA415" s="147"/>
      <c r="FB415" s="147"/>
      <c r="FC415" s="147"/>
      <c r="FD415" s="147"/>
      <c r="FE415" s="147"/>
      <c r="FF415" s="147"/>
      <c r="FG415" s="147"/>
      <c r="FH415" s="147"/>
      <c r="FI415" s="147"/>
      <c r="FJ415" s="147"/>
      <c r="FK415" s="147"/>
      <c r="FL415" s="147"/>
      <c r="FM415" s="147"/>
      <c r="FN415" s="147"/>
      <c r="FO415" s="147"/>
      <c r="FP415" s="147"/>
      <c r="FQ415" s="147"/>
      <c r="FR415" s="147"/>
      <c r="FS415" s="147"/>
      <c r="FT415" s="147"/>
      <c r="FU415" s="147"/>
      <c r="FV415" s="147"/>
      <c r="FW415" s="147"/>
      <c r="FX415" s="147"/>
      <c r="FY415" s="147"/>
      <c r="FZ415" s="147"/>
      <c r="GA415" s="147"/>
      <c r="GB415" s="147"/>
      <c r="GC415" s="147"/>
      <c r="GD415" s="147"/>
      <c r="GE415" s="147"/>
      <c r="GF415" s="147"/>
    </row>
    <row r="416" spans="1:188" x14ac:dyDescent="0.2">
      <c r="A416" s="199"/>
      <c r="B416" s="199"/>
      <c r="C416" s="199"/>
      <c r="D416" s="199"/>
      <c r="E416" s="199"/>
      <c r="F416" s="199"/>
      <c r="G416" s="147"/>
      <c r="H416" s="147"/>
      <c r="I416" s="147"/>
      <c r="J416" s="147"/>
      <c r="K416" s="147"/>
      <c r="L416" s="147"/>
      <c r="M416" s="147"/>
      <c r="N416" s="147"/>
      <c r="O416" s="147"/>
      <c r="P416" s="147"/>
      <c r="Q416" s="147"/>
      <c r="R416" s="147"/>
      <c r="S416" s="147"/>
      <c r="T416" s="147"/>
      <c r="U416" s="147"/>
      <c r="V416" s="147"/>
      <c r="W416" s="147"/>
      <c r="X416" s="147"/>
      <c r="Y416" s="147"/>
      <c r="Z416" s="147"/>
      <c r="AA416" s="147"/>
      <c r="AB416" s="147"/>
      <c r="AC416" s="147"/>
      <c r="AD416" s="147"/>
      <c r="AE416" s="147"/>
      <c r="AF416" s="147"/>
      <c r="AG416" s="147"/>
      <c r="AH416" s="147"/>
      <c r="AI416" s="147"/>
      <c r="AJ416" s="147"/>
      <c r="AK416" s="147"/>
      <c r="AL416" s="147"/>
      <c r="AM416" s="147"/>
      <c r="AN416" s="147"/>
      <c r="AO416" s="147"/>
      <c r="AP416" s="147"/>
      <c r="AQ416" s="147"/>
      <c r="AR416" s="147"/>
      <c r="AS416" s="147"/>
      <c r="AT416" s="147"/>
      <c r="AU416" s="147"/>
      <c r="AV416" s="147"/>
      <c r="AW416" s="147"/>
      <c r="AX416" s="147"/>
      <c r="AY416" s="147"/>
      <c r="AZ416" s="147"/>
      <c r="BA416" s="147"/>
      <c r="BB416" s="147"/>
      <c r="BC416" s="147"/>
      <c r="BD416" s="147"/>
      <c r="BE416" s="147"/>
      <c r="BF416" s="147"/>
      <c r="BG416" s="147"/>
      <c r="BH416" s="147"/>
      <c r="BI416" s="147"/>
      <c r="BJ416" s="147"/>
      <c r="BK416" s="147"/>
      <c r="BL416" s="147"/>
      <c r="BM416" s="147"/>
      <c r="BN416" s="147"/>
      <c r="BO416" s="147"/>
      <c r="BP416" s="147"/>
      <c r="BQ416" s="147"/>
      <c r="BR416" s="147"/>
      <c r="BS416" s="147"/>
      <c r="BT416" s="147"/>
      <c r="BU416" s="147"/>
      <c r="BV416" s="147"/>
      <c r="BW416" s="147"/>
      <c r="BX416" s="147"/>
      <c r="BY416" s="147"/>
      <c r="BZ416" s="147"/>
      <c r="CA416" s="147"/>
      <c r="CB416" s="147"/>
      <c r="CC416" s="147"/>
      <c r="CD416" s="147"/>
      <c r="CE416" s="147"/>
      <c r="CF416" s="147"/>
      <c r="CG416" s="147"/>
      <c r="CH416" s="147"/>
      <c r="CI416" s="147"/>
      <c r="CJ416" s="147"/>
      <c r="CK416" s="147"/>
      <c r="CL416" s="147"/>
      <c r="CM416" s="147"/>
      <c r="CN416" s="147"/>
      <c r="CO416" s="147"/>
      <c r="CP416" s="147"/>
      <c r="CQ416" s="147"/>
      <c r="CR416" s="147"/>
      <c r="CS416" s="147"/>
      <c r="CT416" s="147"/>
      <c r="CU416" s="147"/>
      <c r="CV416" s="147"/>
      <c r="CW416" s="147"/>
      <c r="CX416" s="147"/>
      <c r="CY416" s="147"/>
      <c r="CZ416" s="147"/>
      <c r="DA416" s="147"/>
      <c r="DB416" s="147"/>
      <c r="DC416" s="147"/>
      <c r="DD416" s="147"/>
      <c r="DE416" s="147"/>
      <c r="DF416" s="147"/>
      <c r="DG416" s="147"/>
      <c r="DH416" s="147"/>
      <c r="DI416" s="147"/>
      <c r="DJ416" s="147"/>
      <c r="DK416" s="147"/>
      <c r="DL416" s="147"/>
      <c r="DM416" s="147"/>
      <c r="DN416" s="147"/>
      <c r="DO416" s="147"/>
      <c r="DP416" s="147"/>
      <c r="DQ416" s="147"/>
      <c r="DR416" s="147"/>
      <c r="DS416" s="147"/>
      <c r="DT416" s="147"/>
      <c r="DU416" s="147"/>
      <c r="DV416" s="147"/>
      <c r="DW416" s="147"/>
      <c r="DX416" s="147"/>
      <c r="DY416" s="147"/>
      <c r="DZ416" s="147"/>
      <c r="EA416" s="147"/>
      <c r="EB416" s="147"/>
      <c r="EC416" s="147"/>
      <c r="ED416" s="147"/>
      <c r="EE416" s="147"/>
      <c r="EF416" s="147"/>
      <c r="EG416" s="147"/>
      <c r="EH416" s="147"/>
      <c r="EI416" s="147"/>
      <c r="EJ416" s="147"/>
      <c r="EK416" s="147"/>
      <c r="EL416" s="147"/>
      <c r="EM416" s="147"/>
      <c r="EN416" s="147"/>
      <c r="EO416" s="147"/>
      <c r="EP416" s="147"/>
      <c r="EQ416" s="147"/>
      <c r="ER416" s="147"/>
      <c r="ES416" s="147"/>
      <c r="ET416" s="147"/>
      <c r="EU416" s="147"/>
      <c r="EV416" s="147"/>
      <c r="EW416" s="147"/>
      <c r="EX416" s="147"/>
      <c r="EY416" s="147"/>
      <c r="EZ416" s="147"/>
      <c r="FA416" s="147"/>
      <c r="FB416" s="147"/>
      <c r="FC416" s="147"/>
      <c r="FD416" s="147"/>
      <c r="FE416" s="147"/>
      <c r="FF416" s="147"/>
      <c r="FG416" s="147"/>
      <c r="FH416" s="147"/>
      <c r="FI416" s="147"/>
      <c r="FJ416" s="147"/>
      <c r="FK416" s="147"/>
      <c r="FL416" s="147"/>
      <c r="FM416" s="147"/>
      <c r="FN416" s="147"/>
      <c r="FO416" s="147"/>
      <c r="FP416" s="147"/>
      <c r="FQ416" s="147"/>
      <c r="FR416" s="147"/>
      <c r="FS416" s="147"/>
      <c r="FT416" s="147"/>
      <c r="FU416" s="147"/>
      <c r="FV416" s="147"/>
      <c r="FW416" s="147"/>
      <c r="FX416" s="147"/>
      <c r="FY416" s="147"/>
      <c r="FZ416" s="147"/>
      <c r="GA416" s="147"/>
      <c r="GB416" s="147"/>
      <c r="GC416" s="147"/>
      <c r="GD416" s="147"/>
      <c r="GE416" s="147"/>
      <c r="GF416" s="147"/>
    </row>
    <row r="417" spans="1:188" x14ac:dyDescent="0.2">
      <c r="A417" s="199"/>
      <c r="B417" s="199"/>
      <c r="C417" s="199"/>
      <c r="D417" s="199"/>
      <c r="E417" s="199"/>
      <c r="F417" s="199"/>
      <c r="G417" s="147"/>
      <c r="H417" s="147"/>
      <c r="I417" s="147"/>
      <c r="J417" s="147"/>
      <c r="K417" s="147"/>
      <c r="L417" s="147"/>
      <c r="M417" s="147"/>
      <c r="N417" s="147"/>
      <c r="O417" s="147"/>
      <c r="P417" s="147"/>
      <c r="Q417" s="147"/>
      <c r="R417" s="147"/>
      <c r="S417" s="147"/>
      <c r="T417" s="147"/>
      <c r="U417" s="147"/>
      <c r="V417" s="147"/>
      <c r="W417" s="147"/>
      <c r="X417" s="147"/>
      <c r="Y417" s="147"/>
      <c r="Z417" s="147"/>
      <c r="AA417" s="147"/>
      <c r="AB417" s="147"/>
      <c r="AC417" s="147"/>
      <c r="AD417" s="147"/>
      <c r="AE417" s="147"/>
      <c r="AF417" s="147"/>
      <c r="AG417" s="147"/>
      <c r="AH417" s="147"/>
      <c r="AI417" s="147"/>
      <c r="AJ417" s="147"/>
      <c r="AK417" s="147"/>
      <c r="AL417" s="147"/>
      <c r="AM417" s="147"/>
      <c r="AN417" s="147"/>
      <c r="AO417" s="147"/>
      <c r="AP417" s="147"/>
      <c r="AQ417" s="147"/>
      <c r="AR417" s="147"/>
      <c r="AS417" s="147"/>
      <c r="AT417" s="147"/>
      <c r="AU417" s="147"/>
      <c r="AV417" s="147"/>
      <c r="AW417" s="147"/>
      <c r="AX417" s="147"/>
      <c r="AY417" s="147"/>
      <c r="AZ417" s="147"/>
      <c r="BA417" s="147"/>
      <c r="BB417" s="147"/>
      <c r="BC417" s="147"/>
      <c r="BD417" s="147"/>
      <c r="BE417" s="147"/>
      <c r="BF417" s="147"/>
      <c r="BG417" s="147"/>
      <c r="BH417" s="147"/>
      <c r="BI417" s="147"/>
      <c r="BJ417" s="147"/>
      <c r="BK417" s="147"/>
      <c r="BL417" s="147"/>
      <c r="BM417" s="147"/>
      <c r="BN417" s="147"/>
      <c r="BO417" s="147"/>
      <c r="BP417" s="147"/>
      <c r="BQ417" s="147"/>
      <c r="BR417" s="147"/>
      <c r="BS417" s="147"/>
      <c r="BT417" s="147"/>
      <c r="BU417" s="147"/>
      <c r="BV417" s="147"/>
      <c r="BW417" s="147"/>
      <c r="BX417" s="147"/>
      <c r="BY417" s="147"/>
      <c r="BZ417" s="147"/>
      <c r="CA417" s="147"/>
      <c r="CB417" s="147"/>
      <c r="CC417" s="147"/>
      <c r="CD417" s="147"/>
      <c r="CE417" s="147"/>
      <c r="CF417" s="147"/>
      <c r="CG417" s="147"/>
      <c r="CH417" s="147"/>
      <c r="CI417" s="147"/>
      <c r="CJ417" s="147"/>
      <c r="CK417" s="147"/>
      <c r="CL417" s="147"/>
      <c r="CM417" s="147"/>
      <c r="CN417" s="147"/>
      <c r="CO417" s="147"/>
      <c r="CP417" s="147"/>
      <c r="CQ417" s="147"/>
      <c r="CR417" s="147"/>
      <c r="CS417" s="147"/>
      <c r="CT417" s="147"/>
      <c r="CU417" s="147"/>
      <c r="CV417" s="147"/>
      <c r="CW417" s="147"/>
      <c r="CX417" s="147"/>
      <c r="CY417" s="147"/>
      <c r="CZ417" s="147"/>
      <c r="DA417" s="147"/>
      <c r="DB417" s="147"/>
      <c r="DC417" s="147"/>
      <c r="DD417" s="147"/>
      <c r="DE417" s="147"/>
      <c r="DF417" s="147"/>
      <c r="DG417" s="147"/>
      <c r="DH417" s="147"/>
      <c r="DI417" s="147"/>
      <c r="DJ417" s="147"/>
      <c r="DK417" s="147"/>
      <c r="DL417" s="147"/>
      <c r="DM417" s="147"/>
      <c r="DN417" s="147"/>
      <c r="DO417" s="147"/>
      <c r="DP417" s="147"/>
      <c r="DQ417" s="147"/>
      <c r="DR417" s="147"/>
      <c r="DS417" s="147"/>
      <c r="DT417" s="147"/>
      <c r="DU417" s="147"/>
      <c r="DV417" s="147"/>
      <c r="DW417" s="147"/>
      <c r="DX417" s="147"/>
      <c r="DY417" s="147"/>
      <c r="DZ417" s="147"/>
      <c r="EA417" s="147"/>
      <c r="EB417" s="147"/>
      <c r="EC417" s="147"/>
      <c r="ED417" s="147"/>
      <c r="EE417" s="147"/>
      <c r="EF417" s="147"/>
      <c r="EG417" s="147"/>
      <c r="EH417" s="147"/>
      <c r="EI417" s="147"/>
      <c r="EJ417" s="147"/>
      <c r="EK417" s="147"/>
      <c r="EL417" s="147"/>
      <c r="EM417" s="147"/>
      <c r="EN417" s="147"/>
      <c r="EO417" s="147"/>
      <c r="EP417" s="147"/>
      <c r="EQ417" s="147"/>
      <c r="ER417" s="147"/>
      <c r="ES417" s="147"/>
      <c r="ET417" s="147"/>
      <c r="EU417" s="147"/>
      <c r="EV417" s="147"/>
      <c r="EW417" s="147"/>
      <c r="EX417" s="147"/>
      <c r="EY417" s="147"/>
      <c r="EZ417" s="147"/>
      <c r="FA417" s="147"/>
      <c r="FB417" s="147"/>
      <c r="FC417" s="147"/>
      <c r="FD417" s="147"/>
      <c r="FE417" s="147"/>
      <c r="FF417" s="147"/>
      <c r="FG417" s="147"/>
      <c r="FH417" s="147"/>
      <c r="FI417" s="147"/>
      <c r="FJ417" s="147"/>
      <c r="FK417" s="147"/>
      <c r="FL417" s="147"/>
      <c r="FM417" s="147"/>
      <c r="FN417" s="147"/>
      <c r="FO417" s="147"/>
      <c r="FP417" s="147"/>
      <c r="FQ417" s="147"/>
      <c r="FR417" s="147"/>
      <c r="FS417" s="147"/>
      <c r="FT417" s="147"/>
      <c r="FU417" s="147"/>
      <c r="FV417" s="147"/>
      <c r="FW417" s="147"/>
      <c r="FX417" s="147"/>
      <c r="FY417" s="147"/>
      <c r="FZ417" s="147"/>
      <c r="GA417" s="147"/>
      <c r="GB417" s="147"/>
      <c r="GC417" s="147"/>
      <c r="GD417" s="147"/>
      <c r="GE417" s="147"/>
      <c r="GF417" s="147"/>
    </row>
    <row r="418" spans="1:188" x14ac:dyDescent="0.2">
      <c r="A418" s="199"/>
      <c r="B418" s="199"/>
      <c r="C418" s="199"/>
      <c r="D418" s="199"/>
      <c r="E418" s="199"/>
      <c r="F418" s="199"/>
      <c r="G418" s="147"/>
      <c r="H418" s="147"/>
      <c r="I418" s="147"/>
      <c r="J418" s="147"/>
      <c r="K418" s="147"/>
      <c r="L418" s="147"/>
      <c r="M418" s="147"/>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7"/>
      <c r="AL418" s="147"/>
      <c r="AM418" s="147"/>
      <c r="AN418" s="147"/>
      <c r="AO418" s="147"/>
      <c r="AP418" s="147"/>
      <c r="AQ418" s="147"/>
      <c r="AR418" s="147"/>
      <c r="AS418" s="147"/>
      <c r="AT418" s="147"/>
      <c r="AU418" s="147"/>
      <c r="AV418" s="147"/>
      <c r="AW418" s="147"/>
      <c r="AX418" s="147"/>
      <c r="AY418" s="147"/>
      <c r="AZ418" s="147"/>
      <c r="BA418" s="147"/>
      <c r="BB418" s="147"/>
      <c r="BC418" s="147"/>
      <c r="BD418" s="147"/>
      <c r="BE418" s="147"/>
      <c r="BF418" s="147"/>
      <c r="BG418" s="147"/>
      <c r="BH418" s="147"/>
      <c r="BI418" s="147"/>
      <c r="BJ418" s="147"/>
      <c r="BK418" s="147"/>
      <c r="BL418" s="147"/>
      <c r="BM418" s="147"/>
      <c r="BN418" s="147"/>
      <c r="BO418" s="147"/>
      <c r="BP418" s="147"/>
      <c r="BQ418" s="147"/>
      <c r="BR418" s="147"/>
      <c r="BS418" s="147"/>
      <c r="BT418" s="147"/>
      <c r="BU418" s="147"/>
      <c r="BV418" s="147"/>
      <c r="BW418" s="147"/>
      <c r="BX418" s="147"/>
      <c r="BY418" s="147"/>
      <c r="BZ418" s="147"/>
      <c r="CA418" s="147"/>
      <c r="CB418" s="147"/>
      <c r="CC418" s="147"/>
      <c r="CD418" s="147"/>
      <c r="CE418" s="147"/>
      <c r="CF418" s="147"/>
      <c r="CG418" s="147"/>
      <c r="CH418" s="147"/>
      <c r="CI418" s="147"/>
      <c r="CJ418" s="147"/>
      <c r="CK418" s="147"/>
      <c r="CL418" s="147"/>
      <c r="CM418" s="147"/>
      <c r="CN418" s="147"/>
      <c r="CO418" s="147"/>
      <c r="CP418" s="147"/>
      <c r="CQ418" s="147"/>
      <c r="CR418" s="147"/>
      <c r="CS418" s="147"/>
      <c r="CT418" s="147"/>
      <c r="CU418" s="147"/>
      <c r="CV418" s="147"/>
      <c r="CW418" s="147"/>
      <c r="CX418" s="147"/>
      <c r="CY418" s="147"/>
      <c r="CZ418" s="147"/>
      <c r="DA418" s="147"/>
      <c r="DB418" s="147"/>
      <c r="DC418" s="147"/>
      <c r="DD418" s="147"/>
      <c r="DE418" s="147"/>
      <c r="DF418" s="147"/>
      <c r="DG418" s="147"/>
      <c r="DH418" s="147"/>
      <c r="DI418" s="147"/>
      <c r="DJ418" s="147"/>
      <c r="DK418" s="147"/>
      <c r="DL418" s="147"/>
      <c r="DM418" s="147"/>
      <c r="DN418" s="147"/>
      <c r="DO418" s="147"/>
      <c r="DP418" s="147"/>
      <c r="DQ418" s="147"/>
      <c r="DR418" s="147"/>
      <c r="DS418" s="147"/>
      <c r="DT418" s="147"/>
      <c r="DU418" s="147"/>
      <c r="DV418" s="147"/>
      <c r="DW418" s="147"/>
      <c r="DX418" s="147"/>
      <c r="DY418" s="147"/>
      <c r="DZ418" s="147"/>
      <c r="EA418" s="147"/>
      <c r="EB418" s="147"/>
      <c r="EC418" s="147"/>
      <c r="ED418" s="147"/>
      <c r="EE418" s="147"/>
      <c r="EF418" s="147"/>
      <c r="EG418" s="147"/>
      <c r="EH418" s="147"/>
      <c r="EI418" s="147"/>
      <c r="EJ418" s="147"/>
      <c r="EK418" s="147"/>
      <c r="EL418" s="147"/>
      <c r="EM418" s="147"/>
      <c r="EN418" s="147"/>
      <c r="EO418" s="147"/>
      <c r="EP418" s="147"/>
      <c r="EQ418" s="147"/>
      <c r="ER418" s="147"/>
      <c r="ES418" s="147"/>
      <c r="ET418" s="147"/>
      <c r="EU418" s="147"/>
      <c r="EV418" s="147"/>
      <c r="EW418" s="147"/>
      <c r="EX418" s="147"/>
      <c r="EY418" s="147"/>
      <c r="EZ418" s="147"/>
      <c r="FA418" s="147"/>
      <c r="FB418" s="147"/>
      <c r="FC418" s="147"/>
      <c r="FD418" s="147"/>
      <c r="FE418" s="147"/>
      <c r="FF418" s="147"/>
      <c r="FG418" s="147"/>
      <c r="FH418" s="147"/>
      <c r="FI418" s="147"/>
      <c r="FJ418" s="147"/>
      <c r="FK418" s="147"/>
      <c r="FL418" s="147"/>
      <c r="FM418" s="147"/>
      <c r="FN418" s="147"/>
      <c r="FO418" s="147"/>
      <c r="FP418" s="147"/>
      <c r="FQ418" s="147"/>
      <c r="FR418" s="147"/>
      <c r="FS418" s="147"/>
      <c r="FT418" s="147"/>
      <c r="FU418" s="147"/>
      <c r="FV418" s="147"/>
      <c r="FW418" s="147"/>
      <c r="FX418" s="147"/>
      <c r="FY418" s="147"/>
      <c r="FZ418" s="147"/>
      <c r="GA418" s="147"/>
      <c r="GB418" s="147"/>
      <c r="GC418" s="147"/>
      <c r="GD418" s="147"/>
      <c r="GE418" s="147"/>
      <c r="GF418" s="147"/>
    </row>
    <row r="419" spans="1:188" x14ac:dyDescent="0.2">
      <c r="A419" s="199"/>
      <c r="B419" s="199"/>
      <c r="C419" s="199"/>
      <c r="D419" s="199"/>
      <c r="E419" s="199"/>
      <c r="F419" s="199"/>
      <c r="G419" s="147"/>
      <c r="H419" s="147"/>
      <c r="I419" s="147"/>
      <c r="J419" s="147"/>
      <c r="K419" s="147"/>
      <c r="L419" s="147"/>
      <c r="M419" s="147"/>
      <c r="N419" s="147"/>
      <c r="O419" s="147"/>
      <c r="P419" s="147"/>
      <c r="Q419" s="147"/>
      <c r="R419" s="147"/>
      <c r="S419" s="147"/>
      <c r="T419" s="147"/>
      <c r="U419" s="147"/>
      <c r="V419" s="147"/>
      <c r="W419" s="147"/>
      <c r="X419" s="147"/>
      <c r="Y419" s="147"/>
      <c r="Z419" s="147"/>
      <c r="AA419" s="147"/>
      <c r="AB419" s="147"/>
      <c r="AC419" s="147"/>
      <c r="AD419" s="147"/>
      <c r="AE419" s="147"/>
      <c r="AF419" s="147"/>
      <c r="AG419" s="147"/>
      <c r="AH419" s="147"/>
      <c r="AI419" s="147"/>
      <c r="AJ419" s="147"/>
      <c r="AK419" s="147"/>
      <c r="AL419" s="147"/>
      <c r="AM419" s="147"/>
      <c r="AN419" s="147"/>
      <c r="AO419" s="147"/>
      <c r="AP419" s="147"/>
      <c r="AQ419" s="147"/>
      <c r="AR419" s="147"/>
      <c r="AS419" s="147"/>
      <c r="AT419" s="147"/>
      <c r="AU419" s="147"/>
      <c r="AV419" s="147"/>
      <c r="AW419" s="147"/>
      <c r="AX419" s="147"/>
      <c r="AY419" s="147"/>
      <c r="AZ419" s="147"/>
      <c r="BA419" s="147"/>
      <c r="BB419" s="147"/>
      <c r="BC419" s="147"/>
      <c r="BD419" s="147"/>
      <c r="BE419" s="147"/>
      <c r="BF419" s="147"/>
      <c r="BG419" s="147"/>
      <c r="BH419" s="147"/>
      <c r="BI419" s="147"/>
      <c r="BJ419" s="147"/>
      <c r="BK419" s="147"/>
      <c r="BL419" s="147"/>
      <c r="BM419" s="147"/>
      <c r="BN419" s="147"/>
      <c r="BO419" s="147"/>
      <c r="BP419" s="147"/>
      <c r="BQ419" s="147"/>
      <c r="BR419" s="147"/>
      <c r="BS419" s="147"/>
      <c r="BT419" s="147"/>
      <c r="BU419" s="147"/>
      <c r="BV419" s="147"/>
      <c r="BW419" s="147"/>
      <c r="BX419" s="147"/>
      <c r="BY419" s="147"/>
      <c r="BZ419" s="147"/>
      <c r="CA419" s="147"/>
      <c r="CB419" s="147"/>
      <c r="CC419" s="147"/>
      <c r="CD419" s="147"/>
      <c r="CE419" s="147"/>
      <c r="CF419" s="147"/>
      <c r="CG419" s="147"/>
      <c r="CH419" s="147"/>
      <c r="CI419" s="147"/>
      <c r="CJ419" s="147"/>
      <c r="CK419" s="147"/>
      <c r="CL419" s="147"/>
      <c r="CM419" s="147"/>
      <c r="CN419" s="147"/>
      <c r="CO419" s="147"/>
      <c r="CP419" s="147"/>
      <c r="CQ419" s="147"/>
      <c r="CR419" s="147"/>
      <c r="CS419" s="147"/>
      <c r="CT419" s="147"/>
      <c r="CU419" s="147"/>
      <c r="CV419" s="147"/>
      <c r="CW419" s="147"/>
      <c r="CX419" s="147"/>
      <c r="CY419" s="147"/>
      <c r="CZ419" s="147"/>
      <c r="DA419" s="147"/>
      <c r="DB419" s="147"/>
      <c r="DC419" s="147"/>
      <c r="DD419" s="147"/>
      <c r="DE419" s="147"/>
      <c r="DF419" s="147"/>
      <c r="DG419" s="147"/>
      <c r="DH419" s="147"/>
      <c r="DI419" s="147"/>
      <c r="DJ419" s="147"/>
      <c r="DK419" s="147"/>
      <c r="DL419" s="147"/>
      <c r="DM419" s="147"/>
      <c r="DN419" s="147"/>
      <c r="DO419" s="147"/>
      <c r="DP419" s="147"/>
      <c r="DQ419" s="147"/>
      <c r="DR419" s="147"/>
      <c r="DS419" s="147"/>
      <c r="DT419" s="147"/>
      <c r="DU419" s="147"/>
      <c r="DV419" s="147"/>
      <c r="DW419" s="147"/>
      <c r="DX419" s="147"/>
      <c r="DY419" s="147"/>
      <c r="DZ419" s="147"/>
      <c r="EA419" s="147"/>
      <c r="EB419" s="147"/>
      <c r="EC419" s="147"/>
      <c r="ED419" s="147"/>
      <c r="EE419" s="147"/>
      <c r="EF419" s="147"/>
      <c r="EG419" s="147"/>
      <c r="EH419" s="147"/>
      <c r="EI419" s="147"/>
      <c r="EJ419" s="147"/>
      <c r="EK419" s="147"/>
      <c r="EL419" s="147"/>
      <c r="EM419" s="147"/>
      <c r="EN419" s="147"/>
      <c r="EO419" s="147"/>
      <c r="EP419" s="147"/>
      <c r="EQ419" s="147"/>
      <c r="ER419" s="147"/>
      <c r="ES419" s="147"/>
      <c r="ET419" s="147"/>
      <c r="EU419" s="147"/>
      <c r="EV419" s="147"/>
      <c r="EW419" s="147"/>
      <c r="EX419" s="147"/>
      <c r="EY419" s="147"/>
      <c r="EZ419" s="147"/>
      <c r="FA419" s="147"/>
      <c r="FB419" s="147"/>
      <c r="FC419" s="147"/>
      <c r="FD419" s="147"/>
      <c r="FE419" s="147"/>
      <c r="FF419" s="147"/>
      <c r="FG419" s="147"/>
      <c r="FH419" s="147"/>
      <c r="FI419" s="147"/>
      <c r="FJ419" s="147"/>
      <c r="FK419" s="147"/>
      <c r="FL419" s="147"/>
      <c r="FM419" s="147"/>
      <c r="FN419" s="147"/>
      <c r="FO419" s="147"/>
      <c r="FP419" s="147"/>
      <c r="FQ419" s="147"/>
      <c r="FR419" s="147"/>
      <c r="FS419" s="147"/>
      <c r="FT419" s="147"/>
      <c r="FU419" s="147"/>
      <c r="FV419" s="147"/>
      <c r="FW419" s="147"/>
      <c r="FX419" s="147"/>
      <c r="FY419" s="147"/>
      <c r="FZ419" s="147"/>
      <c r="GA419" s="147"/>
      <c r="GB419" s="147"/>
      <c r="GC419" s="147"/>
      <c r="GD419" s="147"/>
      <c r="GE419" s="147"/>
      <c r="GF419" s="147"/>
    </row>
    <row r="420" spans="1:188" x14ac:dyDescent="0.2">
      <c r="A420" s="199"/>
      <c r="B420" s="199"/>
      <c r="C420" s="199"/>
      <c r="D420" s="199"/>
      <c r="E420" s="199"/>
      <c r="F420" s="199"/>
      <c r="G420" s="147"/>
      <c r="H420" s="147"/>
      <c r="I420" s="147"/>
      <c r="J420" s="147"/>
      <c r="K420" s="147"/>
      <c r="L420" s="147"/>
      <c r="M420" s="147"/>
      <c r="N420" s="147"/>
      <c r="O420" s="147"/>
      <c r="P420" s="147"/>
      <c r="Q420" s="147"/>
      <c r="R420" s="147"/>
      <c r="S420" s="147"/>
      <c r="T420" s="147"/>
      <c r="U420" s="147"/>
      <c r="V420" s="147"/>
      <c r="W420" s="147"/>
      <c r="X420" s="147"/>
      <c r="Y420" s="147"/>
      <c r="Z420" s="147"/>
      <c r="AA420" s="147"/>
      <c r="AB420" s="147"/>
      <c r="AC420" s="147"/>
      <c r="AD420" s="147"/>
      <c r="AE420" s="147"/>
      <c r="AF420" s="147"/>
      <c r="AG420" s="147"/>
      <c r="AH420" s="147"/>
      <c r="AI420" s="147"/>
      <c r="AJ420" s="147"/>
      <c r="AK420" s="147"/>
      <c r="AL420" s="147"/>
      <c r="AM420" s="147"/>
      <c r="AN420" s="147"/>
      <c r="AO420" s="147"/>
      <c r="AP420" s="147"/>
      <c r="AQ420" s="147"/>
      <c r="AR420" s="147"/>
      <c r="AS420" s="147"/>
      <c r="AT420" s="147"/>
      <c r="AU420" s="147"/>
      <c r="AV420" s="147"/>
      <c r="AW420" s="147"/>
      <c r="AX420" s="147"/>
      <c r="AY420" s="147"/>
      <c r="AZ420" s="147"/>
      <c r="BA420" s="147"/>
      <c r="BB420" s="147"/>
      <c r="BC420" s="147"/>
      <c r="BD420" s="147"/>
      <c r="BE420" s="147"/>
      <c r="BF420" s="147"/>
      <c r="BG420" s="147"/>
      <c r="BH420" s="147"/>
      <c r="BI420" s="147"/>
      <c r="BJ420" s="147"/>
      <c r="BK420" s="147"/>
      <c r="BL420" s="147"/>
      <c r="BM420" s="147"/>
      <c r="BN420" s="147"/>
      <c r="BO420" s="147"/>
      <c r="BP420" s="147"/>
      <c r="BQ420" s="147"/>
      <c r="BR420" s="147"/>
      <c r="BS420" s="147"/>
      <c r="BT420" s="147"/>
      <c r="BU420" s="147"/>
      <c r="BV420" s="147"/>
      <c r="BW420" s="147"/>
      <c r="BX420" s="147"/>
      <c r="BY420" s="147"/>
      <c r="BZ420" s="147"/>
      <c r="CA420" s="147"/>
      <c r="CB420" s="147"/>
      <c r="CC420" s="147"/>
      <c r="CD420" s="147"/>
      <c r="CE420" s="147"/>
      <c r="CF420" s="147"/>
      <c r="CG420" s="147"/>
      <c r="CH420" s="147"/>
      <c r="CI420" s="147"/>
      <c r="CJ420" s="147"/>
      <c r="CK420" s="147"/>
      <c r="CL420" s="147"/>
      <c r="CM420" s="147"/>
      <c r="CN420" s="147"/>
      <c r="CO420" s="147"/>
      <c r="CP420" s="147"/>
      <c r="CQ420" s="147"/>
      <c r="CR420" s="147"/>
      <c r="CS420" s="147"/>
      <c r="CT420" s="147"/>
      <c r="CU420" s="147"/>
      <c r="CV420" s="147"/>
      <c r="CW420" s="147"/>
      <c r="CX420" s="147"/>
      <c r="CY420" s="147"/>
      <c r="CZ420" s="147"/>
      <c r="DA420" s="147"/>
      <c r="DB420" s="147"/>
      <c r="DC420" s="147"/>
      <c r="DD420" s="147"/>
      <c r="DE420" s="147"/>
      <c r="DF420" s="147"/>
      <c r="DG420" s="147"/>
      <c r="DH420" s="147"/>
      <c r="DI420" s="147"/>
      <c r="DJ420" s="147"/>
      <c r="DK420" s="147"/>
      <c r="DL420" s="147"/>
      <c r="DM420" s="147"/>
      <c r="DN420" s="147"/>
      <c r="DO420" s="147"/>
      <c r="DP420" s="147"/>
      <c r="DQ420" s="147"/>
      <c r="DR420" s="147"/>
      <c r="DS420" s="147"/>
      <c r="DT420" s="147"/>
      <c r="DU420" s="147"/>
      <c r="DV420" s="147"/>
      <c r="DW420" s="147"/>
      <c r="DX420" s="147"/>
      <c r="DY420" s="147"/>
      <c r="DZ420" s="147"/>
      <c r="EA420" s="147"/>
      <c r="EB420" s="147"/>
      <c r="EC420" s="147"/>
      <c r="ED420" s="147"/>
      <c r="EE420" s="147"/>
      <c r="EF420" s="147"/>
      <c r="EG420" s="147"/>
      <c r="EH420" s="147"/>
      <c r="EI420" s="147"/>
      <c r="EJ420" s="147"/>
      <c r="EK420" s="147"/>
      <c r="EL420" s="147"/>
      <c r="EM420" s="147"/>
      <c r="EN420" s="147"/>
      <c r="EO420" s="147"/>
      <c r="EP420" s="147"/>
      <c r="EQ420" s="147"/>
      <c r="ER420" s="147"/>
      <c r="ES420" s="147"/>
      <c r="ET420" s="147"/>
      <c r="EU420" s="147"/>
      <c r="EV420" s="147"/>
      <c r="EW420" s="147"/>
      <c r="EX420" s="147"/>
      <c r="EY420" s="147"/>
      <c r="EZ420" s="147"/>
      <c r="FA420" s="147"/>
      <c r="FB420" s="147"/>
      <c r="FC420" s="147"/>
      <c r="FD420" s="147"/>
      <c r="FE420" s="147"/>
      <c r="FF420" s="147"/>
      <c r="FG420" s="147"/>
      <c r="FH420" s="147"/>
      <c r="FI420" s="147"/>
      <c r="FJ420" s="147"/>
      <c r="FK420" s="147"/>
      <c r="FL420" s="147"/>
      <c r="FM420" s="147"/>
      <c r="FN420" s="147"/>
      <c r="FO420" s="147"/>
      <c r="FP420" s="147"/>
      <c r="FQ420" s="147"/>
      <c r="FR420" s="147"/>
      <c r="FS420" s="147"/>
      <c r="FT420" s="147"/>
      <c r="FU420" s="147"/>
      <c r="FV420" s="147"/>
      <c r="FW420" s="147"/>
      <c r="FX420" s="147"/>
      <c r="FY420" s="147"/>
      <c r="FZ420" s="147"/>
      <c r="GA420" s="147"/>
      <c r="GB420" s="147"/>
      <c r="GC420" s="147"/>
      <c r="GD420" s="147"/>
      <c r="GE420" s="147"/>
      <c r="GF420" s="147"/>
    </row>
    <row r="421" spans="1:188" x14ac:dyDescent="0.2">
      <c r="A421" s="199"/>
      <c r="B421" s="199"/>
      <c r="C421" s="199"/>
      <c r="D421" s="199"/>
      <c r="E421" s="199"/>
      <c r="F421" s="199"/>
      <c r="G421" s="147"/>
      <c r="H421" s="147"/>
      <c r="I421" s="147"/>
      <c r="J421" s="147"/>
      <c r="K421" s="147"/>
      <c r="L421" s="147"/>
      <c r="M421" s="147"/>
      <c r="N421" s="147"/>
      <c r="O421" s="147"/>
      <c r="P421" s="147"/>
      <c r="Q421" s="147"/>
      <c r="R421" s="147"/>
      <c r="S421" s="147"/>
      <c r="T421" s="147"/>
      <c r="U421" s="147"/>
      <c r="V421" s="147"/>
      <c r="W421" s="147"/>
      <c r="X421" s="147"/>
      <c r="Y421" s="147"/>
      <c r="Z421" s="147"/>
      <c r="AA421" s="147"/>
      <c r="AB421" s="147"/>
      <c r="AC421" s="147"/>
      <c r="AD421" s="147"/>
      <c r="AE421" s="147"/>
      <c r="AF421" s="147"/>
      <c r="AG421" s="147"/>
      <c r="AH421" s="147"/>
      <c r="AI421" s="147"/>
      <c r="AJ421" s="147"/>
      <c r="AK421" s="147"/>
      <c r="AL421" s="147"/>
      <c r="AM421" s="147"/>
      <c r="AN421" s="147"/>
      <c r="AO421" s="147"/>
      <c r="AP421" s="147"/>
      <c r="AQ421" s="147"/>
      <c r="AR421" s="147"/>
      <c r="AS421" s="147"/>
      <c r="AT421" s="147"/>
      <c r="AU421" s="147"/>
      <c r="AV421" s="147"/>
      <c r="AW421" s="147"/>
      <c r="AX421" s="147"/>
      <c r="AY421" s="147"/>
      <c r="AZ421" s="147"/>
      <c r="BA421" s="147"/>
      <c r="BB421" s="147"/>
      <c r="BC421" s="147"/>
      <c r="BD421" s="147"/>
      <c r="BE421" s="147"/>
      <c r="BF421" s="147"/>
      <c r="BG421" s="147"/>
      <c r="BH421" s="147"/>
      <c r="BI421" s="147"/>
      <c r="BJ421" s="147"/>
      <c r="BK421" s="147"/>
      <c r="BL421" s="147"/>
      <c r="BM421" s="147"/>
      <c r="BN421" s="147"/>
      <c r="BO421" s="147"/>
      <c r="BP421" s="147"/>
      <c r="BQ421" s="147"/>
      <c r="BR421" s="147"/>
      <c r="BS421" s="147"/>
      <c r="BT421" s="147"/>
      <c r="BU421" s="147"/>
      <c r="BV421" s="147"/>
      <c r="BW421" s="147"/>
      <c r="BX421" s="147"/>
      <c r="BY421" s="147"/>
      <c r="BZ421" s="147"/>
      <c r="CA421" s="147"/>
      <c r="CB421" s="147"/>
      <c r="CC421" s="147"/>
      <c r="CD421" s="147"/>
      <c r="CE421" s="147"/>
      <c r="CF421" s="147"/>
      <c r="CG421" s="147"/>
      <c r="CH421" s="147"/>
      <c r="CI421" s="147"/>
      <c r="CJ421" s="147"/>
      <c r="CK421" s="147"/>
      <c r="CL421" s="147"/>
      <c r="CM421" s="147"/>
      <c r="CN421" s="147"/>
      <c r="CO421" s="147"/>
      <c r="CP421" s="147"/>
      <c r="CQ421" s="147"/>
      <c r="CR421" s="147"/>
      <c r="CS421" s="147"/>
      <c r="CT421" s="147"/>
      <c r="CU421" s="147"/>
      <c r="CV421" s="147"/>
      <c r="CW421" s="147"/>
      <c r="CX421" s="147"/>
      <c r="CY421" s="147"/>
      <c r="CZ421" s="147"/>
      <c r="DA421" s="147"/>
      <c r="DB421" s="147"/>
      <c r="DC421" s="147"/>
      <c r="DD421" s="147"/>
      <c r="DE421" s="147"/>
      <c r="DF421" s="147"/>
      <c r="DG421" s="147"/>
      <c r="DH421" s="147"/>
      <c r="DI421" s="147"/>
      <c r="DJ421" s="147"/>
      <c r="DK421" s="147"/>
      <c r="DL421" s="147"/>
      <c r="DM421" s="147"/>
      <c r="DN421" s="147"/>
      <c r="DO421" s="147"/>
      <c r="DP421" s="147"/>
      <c r="DQ421" s="147"/>
      <c r="DR421" s="147"/>
      <c r="DS421" s="147"/>
      <c r="DT421" s="147"/>
      <c r="DU421" s="147"/>
      <c r="DV421" s="147"/>
      <c r="DW421" s="147"/>
      <c r="DX421" s="147"/>
      <c r="DY421" s="147"/>
      <c r="DZ421" s="147"/>
      <c r="EA421" s="147"/>
      <c r="EB421" s="147"/>
      <c r="EC421" s="147"/>
      <c r="ED421" s="147"/>
      <c r="EE421" s="147"/>
      <c r="EF421" s="147"/>
      <c r="EG421" s="147"/>
      <c r="EH421" s="147"/>
      <c r="EI421" s="147"/>
      <c r="EJ421" s="147"/>
      <c r="EK421" s="147"/>
      <c r="EL421" s="147"/>
      <c r="EM421" s="147"/>
      <c r="EN421" s="147"/>
      <c r="EO421" s="147"/>
      <c r="EP421" s="147"/>
      <c r="EQ421" s="147"/>
      <c r="ER421" s="147"/>
      <c r="ES421" s="147"/>
      <c r="ET421" s="147"/>
      <c r="EU421" s="147"/>
      <c r="EV421" s="147"/>
      <c r="EW421" s="147"/>
      <c r="EX421" s="147"/>
      <c r="EY421" s="147"/>
      <c r="EZ421" s="147"/>
      <c r="FA421" s="147"/>
      <c r="FB421" s="147"/>
      <c r="FC421" s="147"/>
      <c r="FD421" s="147"/>
      <c r="FE421" s="147"/>
      <c r="FF421" s="147"/>
      <c r="FG421" s="147"/>
      <c r="FH421" s="147"/>
      <c r="FI421" s="147"/>
      <c r="FJ421" s="147"/>
      <c r="FK421" s="147"/>
      <c r="FL421" s="147"/>
      <c r="FM421" s="147"/>
      <c r="FN421" s="147"/>
      <c r="FO421" s="147"/>
      <c r="FP421" s="147"/>
      <c r="FQ421" s="147"/>
      <c r="FR421" s="147"/>
      <c r="FS421" s="147"/>
      <c r="FT421" s="147"/>
      <c r="FU421" s="147"/>
      <c r="FV421" s="147"/>
      <c r="FW421" s="147"/>
      <c r="FX421" s="147"/>
      <c r="FY421" s="147"/>
      <c r="FZ421" s="147"/>
      <c r="GA421" s="147"/>
      <c r="GB421" s="147"/>
      <c r="GC421" s="147"/>
      <c r="GD421" s="147"/>
      <c r="GE421" s="147"/>
      <c r="GF421" s="147"/>
    </row>
    <row r="422" spans="1:188" x14ac:dyDescent="0.2">
      <c r="A422" s="199"/>
      <c r="B422" s="199"/>
      <c r="C422" s="199"/>
      <c r="D422" s="199"/>
      <c r="E422" s="199"/>
      <c r="F422" s="199"/>
      <c r="G422" s="147"/>
      <c r="H422" s="147"/>
      <c r="I422" s="147"/>
      <c r="J422" s="147"/>
      <c r="K422" s="147"/>
      <c r="L422" s="147"/>
      <c r="M422" s="147"/>
      <c r="N422" s="147"/>
      <c r="O422" s="147"/>
      <c r="P422" s="147"/>
      <c r="Q422" s="147"/>
      <c r="R422" s="147"/>
      <c r="S422" s="147"/>
      <c r="T422" s="147"/>
      <c r="U422" s="147"/>
      <c r="V422" s="147"/>
      <c r="W422" s="147"/>
      <c r="X422" s="147"/>
      <c r="Y422" s="147"/>
      <c r="Z422" s="147"/>
      <c r="AA422" s="147"/>
      <c r="AB422" s="147"/>
      <c r="AC422" s="147"/>
      <c r="AD422" s="147"/>
      <c r="AE422" s="147"/>
      <c r="AF422" s="147"/>
      <c r="AG422" s="147"/>
      <c r="AH422" s="147"/>
      <c r="AI422" s="147"/>
      <c r="AJ422" s="147"/>
      <c r="AK422" s="147"/>
      <c r="AL422" s="147"/>
      <c r="AM422" s="147"/>
      <c r="AN422" s="147"/>
      <c r="AO422" s="147"/>
      <c r="AP422" s="147"/>
      <c r="AQ422" s="147"/>
      <c r="AR422" s="147"/>
      <c r="AS422" s="147"/>
      <c r="AT422" s="147"/>
      <c r="AU422" s="147"/>
      <c r="AV422" s="147"/>
      <c r="AW422" s="147"/>
      <c r="AX422" s="147"/>
      <c r="AY422" s="147"/>
      <c r="AZ422" s="147"/>
      <c r="BA422" s="147"/>
      <c r="BB422" s="147"/>
      <c r="BC422" s="147"/>
      <c r="BD422" s="147"/>
      <c r="BE422" s="147"/>
      <c r="BF422" s="147"/>
      <c r="BG422" s="147"/>
      <c r="BH422" s="147"/>
      <c r="BI422" s="147"/>
      <c r="BJ422" s="147"/>
      <c r="BK422" s="147"/>
      <c r="BL422" s="147"/>
      <c r="BM422" s="147"/>
      <c r="BN422" s="147"/>
      <c r="BO422" s="147"/>
      <c r="BP422" s="147"/>
      <c r="BQ422" s="147"/>
      <c r="BR422" s="147"/>
      <c r="BS422" s="147"/>
      <c r="BT422" s="147"/>
      <c r="BU422" s="147"/>
      <c r="BV422" s="147"/>
      <c r="BW422" s="147"/>
      <c r="BX422" s="147"/>
      <c r="BY422" s="147"/>
      <c r="BZ422" s="147"/>
      <c r="CA422" s="147"/>
      <c r="CB422" s="147"/>
      <c r="CC422" s="147"/>
      <c r="CD422" s="147"/>
      <c r="CE422" s="147"/>
      <c r="CF422" s="147"/>
      <c r="CG422" s="147"/>
      <c r="CH422" s="147"/>
      <c r="CI422" s="147"/>
      <c r="CJ422" s="147"/>
      <c r="CK422" s="147"/>
      <c r="CL422" s="147"/>
      <c r="CM422" s="147"/>
      <c r="CN422" s="147"/>
      <c r="CO422" s="147"/>
      <c r="CP422" s="147"/>
      <c r="CQ422" s="147"/>
      <c r="CR422" s="147"/>
      <c r="CS422" s="147"/>
      <c r="CT422" s="147"/>
      <c r="CU422" s="147"/>
      <c r="CV422" s="147"/>
      <c r="CW422" s="147"/>
      <c r="CX422" s="147"/>
      <c r="CY422" s="147"/>
      <c r="CZ422" s="147"/>
      <c r="DA422" s="147"/>
      <c r="DB422" s="147"/>
      <c r="DC422" s="147"/>
      <c r="DD422" s="147"/>
      <c r="DE422" s="147"/>
      <c r="DF422" s="147"/>
      <c r="DG422" s="147"/>
      <c r="DH422" s="147"/>
      <c r="DI422" s="147"/>
      <c r="DJ422" s="147"/>
      <c r="DK422" s="147"/>
      <c r="DL422" s="147"/>
      <c r="DM422" s="147"/>
      <c r="DN422" s="147"/>
      <c r="DO422" s="147"/>
      <c r="DP422" s="147"/>
      <c r="DQ422" s="147"/>
      <c r="DR422" s="147"/>
      <c r="DS422" s="147"/>
      <c r="DT422" s="147"/>
      <c r="DU422" s="147"/>
      <c r="DV422" s="147"/>
      <c r="DW422" s="147"/>
      <c r="DX422" s="147"/>
      <c r="DY422" s="147"/>
      <c r="DZ422" s="147"/>
      <c r="EA422" s="147"/>
      <c r="EB422" s="147"/>
      <c r="EC422" s="147"/>
      <c r="ED422" s="147"/>
      <c r="EE422" s="147"/>
      <c r="EF422" s="147"/>
      <c r="EG422" s="147"/>
      <c r="EH422" s="147"/>
      <c r="EI422" s="147"/>
      <c r="EJ422" s="147"/>
      <c r="EK422" s="147"/>
      <c r="EL422" s="147"/>
      <c r="EM422" s="147"/>
      <c r="EN422" s="147"/>
      <c r="EO422" s="147"/>
      <c r="EP422" s="147"/>
      <c r="EQ422" s="147"/>
      <c r="ER422" s="147"/>
      <c r="ES422" s="147"/>
      <c r="ET422" s="147"/>
      <c r="EU422" s="147"/>
      <c r="EV422" s="147"/>
      <c r="EW422" s="147"/>
      <c r="EX422" s="147"/>
      <c r="EY422" s="147"/>
      <c r="EZ422" s="147"/>
      <c r="FA422" s="147"/>
      <c r="FB422" s="147"/>
      <c r="FC422" s="147"/>
      <c r="FD422" s="147"/>
      <c r="FE422" s="147"/>
      <c r="FF422" s="147"/>
      <c r="FG422" s="147"/>
      <c r="FH422" s="147"/>
      <c r="FI422" s="147"/>
      <c r="FJ422" s="147"/>
      <c r="FK422" s="147"/>
      <c r="FL422" s="147"/>
      <c r="FM422" s="147"/>
      <c r="FN422" s="147"/>
      <c r="FO422" s="147"/>
      <c r="FP422" s="147"/>
      <c r="FQ422" s="147"/>
      <c r="FR422" s="147"/>
      <c r="FS422" s="147"/>
      <c r="FT422" s="147"/>
      <c r="FU422" s="147"/>
      <c r="FV422" s="147"/>
      <c r="FW422" s="147"/>
      <c r="FX422" s="147"/>
      <c r="FY422" s="147"/>
      <c r="FZ422" s="147"/>
      <c r="GA422" s="147"/>
      <c r="GB422" s="147"/>
      <c r="GC422" s="147"/>
      <c r="GD422" s="147"/>
      <c r="GE422" s="147"/>
      <c r="GF422" s="147"/>
    </row>
    <row r="423" spans="1:188" x14ac:dyDescent="0.2">
      <c r="A423" s="199"/>
      <c r="B423" s="199"/>
      <c r="C423" s="199"/>
      <c r="D423" s="199"/>
      <c r="E423" s="199"/>
      <c r="F423" s="199"/>
      <c r="G423" s="147"/>
      <c r="H423" s="147"/>
      <c r="I423" s="147"/>
      <c r="J423" s="147"/>
      <c r="K423" s="147"/>
      <c r="L423" s="147"/>
      <c r="M423" s="147"/>
      <c r="N423" s="147"/>
      <c r="O423" s="147"/>
      <c r="P423" s="147"/>
      <c r="Q423" s="147"/>
      <c r="R423" s="147"/>
      <c r="S423" s="147"/>
      <c r="T423" s="147"/>
      <c r="U423" s="147"/>
      <c r="V423" s="147"/>
      <c r="W423" s="147"/>
      <c r="X423" s="147"/>
      <c r="Y423" s="147"/>
      <c r="Z423" s="147"/>
      <c r="AA423" s="147"/>
      <c r="AB423" s="147"/>
      <c r="AC423" s="147"/>
      <c r="AD423" s="147"/>
      <c r="AE423" s="147"/>
      <c r="AF423" s="147"/>
      <c r="AG423" s="147"/>
      <c r="AH423" s="147"/>
      <c r="AI423" s="147"/>
      <c r="AJ423" s="147"/>
      <c r="AK423" s="147"/>
      <c r="AL423" s="147"/>
      <c r="AM423" s="147"/>
      <c r="AN423" s="147"/>
      <c r="AO423" s="147"/>
      <c r="AP423" s="147"/>
      <c r="AQ423" s="147"/>
      <c r="AR423" s="147"/>
      <c r="AS423" s="147"/>
      <c r="AT423" s="147"/>
      <c r="AU423" s="147"/>
      <c r="AV423" s="147"/>
      <c r="AW423" s="147"/>
      <c r="AX423" s="147"/>
      <c r="AY423" s="147"/>
      <c r="AZ423" s="147"/>
      <c r="BA423" s="147"/>
      <c r="BB423" s="147"/>
      <c r="BC423" s="147"/>
      <c r="BD423" s="147"/>
      <c r="BE423" s="147"/>
      <c r="BF423" s="147"/>
      <c r="BG423" s="147"/>
      <c r="BH423" s="147"/>
      <c r="BI423" s="147"/>
      <c r="BJ423" s="147"/>
      <c r="BK423" s="147"/>
      <c r="BL423" s="147"/>
      <c r="BM423" s="147"/>
      <c r="BN423" s="147"/>
      <c r="BO423" s="147"/>
      <c r="BP423" s="147"/>
      <c r="BQ423" s="147"/>
      <c r="BR423" s="147"/>
      <c r="BS423" s="147"/>
      <c r="BT423" s="147"/>
      <c r="BU423" s="147"/>
      <c r="BV423" s="147"/>
      <c r="BW423" s="147"/>
      <c r="BX423" s="147"/>
      <c r="BY423" s="147"/>
      <c r="BZ423" s="147"/>
      <c r="CA423" s="147"/>
      <c r="CB423" s="147"/>
      <c r="CC423" s="147"/>
      <c r="CD423" s="147"/>
      <c r="CE423" s="147"/>
      <c r="CF423" s="147"/>
      <c r="CG423" s="147"/>
      <c r="CH423" s="147"/>
      <c r="CI423" s="147"/>
      <c r="CJ423" s="147"/>
      <c r="CK423" s="147"/>
      <c r="CL423" s="147"/>
      <c r="CM423" s="147"/>
      <c r="CN423" s="147"/>
      <c r="CO423" s="147"/>
      <c r="CP423" s="147"/>
      <c r="CQ423" s="147"/>
      <c r="CR423" s="147"/>
      <c r="CS423" s="147"/>
      <c r="CT423" s="147"/>
      <c r="CU423" s="147"/>
      <c r="CV423" s="147"/>
      <c r="CW423" s="147"/>
      <c r="CX423" s="147"/>
      <c r="CY423" s="147"/>
      <c r="CZ423" s="147"/>
      <c r="DA423" s="147"/>
      <c r="DB423" s="147"/>
      <c r="DC423" s="147"/>
      <c r="DD423" s="147"/>
      <c r="DE423" s="147"/>
      <c r="DF423" s="147"/>
      <c r="DG423" s="147"/>
      <c r="DH423" s="147"/>
      <c r="DI423" s="147"/>
      <c r="DJ423" s="147"/>
      <c r="DK423" s="147"/>
      <c r="DL423" s="147"/>
      <c r="DM423" s="147"/>
      <c r="DN423" s="147"/>
      <c r="DO423" s="147"/>
      <c r="DP423" s="147"/>
      <c r="DQ423" s="147"/>
      <c r="DR423" s="147"/>
      <c r="DS423" s="147"/>
      <c r="DT423" s="147"/>
      <c r="DU423" s="147"/>
      <c r="DV423" s="147"/>
      <c r="DW423" s="147"/>
      <c r="DX423" s="147"/>
      <c r="DY423" s="147"/>
      <c r="DZ423" s="147"/>
      <c r="EA423" s="147"/>
      <c r="EB423" s="147"/>
      <c r="EC423" s="147"/>
      <c r="ED423" s="147"/>
      <c r="EE423" s="147"/>
      <c r="EF423" s="147"/>
      <c r="EG423" s="147"/>
      <c r="EH423" s="147"/>
      <c r="EI423" s="147"/>
      <c r="EJ423" s="147"/>
      <c r="EK423" s="147"/>
      <c r="EL423" s="147"/>
      <c r="EM423" s="147"/>
      <c r="EN423" s="147"/>
      <c r="EO423" s="147"/>
      <c r="EP423" s="147"/>
      <c r="EQ423" s="147"/>
      <c r="ER423" s="147"/>
      <c r="ES423" s="147"/>
      <c r="ET423" s="147"/>
      <c r="EU423" s="147"/>
      <c r="EV423" s="147"/>
      <c r="EW423" s="147"/>
      <c r="EX423" s="147"/>
      <c r="EY423" s="147"/>
      <c r="EZ423" s="147"/>
      <c r="FA423" s="147"/>
      <c r="FB423" s="147"/>
      <c r="FC423" s="147"/>
      <c r="FD423" s="147"/>
      <c r="FE423" s="147"/>
      <c r="FF423" s="147"/>
      <c r="FG423" s="147"/>
      <c r="FH423" s="147"/>
      <c r="FI423" s="147"/>
      <c r="FJ423" s="147"/>
      <c r="FK423" s="147"/>
      <c r="FL423" s="147"/>
      <c r="FM423" s="147"/>
      <c r="FN423" s="147"/>
      <c r="FO423" s="147"/>
      <c r="FP423" s="147"/>
      <c r="FQ423" s="147"/>
      <c r="FR423" s="147"/>
      <c r="FS423" s="147"/>
      <c r="FT423" s="147"/>
      <c r="FU423" s="147"/>
      <c r="FV423" s="147"/>
      <c r="FW423" s="147"/>
      <c r="FX423" s="147"/>
      <c r="FY423" s="147"/>
      <c r="FZ423" s="147"/>
      <c r="GA423" s="147"/>
      <c r="GB423" s="147"/>
      <c r="GC423" s="147"/>
      <c r="GD423" s="147"/>
      <c r="GE423" s="147"/>
      <c r="GF423" s="147"/>
    </row>
    <row r="424" spans="1:188" x14ac:dyDescent="0.2">
      <c r="A424" s="199"/>
      <c r="B424" s="199"/>
      <c r="C424" s="199"/>
      <c r="D424" s="199"/>
      <c r="E424" s="199"/>
      <c r="F424" s="199"/>
      <c r="G424" s="147"/>
      <c r="H424" s="147"/>
      <c r="I424" s="147"/>
      <c r="J424" s="147"/>
      <c r="K424" s="147"/>
      <c r="L424" s="147"/>
      <c r="M424" s="147"/>
      <c r="N424" s="147"/>
      <c r="O424" s="147"/>
      <c r="P424" s="147"/>
      <c r="Q424" s="147"/>
      <c r="R424" s="147"/>
      <c r="S424" s="147"/>
      <c r="T424" s="147"/>
      <c r="U424" s="147"/>
      <c r="V424" s="147"/>
      <c r="W424" s="147"/>
      <c r="X424" s="147"/>
      <c r="Y424" s="147"/>
      <c r="Z424" s="147"/>
      <c r="AA424" s="147"/>
      <c r="AB424" s="147"/>
      <c r="AC424" s="147"/>
      <c r="AD424" s="147"/>
      <c r="AE424" s="147"/>
      <c r="AF424" s="147"/>
      <c r="AG424" s="147"/>
      <c r="AH424" s="147"/>
      <c r="AI424" s="147"/>
      <c r="AJ424" s="147"/>
      <c r="AK424" s="147"/>
      <c r="AL424" s="147"/>
      <c r="AM424" s="147"/>
      <c r="AN424" s="147"/>
      <c r="AO424" s="147"/>
      <c r="AP424" s="147"/>
      <c r="AQ424" s="147"/>
      <c r="AR424" s="147"/>
      <c r="AS424" s="147"/>
      <c r="AT424" s="147"/>
      <c r="AU424" s="147"/>
      <c r="AV424" s="147"/>
      <c r="AW424" s="147"/>
      <c r="AX424" s="147"/>
      <c r="AY424" s="147"/>
      <c r="AZ424" s="147"/>
      <c r="BA424" s="147"/>
      <c r="BB424" s="147"/>
      <c r="BC424" s="147"/>
      <c r="BD424" s="147"/>
      <c r="BE424" s="147"/>
      <c r="BF424" s="147"/>
      <c r="BG424" s="147"/>
      <c r="BH424" s="147"/>
      <c r="BI424" s="147"/>
      <c r="BJ424" s="147"/>
      <c r="BK424" s="147"/>
      <c r="BL424" s="147"/>
      <c r="BM424" s="147"/>
      <c r="BN424" s="147"/>
      <c r="BO424" s="147"/>
      <c r="BP424" s="147"/>
      <c r="BQ424" s="147"/>
      <c r="BR424" s="147"/>
      <c r="BS424" s="147"/>
      <c r="BT424" s="147"/>
      <c r="BU424" s="147"/>
      <c r="BV424" s="147"/>
      <c r="BW424" s="147"/>
      <c r="BX424" s="147"/>
      <c r="BY424" s="147"/>
      <c r="BZ424" s="147"/>
      <c r="CA424" s="147"/>
      <c r="CB424" s="147"/>
      <c r="CC424" s="147"/>
      <c r="CD424" s="147"/>
      <c r="CE424" s="147"/>
      <c r="CF424" s="147"/>
      <c r="CG424" s="147"/>
      <c r="CH424" s="147"/>
      <c r="CI424" s="147"/>
      <c r="CJ424" s="147"/>
      <c r="CK424" s="147"/>
      <c r="CL424" s="147"/>
      <c r="CM424" s="147"/>
      <c r="CN424" s="147"/>
      <c r="CO424" s="147"/>
      <c r="CP424" s="147"/>
      <c r="CQ424" s="147"/>
      <c r="CR424" s="147"/>
      <c r="CS424" s="147"/>
      <c r="CT424" s="147"/>
      <c r="CU424" s="147"/>
      <c r="CV424" s="147"/>
      <c r="CW424" s="147"/>
      <c r="CX424" s="147"/>
      <c r="CY424" s="147"/>
      <c r="CZ424" s="147"/>
      <c r="DA424" s="147"/>
      <c r="DB424" s="147"/>
      <c r="DC424" s="147"/>
      <c r="DD424" s="147"/>
      <c r="DE424" s="147"/>
      <c r="DF424" s="147"/>
      <c r="DG424" s="147"/>
      <c r="DH424" s="147"/>
      <c r="DI424" s="147"/>
      <c r="DJ424" s="147"/>
      <c r="DK424" s="147"/>
      <c r="DL424" s="147"/>
      <c r="DM424" s="147"/>
      <c r="DN424" s="147"/>
      <c r="DO424" s="147"/>
      <c r="DP424" s="147"/>
      <c r="DQ424" s="147"/>
      <c r="DR424" s="147"/>
      <c r="DS424" s="147"/>
      <c r="DT424" s="147"/>
      <c r="DU424" s="147"/>
      <c r="DV424" s="147"/>
      <c r="DW424" s="147"/>
      <c r="DX424" s="147"/>
      <c r="DY424" s="147"/>
      <c r="DZ424" s="147"/>
      <c r="EA424" s="147"/>
      <c r="EB424" s="147"/>
      <c r="EC424" s="147"/>
      <c r="ED424" s="147"/>
      <c r="EE424" s="147"/>
      <c r="EF424" s="147"/>
      <c r="EG424" s="147"/>
      <c r="EH424" s="147"/>
      <c r="EI424" s="147"/>
      <c r="EJ424" s="147"/>
      <c r="EK424" s="147"/>
      <c r="EL424" s="147"/>
      <c r="EM424" s="147"/>
      <c r="EN424" s="147"/>
      <c r="EO424" s="147"/>
      <c r="EP424" s="147"/>
      <c r="EQ424" s="147"/>
      <c r="ER424" s="147"/>
      <c r="ES424" s="147"/>
      <c r="ET424" s="147"/>
      <c r="EU424" s="147"/>
      <c r="EV424" s="147"/>
      <c r="EW424" s="147"/>
      <c r="EX424" s="147"/>
      <c r="EY424" s="147"/>
      <c r="EZ424" s="147"/>
      <c r="FA424" s="147"/>
      <c r="FB424" s="147"/>
      <c r="FC424" s="147"/>
      <c r="FD424" s="147"/>
      <c r="FE424" s="147"/>
      <c r="FF424" s="147"/>
      <c r="FG424" s="147"/>
      <c r="FH424" s="147"/>
      <c r="FI424" s="147"/>
      <c r="FJ424" s="147"/>
      <c r="FK424" s="147"/>
      <c r="FL424" s="147"/>
      <c r="FM424" s="147"/>
      <c r="FN424" s="147"/>
      <c r="FO424" s="147"/>
      <c r="FP424" s="147"/>
      <c r="FQ424" s="147"/>
      <c r="FR424" s="147"/>
      <c r="FS424" s="147"/>
      <c r="FT424" s="147"/>
      <c r="FU424" s="147"/>
      <c r="FV424" s="147"/>
      <c r="FW424" s="147"/>
      <c r="FX424" s="147"/>
      <c r="FY424" s="147"/>
      <c r="FZ424" s="147"/>
      <c r="GA424" s="147"/>
      <c r="GB424" s="147"/>
      <c r="GC424" s="147"/>
      <c r="GD424" s="147"/>
      <c r="GE424" s="147"/>
      <c r="GF424" s="147"/>
    </row>
    <row r="425" spans="1:188" x14ac:dyDescent="0.2">
      <c r="A425" s="199"/>
      <c r="B425" s="199"/>
      <c r="C425" s="199"/>
      <c r="D425" s="199"/>
      <c r="E425" s="199"/>
      <c r="F425" s="199"/>
      <c r="G425" s="147"/>
      <c r="H425" s="147"/>
      <c r="I425" s="147"/>
      <c r="J425" s="147"/>
      <c r="K425" s="147"/>
      <c r="L425" s="147"/>
      <c r="M425" s="147"/>
      <c r="N425" s="147"/>
      <c r="O425" s="147"/>
      <c r="P425" s="147"/>
      <c r="Q425" s="147"/>
      <c r="R425" s="147"/>
      <c r="S425" s="147"/>
      <c r="T425" s="147"/>
      <c r="U425" s="147"/>
      <c r="V425" s="147"/>
      <c r="W425" s="147"/>
      <c r="X425" s="147"/>
      <c r="Y425" s="147"/>
      <c r="Z425" s="147"/>
      <c r="AA425" s="147"/>
      <c r="AB425" s="147"/>
      <c r="AC425" s="147"/>
      <c r="AD425" s="147"/>
      <c r="AE425" s="147"/>
      <c r="AF425" s="147"/>
      <c r="AG425" s="147"/>
      <c r="AH425" s="147"/>
      <c r="AI425" s="147"/>
      <c r="AJ425" s="147"/>
      <c r="AK425" s="147"/>
      <c r="AL425" s="147"/>
      <c r="AM425" s="147"/>
      <c r="AN425" s="147"/>
      <c r="AO425" s="147"/>
      <c r="AP425" s="147"/>
      <c r="AQ425" s="147"/>
      <c r="AR425" s="147"/>
      <c r="AS425" s="147"/>
      <c r="AT425" s="147"/>
      <c r="AU425" s="147"/>
      <c r="AV425" s="147"/>
      <c r="AW425" s="147"/>
      <c r="AX425" s="147"/>
      <c r="AY425" s="147"/>
      <c r="AZ425" s="147"/>
      <c r="BA425" s="147"/>
      <c r="BB425" s="147"/>
      <c r="BC425" s="147"/>
      <c r="BD425" s="147"/>
      <c r="BE425" s="147"/>
      <c r="BF425" s="147"/>
      <c r="BG425" s="147"/>
      <c r="BH425" s="147"/>
      <c r="BI425" s="147"/>
      <c r="BJ425" s="147"/>
      <c r="BK425" s="147"/>
      <c r="BL425" s="147"/>
      <c r="BM425" s="147"/>
      <c r="BN425" s="147"/>
      <c r="BO425" s="147"/>
      <c r="BP425" s="147"/>
      <c r="BQ425" s="147"/>
      <c r="BR425" s="147"/>
      <c r="BS425" s="147"/>
      <c r="BT425" s="147"/>
      <c r="BU425" s="147"/>
      <c r="BV425" s="147"/>
      <c r="BW425" s="147"/>
      <c r="BX425" s="147"/>
      <c r="BY425" s="147"/>
      <c r="BZ425" s="147"/>
      <c r="CA425" s="147"/>
      <c r="CB425" s="147"/>
      <c r="CC425" s="147"/>
      <c r="CD425" s="147"/>
      <c r="CE425" s="147"/>
      <c r="CF425" s="147"/>
      <c r="CG425" s="147"/>
      <c r="CH425" s="147"/>
      <c r="CI425" s="147"/>
      <c r="CJ425" s="147"/>
      <c r="CK425" s="147"/>
      <c r="CL425" s="147"/>
      <c r="CM425" s="147"/>
      <c r="CN425" s="147"/>
      <c r="CO425" s="147"/>
      <c r="CP425" s="147"/>
      <c r="CQ425" s="147"/>
      <c r="CR425" s="147"/>
      <c r="CS425" s="147"/>
      <c r="CT425" s="147"/>
      <c r="CU425" s="147"/>
      <c r="CV425" s="147"/>
      <c r="CW425" s="147"/>
      <c r="CX425" s="147"/>
      <c r="CY425" s="147"/>
      <c r="CZ425" s="147"/>
      <c r="DA425" s="147"/>
      <c r="DB425" s="147"/>
      <c r="DC425" s="147"/>
      <c r="DD425" s="147"/>
      <c r="DE425" s="147"/>
      <c r="DF425" s="147"/>
      <c r="DG425" s="147"/>
      <c r="DH425" s="147"/>
      <c r="DI425" s="147"/>
      <c r="DJ425" s="147"/>
      <c r="DK425" s="147"/>
      <c r="DL425" s="147"/>
      <c r="DM425" s="147"/>
      <c r="DN425" s="147"/>
      <c r="DO425" s="147"/>
      <c r="DP425" s="147"/>
      <c r="DQ425" s="147"/>
      <c r="DR425" s="147"/>
      <c r="DS425" s="147"/>
      <c r="DT425" s="147"/>
      <c r="DU425" s="147"/>
      <c r="DV425" s="147"/>
      <c r="DW425" s="147"/>
      <c r="DX425" s="147"/>
      <c r="DY425" s="147"/>
      <c r="DZ425" s="147"/>
      <c r="EA425" s="147"/>
      <c r="EB425" s="147"/>
      <c r="EC425" s="147"/>
      <c r="ED425" s="147"/>
      <c r="EE425" s="147"/>
      <c r="EF425" s="147"/>
      <c r="EG425" s="147"/>
      <c r="EH425" s="147"/>
      <c r="EI425" s="147"/>
      <c r="EJ425" s="147"/>
      <c r="EK425" s="147"/>
      <c r="EL425" s="147"/>
      <c r="EM425" s="147"/>
      <c r="EN425" s="147"/>
      <c r="EO425" s="147"/>
      <c r="EP425" s="147"/>
      <c r="EQ425" s="147"/>
      <c r="ER425" s="147"/>
      <c r="ES425" s="147"/>
      <c r="ET425" s="147"/>
      <c r="EU425" s="147"/>
      <c r="EV425" s="147"/>
      <c r="EW425" s="147"/>
      <c r="EX425" s="147"/>
      <c r="EY425" s="147"/>
      <c r="EZ425" s="147"/>
      <c r="FA425" s="147"/>
      <c r="FB425" s="147"/>
      <c r="FC425" s="147"/>
      <c r="FD425" s="147"/>
      <c r="FE425" s="147"/>
      <c r="FF425" s="147"/>
      <c r="FG425" s="147"/>
      <c r="FH425" s="147"/>
      <c r="FI425" s="147"/>
      <c r="FJ425" s="147"/>
      <c r="FK425" s="147"/>
      <c r="FL425" s="147"/>
      <c r="FM425" s="147"/>
      <c r="FN425" s="147"/>
      <c r="FO425" s="147"/>
      <c r="FP425" s="147"/>
      <c r="FQ425" s="147"/>
      <c r="FR425" s="147"/>
      <c r="FS425" s="147"/>
      <c r="FT425" s="147"/>
      <c r="FU425" s="147"/>
      <c r="FV425" s="147"/>
      <c r="FW425" s="147"/>
      <c r="FX425" s="147"/>
      <c r="FY425" s="147"/>
      <c r="FZ425" s="147"/>
      <c r="GA425" s="147"/>
      <c r="GB425" s="147"/>
      <c r="GC425" s="147"/>
      <c r="GD425" s="147"/>
      <c r="GE425" s="147"/>
      <c r="GF425" s="147"/>
    </row>
    <row r="426" spans="1:188" x14ac:dyDescent="0.2">
      <c r="A426" s="199"/>
      <c r="B426" s="199"/>
      <c r="C426" s="199"/>
      <c r="D426" s="199"/>
      <c r="E426" s="199"/>
      <c r="F426" s="199"/>
      <c r="G426" s="147"/>
      <c r="H426" s="147"/>
      <c r="I426" s="147"/>
      <c r="J426" s="147"/>
      <c r="K426" s="147"/>
      <c r="L426" s="147"/>
      <c r="M426" s="147"/>
      <c r="N426" s="147"/>
      <c r="O426" s="147"/>
      <c r="P426" s="147"/>
      <c r="Q426" s="147"/>
      <c r="R426" s="147"/>
      <c r="S426" s="147"/>
      <c r="T426" s="147"/>
      <c r="U426" s="147"/>
      <c r="V426" s="147"/>
      <c r="W426" s="147"/>
      <c r="X426" s="147"/>
      <c r="Y426" s="147"/>
      <c r="Z426" s="147"/>
      <c r="AA426" s="147"/>
      <c r="AB426" s="147"/>
      <c r="AC426" s="147"/>
      <c r="AD426" s="147"/>
      <c r="AE426" s="147"/>
      <c r="AF426" s="147"/>
      <c r="AG426" s="147"/>
      <c r="AH426" s="147"/>
      <c r="AI426" s="147"/>
      <c r="AJ426" s="147"/>
      <c r="AK426" s="147"/>
      <c r="AL426" s="147"/>
      <c r="AM426" s="147"/>
      <c r="AN426" s="147"/>
      <c r="AO426" s="147"/>
      <c r="AP426" s="147"/>
      <c r="AQ426" s="147"/>
      <c r="AR426" s="147"/>
      <c r="AS426" s="147"/>
      <c r="AT426" s="147"/>
      <c r="AU426" s="147"/>
      <c r="AV426" s="147"/>
      <c r="AW426" s="147"/>
      <c r="AX426" s="147"/>
      <c r="AY426" s="147"/>
      <c r="AZ426" s="147"/>
      <c r="BA426" s="147"/>
      <c r="BB426" s="147"/>
      <c r="BC426" s="147"/>
      <c r="BD426" s="147"/>
      <c r="BE426" s="147"/>
      <c r="BF426" s="147"/>
      <c r="BG426" s="147"/>
      <c r="BH426" s="147"/>
      <c r="BI426" s="147"/>
      <c r="BJ426" s="147"/>
      <c r="BK426" s="147"/>
      <c r="BL426" s="147"/>
      <c r="BM426" s="147"/>
      <c r="BN426" s="147"/>
      <c r="BO426" s="147"/>
      <c r="BP426" s="147"/>
      <c r="BQ426" s="147"/>
      <c r="BR426" s="147"/>
      <c r="BS426" s="147"/>
      <c r="BT426" s="147"/>
      <c r="BU426" s="147"/>
      <c r="BV426" s="147"/>
      <c r="BW426" s="147"/>
      <c r="BX426" s="147"/>
      <c r="BY426" s="147"/>
      <c r="BZ426" s="147"/>
      <c r="CA426" s="147"/>
      <c r="CB426" s="147"/>
      <c r="CC426" s="147"/>
      <c r="CD426" s="147"/>
      <c r="CE426" s="147"/>
      <c r="CF426" s="147"/>
      <c r="CG426" s="147"/>
      <c r="CH426" s="147"/>
      <c r="CI426" s="147"/>
      <c r="CJ426" s="147"/>
      <c r="CK426" s="147"/>
      <c r="CL426" s="147"/>
      <c r="CM426" s="147"/>
      <c r="CN426" s="147"/>
      <c r="CO426" s="147"/>
      <c r="CP426" s="147"/>
      <c r="CQ426" s="147"/>
      <c r="CR426" s="147"/>
      <c r="CS426" s="147"/>
      <c r="CT426" s="147"/>
      <c r="CU426" s="147"/>
      <c r="CV426" s="147"/>
      <c r="CW426" s="147"/>
      <c r="CX426" s="147"/>
      <c r="CY426" s="147"/>
      <c r="CZ426" s="147"/>
      <c r="DA426" s="147"/>
      <c r="DB426" s="147"/>
      <c r="DC426" s="147"/>
      <c r="DD426" s="147"/>
      <c r="DE426" s="147"/>
      <c r="DF426" s="147"/>
      <c r="DG426" s="147"/>
      <c r="DH426" s="147"/>
      <c r="DI426" s="147"/>
      <c r="DJ426" s="147"/>
      <c r="DK426" s="147"/>
      <c r="DL426" s="147"/>
      <c r="DM426" s="147"/>
      <c r="DN426" s="147"/>
      <c r="DO426" s="147"/>
      <c r="DP426" s="147"/>
      <c r="DQ426" s="147"/>
      <c r="DR426" s="147"/>
      <c r="DS426" s="147"/>
      <c r="DT426" s="147"/>
      <c r="DU426" s="147"/>
      <c r="DV426" s="147"/>
      <c r="DW426" s="147"/>
      <c r="DX426" s="147"/>
      <c r="DY426" s="147"/>
      <c r="DZ426" s="147"/>
      <c r="EA426" s="147"/>
      <c r="EB426" s="147"/>
      <c r="EC426" s="147"/>
      <c r="ED426" s="147"/>
      <c r="EE426" s="147"/>
      <c r="EF426" s="147"/>
      <c r="EG426" s="147"/>
      <c r="EH426" s="147"/>
      <c r="EI426" s="147"/>
      <c r="EJ426" s="147"/>
      <c r="EK426" s="147"/>
      <c r="EL426" s="147"/>
      <c r="EM426" s="147"/>
      <c r="EN426" s="147"/>
      <c r="EO426" s="147"/>
      <c r="EP426" s="147"/>
      <c r="EQ426" s="147"/>
      <c r="ER426" s="147"/>
      <c r="ES426" s="147"/>
      <c r="ET426" s="147"/>
      <c r="EU426" s="147"/>
      <c r="EV426" s="147"/>
      <c r="EW426" s="147"/>
      <c r="EX426" s="147"/>
      <c r="EY426" s="147"/>
      <c r="EZ426" s="147"/>
      <c r="FA426" s="147"/>
      <c r="FB426" s="147"/>
      <c r="FC426" s="147"/>
      <c r="FD426" s="147"/>
      <c r="FE426" s="147"/>
      <c r="FF426" s="147"/>
      <c r="FG426" s="147"/>
      <c r="FH426" s="147"/>
      <c r="FI426" s="147"/>
      <c r="FJ426" s="147"/>
      <c r="FK426" s="147"/>
      <c r="FL426" s="147"/>
      <c r="FM426" s="147"/>
      <c r="FN426" s="147"/>
      <c r="FO426" s="147"/>
      <c r="FP426" s="147"/>
      <c r="FQ426" s="147"/>
      <c r="FR426" s="147"/>
      <c r="FS426" s="147"/>
      <c r="FT426" s="147"/>
      <c r="FU426" s="147"/>
      <c r="FV426" s="147"/>
      <c r="FW426" s="147"/>
      <c r="FX426" s="147"/>
      <c r="FY426" s="147"/>
      <c r="FZ426" s="147"/>
      <c r="GA426" s="147"/>
      <c r="GB426" s="147"/>
      <c r="GC426" s="147"/>
      <c r="GD426" s="147"/>
      <c r="GE426" s="147"/>
      <c r="GF426" s="147"/>
    </row>
    <row r="427" spans="1:188" x14ac:dyDescent="0.2">
      <c r="A427" s="199"/>
      <c r="B427" s="199"/>
      <c r="C427" s="199"/>
      <c r="D427" s="199"/>
      <c r="E427" s="199"/>
      <c r="F427" s="199"/>
      <c r="G427" s="147"/>
      <c r="H427" s="147"/>
      <c r="I427" s="147"/>
      <c r="J427" s="147"/>
      <c r="K427" s="147"/>
      <c r="L427" s="147"/>
      <c r="M427" s="147"/>
      <c r="N427" s="147"/>
      <c r="O427" s="147"/>
      <c r="P427" s="147"/>
      <c r="Q427" s="147"/>
      <c r="R427" s="147"/>
      <c r="S427" s="147"/>
      <c r="T427" s="147"/>
      <c r="U427" s="147"/>
      <c r="V427" s="147"/>
      <c r="W427" s="147"/>
      <c r="X427" s="147"/>
      <c r="Y427" s="147"/>
      <c r="Z427" s="147"/>
      <c r="AA427" s="147"/>
      <c r="AB427" s="147"/>
      <c r="AC427" s="147"/>
      <c r="AD427" s="147"/>
      <c r="AE427" s="147"/>
      <c r="AF427" s="147"/>
      <c r="AG427" s="147"/>
      <c r="AH427" s="147"/>
      <c r="AI427" s="147"/>
      <c r="AJ427" s="147"/>
      <c r="AK427" s="147"/>
      <c r="AL427" s="147"/>
      <c r="AM427" s="147"/>
      <c r="AN427" s="147"/>
      <c r="AO427" s="147"/>
      <c r="AP427" s="147"/>
      <c r="AQ427" s="147"/>
      <c r="AR427" s="147"/>
      <c r="AS427" s="147"/>
      <c r="AT427" s="147"/>
      <c r="AU427" s="147"/>
      <c r="AV427" s="147"/>
      <c r="AW427" s="147"/>
      <c r="AX427" s="147"/>
      <c r="AY427" s="147"/>
      <c r="AZ427" s="147"/>
      <c r="BA427" s="147"/>
      <c r="BB427" s="147"/>
      <c r="BC427" s="147"/>
      <c r="BD427" s="147"/>
      <c r="BE427" s="147"/>
      <c r="BF427" s="147"/>
      <c r="BG427" s="147"/>
      <c r="BH427" s="147"/>
      <c r="BI427" s="147"/>
      <c r="BJ427" s="147"/>
      <c r="BK427" s="147"/>
      <c r="BL427" s="147"/>
      <c r="BM427" s="147"/>
      <c r="BN427" s="147"/>
      <c r="BO427" s="147"/>
      <c r="BP427" s="147"/>
      <c r="BQ427" s="147"/>
      <c r="BR427" s="147"/>
      <c r="BS427" s="147"/>
      <c r="BT427" s="147"/>
      <c r="BU427" s="147"/>
      <c r="BV427" s="147"/>
      <c r="BW427" s="147"/>
      <c r="BX427" s="147"/>
      <c r="BY427" s="147"/>
      <c r="BZ427" s="147"/>
      <c r="CA427" s="147"/>
      <c r="CB427" s="147"/>
      <c r="CC427" s="147"/>
      <c r="CD427" s="147"/>
      <c r="CE427" s="147"/>
      <c r="CF427" s="147"/>
      <c r="CG427" s="147"/>
      <c r="CH427" s="147"/>
      <c r="CI427" s="147"/>
      <c r="CJ427" s="147"/>
      <c r="CK427" s="147"/>
      <c r="CL427" s="147"/>
      <c r="CM427" s="147"/>
      <c r="CN427" s="147"/>
      <c r="CO427" s="147"/>
      <c r="CP427" s="147"/>
      <c r="CQ427" s="147"/>
      <c r="CR427" s="147"/>
      <c r="CS427" s="147"/>
      <c r="CT427" s="147"/>
      <c r="CU427" s="147"/>
      <c r="CV427" s="147"/>
      <c r="CW427" s="147"/>
      <c r="CX427" s="147"/>
      <c r="CY427" s="147"/>
      <c r="CZ427" s="147"/>
      <c r="DA427" s="147"/>
      <c r="DB427" s="147"/>
      <c r="DC427" s="147"/>
      <c r="DD427" s="147"/>
      <c r="DE427" s="147"/>
      <c r="DF427" s="147"/>
      <c r="DG427" s="147"/>
      <c r="DH427" s="147"/>
      <c r="DI427" s="147"/>
      <c r="DJ427" s="147"/>
      <c r="DK427" s="147"/>
      <c r="DL427" s="147"/>
      <c r="DM427" s="147"/>
      <c r="DN427" s="147"/>
      <c r="DO427" s="147"/>
      <c r="DP427" s="147"/>
      <c r="DQ427" s="147"/>
      <c r="DR427" s="147"/>
      <c r="DS427" s="147"/>
      <c r="DT427" s="147"/>
      <c r="DU427" s="147"/>
      <c r="DV427" s="147"/>
      <c r="DW427" s="147"/>
      <c r="DX427" s="147"/>
      <c r="DY427" s="147"/>
      <c r="DZ427" s="147"/>
      <c r="EA427" s="147"/>
      <c r="EB427" s="147"/>
      <c r="EC427" s="147"/>
      <c r="ED427" s="147"/>
      <c r="EE427" s="147"/>
      <c r="EF427" s="147"/>
      <c r="EG427" s="147"/>
      <c r="EH427" s="147"/>
      <c r="EI427" s="147"/>
      <c r="EJ427" s="147"/>
      <c r="EK427" s="147"/>
      <c r="EL427" s="147"/>
      <c r="EM427" s="147"/>
      <c r="EN427" s="147"/>
      <c r="EO427" s="147"/>
      <c r="EP427" s="147"/>
      <c r="EQ427" s="147"/>
      <c r="ER427" s="147"/>
      <c r="ES427" s="147"/>
      <c r="ET427" s="147"/>
      <c r="EU427" s="147"/>
      <c r="EV427" s="147"/>
      <c r="EW427" s="147"/>
      <c r="EX427" s="147"/>
      <c r="EY427" s="147"/>
      <c r="EZ427" s="147"/>
      <c r="FA427" s="147"/>
      <c r="FB427" s="147"/>
      <c r="FC427" s="147"/>
      <c r="FD427" s="147"/>
      <c r="FE427" s="147"/>
      <c r="FF427" s="147"/>
      <c r="FG427" s="147"/>
      <c r="FH427" s="147"/>
      <c r="FI427" s="147"/>
      <c r="FJ427" s="147"/>
      <c r="FK427" s="147"/>
      <c r="FL427" s="147"/>
      <c r="FM427" s="147"/>
      <c r="FN427" s="147"/>
      <c r="FO427" s="147"/>
      <c r="FP427" s="147"/>
      <c r="FQ427" s="147"/>
      <c r="FR427" s="147"/>
      <c r="FS427" s="147"/>
      <c r="FT427" s="147"/>
      <c r="FU427" s="147"/>
      <c r="FV427" s="147"/>
      <c r="FW427" s="147"/>
      <c r="FX427" s="147"/>
      <c r="FY427" s="147"/>
      <c r="FZ427" s="147"/>
      <c r="GA427" s="147"/>
      <c r="GB427" s="147"/>
      <c r="GC427" s="147"/>
      <c r="GD427" s="147"/>
      <c r="GE427" s="147"/>
      <c r="GF427" s="147"/>
    </row>
    <row r="428" spans="1:188" x14ac:dyDescent="0.2">
      <c r="A428" s="199"/>
      <c r="B428" s="199"/>
      <c r="C428" s="199"/>
      <c r="D428" s="199"/>
      <c r="E428" s="199"/>
      <c r="F428" s="199"/>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7"/>
      <c r="AY428" s="147"/>
      <c r="AZ428" s="147"/>
      <c r="BA428" s="147"/>
      <c r="BB428" s="147"/>
      <c r="BC428" s="147"/>
      <c r="BD428" s="147"/>
      <c r="BE428" s="147"/>
      <c r="BF428" s="147"/>
      <c r="BG428" s="147"/>
      <c r="BH428" s="147"/>
      <c r="BI428" s="147"/>
      <c r="BJ428" s="147"/>
      <c r="BK428" s="147"/>
      <c r="BL428" s="147"/>
      <c r="BM428" s="147"/>
      <c r="BN428" s="147"/>
      <c r="BO428" s="147"/>
      <c r="BP428" s="147"/>
      <c r="BQ428" s="147"/>
      <c r="BR428" s="147"/>
      <c r="BS428" s="147"/>
      <c r="BT428" s="147"/>
      <c r="BU428" s="147"/>
      <c r="BV428" s="147"/>
      <c r="BW428" s="147"/>
      <c r="BX428" s="147"/>
      <c r="BY428" s="147"/>
      <c r="BZ428" s="147"/>
      <c r="CA428" s="147"/>
      <c r="CB428" s="147"/>
      <c r="CC428" s="147"/>
      <c r="CD428" s="147"/>
      <c r="CE428" s="147"/>
      <c r="CF428" s="147"/>
      <c r="CG428" s="147"/>
      <c r="CH428" s="147"/>
      <c r="CI428" s="147"/>
      <c r="CJ428" s="147"/>
      <c r="CK428" s="147"/>
      <c r="CL428" s="147"/>
      <c r="CM428" s="147"/>
      <c r="CN428" s="147"/>
      <c r="CO428" s="147"/>
      <c r="CP428" s="147"/>
      <c r="CQ428" s="147"/>
      <c r="CR428" s="147"/>
      <c r="CS428" s="147"/>
      <c r="CT428" s="147"/>
      <c r="CU428" s="147"/>
      <c r="CV428" s="147"/>
      <c r="CW428" s="147"/>
      <c r="CX428" s="147"/>
      <c r="CY428" s="147"/>
      <c r="CZ428" s="147"/>
      <c r="DA428" s="147"/>
      <c r="DB428" s="147"/>
      <c r="DC428" s="147"/>
      <c r="DD428" s="147"/>
      <c r="DE428" s="147"/>
      <c r="DF428" s="147"/>
      <c r="DG428" s="147"/>
      <c r="DH428" s="147"/>
      <c r="DI428" s="147"/>
      <c r="DJ428" s="147"/>
      <c r="DK428" s="147"/>
      <c r="DL428" s="147"/>
      <c r="DM428" s="147"/>
      <c r="DN428" s="147"/>
      <c r="DO428" s="147"/>
      <c r="DP428" s="147"/>
      <c r="DQ428" s="147"/>
      <c r="DR428" s="147"/>
      <c r="DS428" s="147"/>
      <c r="DT428" s="147"/>
      <c r="DU428" s="147"/>
      <c r="DV428" s="147"/>
      <c r="DW428" s="147"/>
      <c r="DX428" s="147"/>
      <c r="DY428" s="147"/>
      <c r="DZ428" s="147"/>
      <c r="EA428" s="147"/>
      <c r="EB428" s="147"/>
      <c r="EC428" s="147"/>
      <c r="ED428" s="147"/>
      <c r="EE428" s="147"/>
      <c r="EF428" s="147"/>
      <c r="EG428" s="147"/>
      <c r="EH428" s="147"/>
      <c r="EI428" s="147"/>
      <c r="EJ428" s="147"/>
      <c r="EK428" s="147"/>
      <c r="EL428" s="147"/>
      <c r="EM428" s="147"/>
      <c r="EN428" s="147"/>
      <c r="EO428" s="147"/>
      <c r="EP428" s="147"/>
      <c r="EQ428" s="147"/>
      <c r="ER428" s="147"/>
      <c r="ES428" s="147"/>
      <c r="ET428" s="147"/>
      <c r="EU428" s="147"/>
      <c r="EV428" s="147"/>
      <c r="EW428" s="147"/>
      <c r="EX428" s="147"/>
      <c r="EY428" s="147"/>
      <c r="EZ428" s="147"/>
      <c r="FA428" s="147"/>
      <c r="FB428" s="147"/>
      <c r="FC428" s="147"/>
      <c r="FD428" s="147"/>
      <c r="FE428" s="147"/>
      <c r="FF428" s="147"/>
      <c r="FG428" s="147"/>
      <c r="FH428" s="147"/>
      <c r="FI428" s="147"/>
      <c r="FJ428" s="147"/>
      <c r="FK428" s="147"/>
      <c r="FL428" s="147"/>
      <c r="FM428" s="147"/>
      <c r="FN428" s="147"/>
      <c r="FO428" s="147"/>
      <c r="FP428" s="147"/>
      <c r="FQ428" s="147"/>
      <c r="FR428" s="147"/>
      <c r="FS428" s="147"/>
      <c r="FT428" s="147"/>
      <c r="FU428" s="147"/>
      <c r="FV428" s="147"/>
      <c r="FW428" s="147"/>
      <c r="FX428" s="147"/>
      <c r="FY428" s="147"/>
      <c r="FZ428" s="147"/>
      <c r="GA428" s="147"/>
      <c r="GB428" s="147"/>
      <c r="GC428" s="147"/>
      <c r="GD428" s="147"/>
      <c r="GE428" s="147"/>
      <c r="GF428" s="147"/>
    </row>
    <row r="429" spans="1:188" x14ac:dyDescent="0.2">
      <c r="A429" s="199"/>
      <c r="B429" s="199"/>
      <c r="C429" s="199"/>
      <c r="D429" s="199"/>
      <c r="E429" s="199"/>
      <c r="F429" s="199"/>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7"/>
      <c r="AY429" s="147"/>
      <c r="AZ429" s="147"/>
      <c r="BA429" s="147"/>
      <c r="BB429" s="147"/>
      <c r="BC429" s="147"/>
      <c r="BD429" s="147"/>
      <c r="BE429" s="147"/>
      <c r="BF429" s="147"/>
      <c r="BG429" s="147"/>
      <c r="BH429" s="147"/>
      <c r="BI429" s="147"/>
      <c r="BJ429" s="147"/>
      <c r="BK429" s="147"/>
      <c r="BL429" s="147"/>
      <c r="BM429" s="147"/>
      <c r="BN429" s="147"/>
      <c r="BO429" s="147"/>
      <c r="BP429" s="147"/>
      <c r="BQ429" s="147"/>
      <c r="BR429" s="147"/>
      <c r="BS429" s="147"/>
      <c r="BT429" s="147"/>
      <c r="BU429" s="147"/>
      <c r="BV429" s="147"/>
      <c r="BW429" s="147"/>
      <c r="BX429" s="147"/>
      <c r="BY429" s="147"/>
      <c r="BZ429" s="147"/>
      <c r="CA429" s="147"/>
      <c r="CB429" s="147"/>
      <c r="CC429" s="147"/>
      <c r="CD429" s="147"/>
      <c r="CE429" s="147"/>
      <c r="CF429" s="147"/>
      <c r="CG429" s="147"/>
      <c r="CH429" s="147"/>
      <c r="CI429" s="147"/>
      <c r="CJ429" s="147"/>
      <c r="CK429" s="147"/>
      <c r="CL429" s="147"/>
      <c r="CM429" s="147"/>
      <c r="CN429" s="147"/>
      <c r="CO429" s="147"/>
      <c r="CP429" s="147"/>
      <c r="CQ429" s="147"/>
      <c r="CR429" s="147"/>
      <c r="CS429" s="147"/>
      <c r="CT429" s="147"/>
      <c r="CU429" s="147"/>
      <c r="CV429" s="147"/>
      <c r="CW429" s="147"/>
      <c r="CX429" s="147"/>
      <c r="CY429" s="147"/>
      <c r="CZ429" s="147"/>
      <c r="DA429" s="147"/>
      <c r="DB429" s="147"/>
      <c r="DC429" s="147"/>
      <c r="DD429" s="147"/>
      <c r="DE429" s="147"/>
      <c r="DF429" s="147"/>
      <c r="DG429" s="147"/>
      <c r="DH429" s="147"/>
      <c r="DI429" s="147"/>
      <c r="DJ429" s="147"/>
      <c r="DK429" s="147"/>
      <c r="DL429" s="147"/>
      <c r="DM429" s="147"/>
      <c r="DN429" s="147"/>
      <c r="DO429" s="147"/>
      <c r="DP429" s="147"/>
      <c r="DQ429" s="147"/>
      <c r="DR429" s="147"/>
      <c r="DS429" s="147"/>
      <c r="DT429" s="147"/>
      <c r="DU429" s="147"/>
      <c r="DV429" s="147"/>
      <c r="DW429" s="147"/>
      <c r="DX429" s="147"/>
      <c r="DY429" s="147"/>
      <c r="DZ429" s="147"/>
      <c r="EA429" s="147"/>
      <c r="EB429" s="147"/>
      <c r="EC429" s="147"/>
      <c r="ED429" s="147"/>
      <c r="EE429" s="147"/>
      <c r="EF429" s="147"/>
      <c r="EG429" s="147"/>
      <c r="EH429" s="147"/>
      <c r="EI429" s="147"/>
      <c r="EJ429" s="147"/>
      <c r="EK429" s="147"/>
      <c r="EL429" s="147"/>
      <c r="EM429" s="147"/>
      <c r="EN429" s="147"/>
      <c r="EO429" s="147"/>
      <c r="EP429" s="147"/>
      <c r="EQ429" s="147"/>
      <c r="ER429" s="147"/>
      <c r="ES429" s="147"/>
      <c r="ET429" s="147"/>
      <c r="EU429" s="147"/>
      <c r="EV429" s="147"/>
      <c r="EW429" s="147"/>
      <c r="EX429" s="147"/>
      <c r="EY429" s="147"/>
      <c r="EZ429" s="147"/>
      <c r="FA429" s="147"/>
      <c r="FB429" s="147"/>
      <c r="FC429" s="147"/>
      <c r="FD429" s="147"/>
      <c r="FE429" s="147"/>
      <c r="FF429" s="147"/>
      <c r="FG429" s="147"/>
      <c r="FH429" s="147"/>
      <c r="FI429" s="147"/>
      <c r="FJ429" s="147"/>
      <c r="FK429" s="147"/>
      <c r="FL429" s="147"/>
      <c r="FM429" s="147"/>
      <c r="FN429" s="147"/>
      <c r="FO429" s="147"/>
      <c r="FP429" s="147"/>
      <c r="FQ429" s="147"/>
      <c r="FR429" s="147"/>
      <c r="FS429" s="147"/>
      <c r="FT429" s="147"/>
      <c r="FU429" s="147"/>
      <c r="FV429" s="147"/>
      <c r="FW429" s="147"/>
      <c r="FX429" s="147"/>
      <c r="FY429" s="147"/>
      <c r="FZ429" s="147"/>
      <c r="GA429" s="147"/>
      <c r="GB429" s="147"/>
      <c r="GC429" s="147"/>
      <c r="GD429" s="147"/>
      <c r="GE429" s="147"/>
      <c r="GF429" s="147"/>
    </row>
    <row r="430" spans="1:188" x14ac:dyDescent="0.2">
      <c r="A430" s="199"/>
      <c r="B430" s="199"/>
      <c r="C430" s="199"/>
      <c r="D430" s="199"/>
      <c r="E430" s="199"/>
      <c r="F430" s="199"/>
      <c r="G430" s="147"/>
      <c r="H430" s="147"/>
      <c r="I430" s="147"/>
      <c r="J430" s="147"/>
      <c r="K430" s="147"/>
      <c r="L430" s="147"/>
      <c r="M430" s="147"/>
      <c r="N430" s="147"/>
      <c r="O430" s="147"/>
      <c r="P430" s="147"/>
      <c r="Q430" s="147"/>
      <c r="R430" s="147"/>
      <c r="S430" s="147"/>
      <c r="T430" s="147"/>
      <c r="U430" s="147"/>
      <c r="V430" s="147"/>
      <c r="W430" s="147"/>
      <c r="X430" s="147"/>
      <c r="Y430" s="147"/>
      <c r="Z430" s="147"/>
      <c r="AA430" s="147"/>
      <c r="AB430" s="147"/>
      <c r="AC430" s="147"/>
      <c r="AD430" s="147"/>
      <c r="AE430" s="147"/>
      <c r="AF430" s="147"/>
      <c r="AG430" s="147"/>
      <c r="AH430" s="147"/>
      <c r="AI430" s="147"/>
      <c r="AJ430" s="147"/>
      <c r="AK430" s="147"/>
      <c r="AL430" s="147"/>
      <c r="AM430" s="147"/>
      <c r="AN430" s="147"/>
      <c r="AO430" s="147"/>
      <c r="AP430" s="147"/>
      <c r="AQ430" s="147"/>
      <c r="AR430" s="147"/>
      <c r="AS430" s="147"/>
      <c r="AT430" s="147"/>
      <c r="AU430" s="147"/>
      <c r="AV430" s="147"/>
      <c r="AW430" s="147"/>
      <c r="AX430" s="147"/>
      <c r="AY430" s="147"/>
      <c r="AZ430" s="147"/>
      <c r="BA430" s="147"/>
      <c r="BB430" s="147"/>
      <c r="BC430" s="147"/>
      <c r="BD430" s="147"/>
      <c r="BE430" s="147"/>
      <c r="BF430" s="147"/>
      <c r="BG430" s="147"/>
      <c r="BH430" s="147"/>
      <c r="BI430" s="147"/>
      <c r="BJ430" s="147"/>
      <c r="BK430" s="147"/>
      <c r="BL430" s="147"/>
      <c r="BM430" s="147"/>
      <c r="BN430" s="147"/>
      <c r="BO430" s="147"/>
      <c r="BP430" s="147"/>
      <c r="BQ430" s="147"/>
      <c r="BR430" s="147"/>
      <c r="BS430" s="147"/>
      <c r="BT430" s="147"/>
      <c r="BU430" s="147"/>
      <c r="BV430" s="147"/>
      <c r="BW430" s="147"/>
      <c r="BX430" s="147"/>
      <c r="BY430" s="147"/>
      <c r="BZ430" s="147"/>
      <c r="CA430" s="147"/>
      <c r="CB430" s="147"/>
      <c r="CC430" s="147"/>
      <c r="CD430" s="147"/>
      <c r="CE430" s="147"/>
      <c r="CF430" s="147"/>
      <c r="CG430" s="147"/>
      <c r="CH430" s="147"/>
      <c r="CI430" s="147"/>
      <c r="CJ430" s="147"/>
      <c r="CK430" s="147"/>
      <c r="CL430" s="147"/>
      <c r="CM430" s="147"/>
      <c r="CN430" s="147"/>
      <c r="CO430" s="147"/>
      <c r="CP430" s="147"/>
      <c r="CQ430" s="147"/>
      <c r="CR430" s="147"/>
      <c r="CS430" s="147"/>
      <c r="CT430" s="147"/>
      <c r="CU430" s="147"/>
      <c r="CV430" s="147"/>
      <c r="CW430" s="147"/>
      <c r="CX430" s="147"/>
      <c r="CY430" s="147"/>
      <c r="CZ430" s="147"/>
      <c r="DA430" s="147"/>
      <c r="DB430" s="147"/>
      <c r="DC430" s="147"/>
      <c r="DD430" s="147"/>
      <c r="DE430" s="147"/>
      <c r="DF430" s="147"/>
      <c r="DG430" s="147"/>
      <c r="DH430" s="147"/>
      <c r="DI430" s="147"/>
      <c r="DJ430" s="147"/>
      <c r="DK430" s="147"/>
      <c r="DL430" s="147"/>
      <c r="DM430" s="147"/>
      <c r="DN430" s="147"/>
      <c r="DO430" s="147"/>
      <c r="DP430" s="147"/>
      <c r="DQ430" s="147"/>
      <c r="DR430" s="147"/>
      <c r="DS430" s="147"/>
      <c r="DT430" s="147"/>
      <c r="DU430" s="147"/>
      <c r="DV430" s="147"/>
      <c r="DW430" s="147"/>
      <c r="DX430" s="147"/>
      <c r="DY430" s="147"/>
      <c r="DZ430" s="147"/>
      <c r="EA430" s="147"/>
      <c r="EB430" s="147"/>
      <c r="EC430" s="147"/>
      <c r="ED430" s="147"/>
      <c r="EE430" s="147"/>
      <c r="EF430" s="147"/>
      <c r="EG430" s="147"/>
      <c r="EH430" s="147"/>
      <c r="EI430" s="147"/>
      <c r="EJ430" s="147"/>
      <c r="EK430" s="147"/>
      <c r="EL430" s="147"/>
      <c r="EM430" s="147"/>
      <c r="EN430" s="147"/>
      <c r="EO430" s="147"/>
      <c r="EP430" s="147"/>
      <c r="EQ430" s="147"/>
      <c r="ER430" s="147"/>
      <c r="ES430" s="147"/>
      <c r="ET430" s="147"/>
      <c r="EU430" s="147"/>
      <c r="EV430" s="147"/>
      <c r="EW430" s="147"/>
      <c r="EX430" s="147"/>
      <c r="EY430" s="147"/>
      <c r="EZ430" s="147"/>
      <c r="FA430" s="147"/>
      <c r="FB430" s="147"/>
      <c r="FC430" s="147"/>
      <c r="FD430" s="147"/>
      <c r="FE430" s="147"/>
      <c r="FF430" s="147"/>
      <c r="FG430" s="147"/>
      <c r="FH430" s="147"/>
      <c r="FI430" s="147"/>
      <c r="FJ430" s="147"/>
      <c r="FK430" s="147"/>
      <c r="FL430" s="147"/>
      <c r="FM430" s="147"/>
      <c r="FN430" s="147"/>
      <c r="FO430" s="147"/>
      <c r="FP430" s="147"/>
      <c r="FQ430" s="147"/>
      <c r="FR430" s="147"/>
      <c r="FS430" s="147"/>
      <c r="FT430" s="147"/>
      <c r="FU430" s="147"/>
      <c r="FV430" s="147"/>
      <c r="FW430" s="147"/>
      <c r="FX430" s="147"/>
      <c r="FY430" s="147"/>
      <c r="FZ430" s="147"/>
      <c r="GA430" s="147"/>
      <c r="GB430" s="147"/>
      <c r="GC430" s="147"/>
      <c r="GD430" s="147"/>
      <c r="GE430" s="147"/>
      <c r="GF430" s="147"/>
    </row>
    <row r="431" spans="1:188" x14ac:dyDescent="0.2">
      <c r="A431" s="199"/>
      <c r="B431" s="199"/>
      <c r="C431" s="199"/>
      <c r="D431" s="199"/>
      <c r="E431" s="199"/>
      <c r="F431" s="199"/>
      <c r="G431" s="147"/>
      <c r="H431" s="147"/>
      <c r="I431" s="147"/>
      <c r="J431" s="147"/>
      <c r="K431" s="147"/>
      <c r="L431" s="147"/>
      <c r="M431" s="147"/>
      <c r="N431" s="147"/>
      <c r="O431" s="147"/>
      <c r="P431" s="147"/>
      <c r="Q431" s="147"/>
      <c r="R431" s="147"/>
      <c r="S431" s="147"/>
      <c r="T431" s="147"/>
      <c r="U431" s="147"/>
      <c r="V431" s="147"/>
      <c r="W431" s="147"/>
      <c r="X431" s="147"/>
      <c r="Y431" s="147"/>
      <c r="Z431" s="147"/>
      <c r="AA431" s="147"/>
      <c r="AB431" s="147"/>
      <c r="AC431" s="147"/>
      <c r="AD431" s="147"/>
      <c r="AE431" s="147"/>
      <c r="AF431" s="147"/>
      <c r="AG431" s="147"/>
      <c r="AH431" s="147"/>
      <c r="AI431" s="147"/>
      <c r="AJ431" s="147"/>
      <c r="AK431" s="147"/>
      <c r="AL431" s="147"/>
      <c r="AM431" s="147"/>
      <c r="AN431" s="147"/>
      <c r="AO431" s="147"/>
      <c r="AP431" s="147"/>
      <c r="AQ431" s="147"/>
      <c r="AR431" s="147"/>
      <c r="AS431" s="147"/>
      <c r="AT431" s="147"/>
      <c r="AU431" s="147"/>
      <c r="AV431" s="147"/>
      <c r="AW431" s="147"/>
      <c r="AX431" s="147"/>
      <c r="AY431" s="147"/>
      <c r="AZ431" s="147"/>
      <c r="BA431" s="147"/>
      <c r="BB431" s="147"/>
      <c r="BC431" s="147"/>
      <c r="BD431" s="147"/>
      <c r="BE431" s="147"/>
      <c r="BF431" s="147"/>
      <c r="BG431" s="147"/>
      <c r="BH431" s="147"/>
      <c r="BI431" s="147"/>
      <c r="BJ431" s="147"/>
      <c r="BK431" s="147"/>
      <c r="BL431" s="147"/>
      <c r="BM431" s="147"/>
      <c r="BN431" s="147"/>
      <c r="BO431" s="147"/>
      <c r="BP431" s="147"/>
      <c r="BQ431" s="147"/>
      <c r="BR431" s="147"/>
      <c r="BS431" s="147"/>
      <c r="BT431" s="147"/>
      <c r="BU431" s="147"/>
      <c r="BV431" s="147"/>
      <c r="BW431" s="147"/>
      <c r="BX431" s="147"/>
      <c r="BY431" s="147"/>
      <c r="BZ431" s="147"/>
      <c r="CA431" s="147"/>
      <c r="CB431" s="147"/>
      <c r="CC431" s="147"/>
      <c r="CD431" s="147"/>
      <c r="CE431" s="147"/>
      <c r="CF431" s="147"/>
      <c r="CG431" s="147"/>
      <c r="CH431" s="147"/>
      <c r="CI431" s="147"/>
      <c r="CJ431" s="147"/>
      <c r="CK431" s="147"/>
      <c r="CL431" s="147"/>
      <c r="CM431" s="147"/>
      <c r="CN431" s="147"/>
      <c r="CO431" s="147"/>
      <c r="CP431" s="147"/>
      <c r="CQ431" s="147"/>
      <c r="CR431" s="147"/>
      <c r="CS431" s="147"/>
      <c r="CT431" s="147"/>
      <c r="CU431" s="147"/>
      <c r="CV431" s="147"/>
      <c r="CW431" s="147"/>
      <c r="CX431" s="147"/>
      <c r="CY431" s="147"/>
      <c r="CZ431" s="147"/>
      <c r="DA431" s="147"/>
      <c r="DB431" s="147"/>
      <c r="DC431" s="147"/>
      <c r="DD431" s="147"/>
      <c r="DE431" s="147"/>
      <c r="DF431" s="147"/>
      <c r="DG431" s="147"/>
      <c r="DH431" s="147"/>
      <c r="DI431" s="147"/>
      <c r="DJ431" s="147"/>
      <c r="DK431" s="147"/>
      <c r="DL431" s="147"/>
      <c r="DM431" s="147"/>
      <c r="DN431" s="147"/>
      <c r="DO431" s="147"/>
      <c r="DP431" s="147"/>
      <c r="DQ431" s="147"/>
      <c r="DR431" s="147"/>
      <c r="DS431" s="147"/>
      <c r="DT431" s="147"/>
      <c r="DU431" s="147"/>
      <c r="DV431" s="147"/>
      <c r="DW431" s="147"/>
      <c r="DX431" s="147"/>
      <c r="DY431" s="147"/>
      <c r="DZ431" s="147"/>
      <c r="EA431" s="147"/>
      <c r="EB431" s="147"/>
      <c r="EC431" s="147"/>
      <c r="ED431" s="147"/>
      <c r="EE431" s="147"/>
      <c r="EF431" s="147"/>
      <c r="EG431" s="147"/>
      <c r="EH431" s="147"/>
      <c r="EI431" s="147"/>
      <c r="EJ431" s="147"/>
      <c r="EK431" s="147"/>
      <c r="EL431" s="147"/>
      <c r="EM431" s="147"/>
      <c r="EN431" s="147"/>
      <c r="EO431" s="147"/>
      <c r="EP431" s="147"/>
      <c r="EQ431" s="147"/>
      <c r="ER431" s="147"/>
      <c r="ES431" s="147"/>
      <c r="ET431" s="147"/>
      <c r="EU431" s="147"/>
      <c r="EV431" s="147"/>
      <c r="EW431" s="147"/>
      <c r="EX431" s="147"/>
      <c r="EY431" s="147"/>
      <c r="EZ431" s="147"/>
      <c r="FA431" s="147"/>
      <c r="FB431" s="147"/>
      <c r="FC431" s="147"/>
      <c r="FD431" s="147"/>
      <c r="FE431" s="147"/>
      <c r="FF431" s="147"/>
      <c r="FG431" s="147"/>
      <c r="FH431" s="147"/>
      <c r="FI431" s="147"/>
      <c r="FJ431" s="147"/>
      <c r="FK431" s="147"/>
      <c r="FL431" s="147"/>
      <c r="FM431" s="147"/>
      <c r="FN431" s="147"/>
      <c r="FO431" s="147"/>
      <c r="FP431" s="147"/>
      <c r="FQ431" s="147"/>
      <c r="FR431" s="147"/>
      <c r="FS431" s="147"/>
      <c r="FT431" s="147"/>
      <c r="FU431" s="147"/>
      <c r="FV431" s="147"/>
      <c r="FW431" s="147"/>
      <c r="FX431" s="147"/>
      <c r="FY431" s="147"/>
      <c r="FZ431" s="147"/>
      <c r="GA431" s="147"/>
      <c r="GB431" s="147"/>
      <c r="GC431" s="147"/>
      <c r="GD431" s="147"/>
      <c r="GE431" s="147"/>
      <c r="GF431" s="147"/>
    </row>
    <row r="432" spans="1:188" x14ac:dyDescent="0.2">
      <c r="A432" s="199"/>
      <c r="B432" s="199"/>
      <c r="C432" s="199"/>
      <c r="D432" s="199"/>
      <c r="E432" s="199"/>
      <c r="F432" s="199"/>
      <c r="G432" s="147"/>
      <c r="H432" s="147"/>
      <c r="I432" s="147"/>
      <c r="J432" s="147"/>
      <c r="K432" s="147"/>
      <c r="L432" s="147"/>
      <c r="M432" s="147"/>
      <c r="N432" s="147"/>
      <c r="O432" s="147"/>
      <c r="P432" s="147"/>
      <c r="Q432" s="147"/>
      <c r="R432" s="147"/>
      <c r="S432" s="147"/>
      <c r="T432" s="147"/>
      <c r="U432" s="147"/>
      <c r="V432" s="147"/>
      <c r="W432" s="147"/>
      <c r="X432" s="147"/>
      <c r="Y432" s="147"/>
      <c r="Z432" s="147"/>
      <c r="AA432" s="147"/>
      <c r="AB432" s="147"/>
      <c r="AC432" s="147"/>
      <c r="AD432" s="147"/>
      <c r="AE432" s="147"/>
      <c r="AF432" s="147"/>
      <c r="AG432" s="147"/>
      <c r="AH432" s="147"/>
      <c r="AI432" s="147"/>
      <c r="AJ432" s="147"/>
      <c r="AK432" s="147"/>
      <c r="AL432" s="147"/>
      <c r="AM432" s="147"/>
      <c r="AN432" s="147"/>
      <c r="AO432" s="147"/>
      <c r="AP432" s="147"/>
      <c r="AQ432" s="147"/>
      <c r="AR432" s="147"/>
      <c r="AS432" s="147"/>
      <c r="AT432" s="147"/>
      <c r="AU432" s="147"/>
      <c r="AV432" s="147"/>
      <c r="AW432" s="147"/>
      <c r="AX432" s="147"/>
      <c r="AY432" s="147"/>
      <c r="AZ432" s="147"/>
      <c r="BA432" s="147"/>
      <c r="BB432" s="147"/>
      <c r="BC432" s="147"/>
      <c r="BD432" s="147"/>
      <c r="BE432" s="147"/>
      <c r="BF432" s="147"/>
      <c r="BG432" s="147"/>
      <c r="BH432" s="147"/>
      <c r="BI432" s="147"/>
      <c r="BJ432" s="147"/>
      <c r="BK432" s="147"/>
      <c r="BL432" s="147"/>
      <c r="BM432" s="147"/>
      <c r="BN432" s="147"/>
      <c r="BO432" s="147"/>
      <c r="BP432" s="147"/>
      <c r="BQ432" s="147"/>
      <c r="BR432" s="147"/>
      <c r="BS432" s="147"/>
      <c r="BT432" s="147"/>
      <c r="BU432" s="147"/>
      <c r="BV432" s="147"/>
      <c r="BW432" s="147"/>
      <c r="BX432" s="147"/>
      <c r="BY432" s="147"/>
      <c r="BZ432" s="147"/>
      <c r="CA432" s="147"/>
      <c r="CB432" s="147"/>
      <c r="CC432" s="147"/>
      <c r="CD432" s="147"/>
      <c r="CE432" s="147"/>
      <c r="CF432" s="147"/>
      <c r="CG432" s="147"/>
      <c r="CH432" s="147"/>
      <c r="CI432" s="147"/>
      <c r="CJ432" s="147"/>
      <c r="CK432" s="147"/>
      <c r="CL432" s="147"/>
      <c r="CM432" s="147"/>
      <c r="CN432" s="147"/>
      <c r="CO432" s="147"/>
      <c r="CP432" s="147"/>
      <c r="CQ432" s="147"/>
      <c r="CR432" s="147"/>
      <c r="CS432" s="147"/>
      <c r="CT432" s="147"/>
      <c r="CU432" s="147"/>
      <c r="CV432" s="147"/>
      <c r="CW432" s="147"/>
      <c r="CX432" s="147"/>
      <c r="CY432" s="147"/>
      <c r="CZ432" s="147"/>
      <c r="DA432" s="147"/>
      <c r="DB432" s="147"/>
      <c r="DC432" s="147"/>
      <c r="DD432" s="147"/>
      <c r="DE432" s="147"/>
      <c r="DF432" s="147"/>
      <c r="DG432" s="147"/>
      <c r="DH432" s="147"/>
      <c r="DI432" s="147"/>
      <c r="DJ432" s="147"/>
      <c r="DK432" s="147"/>
      <c r="DL432" s="147"/>
      <c r="DM432" s="147"/>
      <c r="DN432" s="147"/>
      <c r="DO432" s="147"/>
      <c r="DP432" s="147"/>
      <c r="DQ432" s="147"/>
      <c r="DR432" s="147"/>
      <c r="DS432" s="147"/>
      <c r="DT432" s="147"/>
      <c r="DU432" s="147"/>
      <c r="DV432" s="147"/>
      <c r="DW432" s="147"/>
      <c r="DX432" s="147"/>
      <c r="DY432" s="147"/>
      <c r="DZ432" s="147"/>
      <c r="EA432" s="147"/>
      <c r="EB432" s="147"/>
      <c r="EC432" s="147"/>
      <c r="ED432" s="147"/>
      <c r="EE432" s="147"/>
      <c r="EF432" s="147"/>
      <c r="EG432" s="147"/>
      <c r="EH432" s="147"/>
      <c r="EI432" s="147"/>
      <c r="EJ432" s="147"/>
      <c r="EK432" s="147"/>
      <c r="EL432" s="147"/>
      <c r="EM432" s="147"/>
      <c r="EN432" s="147"/>
      <c r="EO432" s="147"/>
      <c r="EP432" s="147"/>
      <c r="EQ432" s="147"/>
      <c r="ER432" s="147"/>
      <c r="ES432" s="147"/>
      <c r="ET432" s="147"/>
      <c r="EU432" s="147"/>
      <c r="EV432" s="147"/>
      <c r="EW432" s="147"/>
      <c r="EX432" s="147"/>
      <c r="EY432" s="147"/>
      <c r="EZ432" s="147"/>
      <c r="FA432" s="147"/>
      <c r="FB432" s="147"/>
      <c r="FC432" s="147"/>
      <c r="FD432" s="147"/>
      <c r="FE432" s="147"/>
      <c r="FF432" s="147"/>
      <c r="FG432" s="147"/>
      <c r="FH432" s="147"/>
      <c r="FI432" s="147"/>
      <c r="FJ432" s="147"/>
      <c r="FK432" s="147"/>
      <c r="FL432" s="147"/>
      <c r="FM432" s="147"/>
      <c r="FN432" s="147"/>
      <c r="FO432" s="147"/>
      <c r="FP432" s="147"/>
      <c r="FQ432" s="147"/>
      <c r="FR432" s="147"/>
      <c r="FS432" s="147"/>
      <c r="FT432" s="147"/>
      <c r="FU432" s="147"/>
      <c r="FV432" s="147"/>
      <c r="FW432" s="147"/>
      <c r="FX432" s="147"/>
      <c r="FY432" s="147"/>
      <c r="FZ432" s="147"/>
      <c r="GA432" s="147"/>
      <c r="GB432" s="147"/>
      <c r="GC432" s="147"/>
      <c r="GD432" s="147"/>
      <c r="GE432" s="147"/>
      <c r="GF432" s="147"/>
    </row>
    <row r="433" spans="1:188" x14ac:dyDescent="0.2">
      <c r="A433" s="199"/>
      <c r="B433" s="199"/>
      <c r="C433" s="199"/>
      <c r="D433" s="199"/>
      <c r="E433" s="199"/>
      <c r="F433" s="199"/>
      <c r="G433" s="147"/>
      <c r="H433" s="147"/>
      <c r="I433" s="147"/>
      <c r="J433" s="147"/>
      <c r="K433" s="147"/>
      <c r="L433" s="147"/>
      <c r="M433" s="147"/>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147"/>
      <c r="AL433" s="147"/>
      <c r="AM433" s="147"/>
      <c r="AN433" s="147"/>
      <c r="AO433" s="147"/>
      <c r="AP433" s="147"/>
      <c r="AQ433" s="147"/>
      <c r="AR433" s="147"/>
      <c r="AS433" s="147"/>
      <c r="AT433" s="147"/>
      <c r="AU433" s="147"/>
      <c r="AV433" s="147"/>
      <c r="AW433" s="147"/>
      <c r="AX433" s="147"/>
      <c r="AY433" s="147"/>
      <c r="AZ433" s="147"/>
      <c r="BA433" s="147"/>
      <c r="BB433" s="147"/>
      <c r="BC433" s="147"/>
      <c r="BD433" s="147"/>
      <c r="BE433" s="147"/>
      <c r="BF433" s="147"/>
      <c r="BG433" s="147"/>
      <c r="BH433" s="147"/>
      <c r="BI433" s="147"/>
      <c r="BJ433" s="147"/>
      <c r="BK433" s="147"/>
      <c r="BL433" s="147"/>
      <c r="BM433" s="147"/>
      <c r="BN433" s="147"/>
      <c r="BO433" s="147"/>
      <c r="BP433" s="147"/>
      <c r="BQ433" s="147"/>
      <c r="BR433" s="147"/>
      <c r="BS433" s="147"/>
      <c r="BT433" s="147"/>
      <c r="BU433" s="147"/>
      <c r="BV433" s="147"/>
      <c r="BW433" s="147"/>
      <c r="BX433" s="147"/>
      <c r="BY433" s="147"/>
      <c r="BZ433" s="147"/>
      <c r="CA433" s="147"/>
      <c r="CB433" s="147"/>
      <c r="CC433" s="147"/>
      <c r="CD433" s="147"/>
      <c r="CE433" s="147"/>
      <c r="CF433" s="147"/>
      <c r="CG433" s="147"/>
      <c r="CH433" s="147"/>
      <c r="CI433" s="147"/>
      <c r="CJ433" s="147"/>
      <c r="CK433" s="147"/>
      <c r="CL433" s="147"/>
      <c r="CM433" s="147"/>
      <c r="CN433" s="147"/>
      <c r="CO433" s="147"/>
      <c r="CP433" s="147"/>
      <c r="CQ433" s="147"/>
      <c r="CR433" s="147"/>
      <c r="CS433" s="147"/>
      <c r="CT433" s="147"/>
      <c r="CU433" s="147"/>
      <c r="CV433" s="147"/>
      <c r="CW433" s="147"/>
      <c r="CX433" s="147"/>
      <c r="CY433" s="147"/>
      <c r="CZ433" s="147"/>
      <c r="DA433" s="147"/>
      <c r="DB433" s="147"/>
      <c r="DC433" s="147"/>
      <c r="DD433" s="147"/>
      <c r="DE433" s="147"/>
      <c r="DF433" s="147"/>
      <c r="DG433" s="147"/>
      <c r="DH433" s="147"/>
      <c r="DI433" s="147"/>
      <c r="DJ433" s="147"/>
      <c r="DK433" s="147"/>
      <c r="DL433" s="147"/>
      <c r="DM433" s="147"/>
      <c r="DN433" s="147"/>
      <c r="DO433" s="147"/>
      <c r="DP433" s="147"/>
      <c r="DQ433" s="147"/>
      <c r="DR433" s="147"/>
      <c r="DS433" s="147"/>
      <c r="DT433" s="147"/>
      <c r="DU433" s="147"/>
      <c r="DV433" s="147"/>
      <c r="DW433" s="147"/>
      <c r="DX433" s="147"/>
      <c r="DY433" s="147"/>
      <c r="DZ433" s="147"/>
      <c r="EA433" s="147"/>
      <c r="EB433" s="147"/>
      <c r="EC433" s="147"/>
      <c r="ED433" s="147"/>
      <c r="EE433" s="147"/>
      <c r="EF433" s="147"/>
      <c r="EG433" s="147"/>
      <c r="EH433" s="147"/>
      <c r="EI433" s="147"/>
      <c r="EJ433" s="147"/>
      <c r="EK433" s="147"/>
      <c r="EL433" s="147"/>
      <c r="EM433" s="147"/>
      <c r="EN433" s="147"/>
      <c r="EO433" s="147"/>
      <c r="EP433" s="147"/>
      <c r="EQ433" s="147"/>
      <c r="ER433" s="147"/>
      <c r="ES433" s="147"/>
      <c r="ET433" s="147"/>
      <c r="EU433" s="147"/>
      <c r="EV433" s="147"/>
      <c r="EW433" s="147"/>
      <c r="EX433" s="147"/>
      <c r="EY433" s="147"/>
      <c r="EZ433" s="147"/>
      <c r="FA433" s="147"/>
      <c r="FB433" s="147"/>
      <c r="FC433" s="147"/>
      <c r="FD433" s="147"/>
      <c r="FE433" s="147"/>
      <c r="FF433" s="147"/>
      <c r="FG433" s="147"/>
      <c r="FH433" s="147"/>
      <c r="FI433" s="147"/>
      <c r="FJ433" s="147"/>
      <c r="FK433" s="147"/>
      <c r="FL433" s="147"/>
      <c r="FM433" s="147"/>
      <c r="FN433" s="147"/>
      <c r="FO433" s="147"/>
      <c r="FP433" s="147"/>
      <c r="FQ433" s="147"/>
      <c r="FR433" s="147"/>
      <c r="FS433" s="147"/>
      <c r="FT433" s="147"/>
      <c r="FU433" s="147"/>
      <c r="FV433" s="147"/>
      <c r="FW433" s="147"/>
      <c r="FX433" s="147"/>
      <c r="FY433" s="147"/>
      <c r="FZ433" s="147"/>
      <c r="GA433" s="147"/>
      <c r="GB433" s="147"/>
      <c r="GC433" s="147"/>
      <c r="GD433" s="147"/>
      <c r="GE433" s="147"/>
      <c r="GF433" s="147"/>
    </row>
    <row r="434" spans="1:188" x14ac:dyDescent="0.2">
      <c r="A434" s="199"/>
      <c r="B434" s="199"/>
      <c r="C434" s="199"/>
      <c r="D434" s="199"/>
      <c r="E434" s="199"/>
      <c r="F434" s="199"/>
      <c r="G434" s="147"/>
      <c r="H434" s="147"/>
      <c r="I434" s="147"/>
      <c r="J434" s="147"/>
      <c r="K434" s="147"/>
      <c r="L434" s="147"/>
      <c r="M434" s="147"/>
      <c r="N434" s="147"/>
      <c r="O434" s="147"/>
      <c r="P434" s="147"/>
      <c r="Q434" s="147"/>
      <c r="R434" s="147"/>
      <c r="S434" s="147"/>
      <c r="T434" s="147"/>
      <c r="U434" s="147"/>
      <c r="V434" s="147"/>
      <c r="W434" s="147"/>
      <c r="X434" s="147"/>
      <c r="Y434" s="147"/>
      <c r="Z434" s="147"/>
      <c r="AA434" s="147"/>
      <c r="AB434" s="147"/>
      <c r="AC434" s="147"/>
      <c r="AD434" s="147"/>
      <c r="AE434" s="147"/>
      <c r="AF434" s="147"/>
      <c r="AG434" s="147"/>
      <c r="AH434" s="147"/>
      <c r="AI434" s="147"/>
      <c r="AJ434" s="147"/>
      <c r="AK434" s="147"/>
      <c r="AL434" s="147"/>
      <c r="AM434" s="147"/>
      <c r="AN434" s="147"/>
      <c r="AO434" s="147"/>
      <c r="AP434" s="147"/>
      <c r="AQ434" s="147"/>
      <c r="AR434" s="147"/>
      <c r="AS434" s="147"/>
      <c r="AT434" s="147"/>
      <c r="AU434" s="147"/>
      <c r="AV434" s="147"/>
      <c r="AW434" s="147"/>
      <c r="AX434" s="147"/>
      <c r="AY434" s="147"/>
      <c r="AZ434" s="147"/>
      <c r="BA434" s="147"/>
      <c r="BB434" s="147"/>
      <c r="BC434" s="147"/>
      <c r="BD434" s="147"/>
      <c r="BE434" s="147"/>
      <c r="BF434" s="147"/>
      <c r="BG434" s="147"/>
      <c r="BH434" s="147"/>
      <c r="BI434" s="147"/>
      <c r="BJ434" s="147"/>
      <c r="BK434" s="147"/>
      <c r="BL434" s="147"/>
      <c r="BM434" s="147"/>
      <c r="BN434" s="147"/>
      <c r="BO434" s="147"/>
      <c r="BP434" s="147"/>
      <c r="BQ434" s="147"/>
      <c r="BR434" s="147"/>
      <c r="BS434" s="147"/>
      <c r="BT434" s="147"/>
      <c r="BU434" s="147"/>
      <c r="BV434" s="147"/>
      <c r="BW434" s="147"/>
      <c r="BX434" s="147"/>
      <c r="BY434" s="147"/>
      <c r="BZ434" s="147"/>
      <c r="CA434" s="147"/>
      <c r="CB434" s="147"/>
      <c r="CC434" s="147"/>
      <c r="CD434" s="147"/>
      <c r="CE434" s="147"/>
      <c r="CF434" s="147"/>
      <c r="CG434" s="147"/>
      <c r="CH434" s="147"/>
      <c r="CI434" s="147"/>
      <c r="CJ434" s="147"/>
      <c r="CK434" s="147"/>
      <c r="CL434" s="147"/>
      <c r="CM434" s="147"/>
      <c r="CN434" s="147"/>
      <c r="CO434" s="147"/>
      <c r="CP434" s="147"/>
      <c r="CQ434" s="147"/>
      <c r="CR434" s="147"/>
      <c r="CS434" s="147"/>
      <c r="CT434" s="147"/>
      <c r="CU434" s="147"/>
      <c r="CV434" s="147"/>
      <c r="CW434" s="147"/>
      <c r="CX434" s="147"/>
      <c r="CY434" s="147"/>
      <c r="CZ434" s="147"/>
      <c r="DA434" s="147"/>
      <c r="DB434" s="147"/>
      <c r="DC434" s="147"/>
      <c r="DD434" s="147"/>
      <c r="DE434" s="147"/>
      <c r="DF434" s="147"/>
      <c r="DG434" s="147"/>
      <c r="DH434" s="147"/>
      <c r="DI434" s="147"/>
      <c r="DJ434" s="147"/>
      <c r="DK434" s="147"/>
      <c r="DL434" s="147"/>
      <c r="DM434" s="147"/>
      <c r="DN434" s="147"/>
      <c r="DO434" s="147"/>
      <c r="DP434" s="147"/>
      <c r="DQ434" s="147"/>
      <c r="DR434" s="147"/>
      <c r="DS434" s="147"/>
      <c r="DT434" s="147"/>
      <c r="DU434" s="147"/>
      <c r="DV434" s="147"/>
      <c r="DW434" s="147"/>
      <c r="DX434" s="147"/>
      <c r="DY434" s="147"/>
      <c r="DZ434" s="147"/>
      <c r="EA434" s="147"/>
      <c r="EB434" s="147"/>
      <c r="EC434" s="147"/>
      <c r="ED434" s="147"/>
      <c r="EE434" s="147"/>
      <c r="EF434" s="147"/>
      <c r="EG434" s="147"/>
      <c r="EH434" s="147"/>
      <c r="EI434" s="147"/>
      <c r="EJ434" s="147"/>
      <c r="EK434" s="147"/>
      <c r="EL434" s="147"/>
      <c r="EM434" s="147"/>
      <c r="EN434" s="147"/>
      <c r="EO434" s="147"/>
      <c r="EP434" s="147"/>
      <c r="EQ434" s="147"/>
      <c r="ER434" s="147"/>
      <c r="ES434" s="147"/>
      <c r="ET434" s="147"/>
      <c r="EU434" s="147"/>
      <c r="EV434" s="147"/>
      <c r="EW434" s="147"/>
      <c r="EX434" s="147"/>
      <c r="EY434" s="147"/>
      <c r="EZ434" s="147"/>
      <c r="FA434" s="147"/>
      <c r="FB434" s="147"/>
      <c r="FC434" s="147"/>
      <c r="FD434" s="147"/>
      <c r="FE434" s="147"/>
      <c r="FF434" s="147"/>
      <c r="FG434" s="147"/>
      <c r="FH434" s="147"/>
      <c r="FI434" s="147"/>
      <c r="FJ434" s="147"/>
      <c r="FK434" s="147"/>
      <c r="FL434" s="147"/>
      <c r="FM434" s="147"/>
      <c r="FN434" s="147"/>
      <c r="FO434" s="147"/>
      <c r="FP434" s="147"/>
      <c r="FQ434" s="147"/>
      <c r="FR434" s="147"/>
      <c r="FS434" s="147"/>
      <c r="FT434" s="147"/>
      <c r="FU434" s="147"/>
      <c r="FV434" s="147"/>
      <c r="FW434" s="147"/>
      <c r="FX434" s="147"/>
      <c r="FY434" s="147"/>
      <c r="FZ434" s="147"/>
      <c r="GA434" s="147"/>
      <c r="GB434" s="147"/>
      <c r="GC434" s="147"/>
      <c r="GD434" s="147"/>
      <c r="GE434" s="147"/>
      <c r="GF434" s="147"/>
    </row>
    <row r="435" spans="1:188" x14ac:dyDescent="0.2">
      <c r="A435" s="199"/>
      <c r="B435" s="199"/>
      <c r="C435" s="199"/>
      <c r="D435" s="199"/>
      <c r="E435" s="199"/>
      <c r="F435" s="199"/>
      <c r="G435" s="147"/>
      <c r="H435" s="147"/>
      <c r="I435" s="147"/>
      <c r="J435" s="147"/>
      <c r="K435" s="147"/>
      <c r="L435" s="147"/>
      <c r="M435" s="147"/>
      <c r="N435" s="147"/>
      <c r="O435" s="147"/>
      <c r="P435" s="147"/>
      <c r="Q435" s="147"/>
      <c r="R435" s="147"/>
      <c r="S435" s="147"/>
      <c r="T435" s="147"/>
      <c r="U435" s="147"/>
      <c r="V435" s="147"/>
      <c r="W435" s="147"/>
      <c r="X435" s="147"/>
      <c r="Y435" s="147"/>
      <c r="Z435" s="147"/>
      <c r="AA435" s="147"/>
      <c r="AB435" s="147"/>
      <c r="AC435" s="147"/>
      <c r="AD435" s="147"/>
      <c r="AE435" s="147"/>
      <c r="AF435" s="147"/>
      <c r="AG435" s="147"/>
      <c r="AH435" s="147"/>
      <c r="AI435" s="147"/>
      <c r="AJ435" s="147"/>
      <c r="AK435" s="147"/>
      <c r="AL435" s="147"/>
      <c r="AM435" s="147"/>
      <c r="AN435" s="147"/>
      <c r="AO435" s="147"/>
      <c r="AP435" s="147"/>
      <c r="AQ435" s="147"/>
      <c r="AR435" s="147"/>
      <c r="AS435" s="147"/>
      <c r="AT435" s="147"/>
      <c r="AU435" s="147"/>
      <c r="AV435" s="147"/>
      <c r="AW435" s="147"/>
      <c r="AX435" s="147"/>
      <c r="AY435" s="147"/>
      <c r="AZ435" s="147"/>
      <c r="BA435" s="147"/>
      <c r="BB435" s="147"/>
      <c r="BC435" s="147"/>
      <c r="BD435" s="147"/>
      <c r="BE435" s="147"/>
      <c r="BF435" s="147"/>
      <c r="BG435" s="147"/>
      <c r="BH435" s="147"/>
      <c r="BI435" s="147"/>
      <c r="BJ435" s="147"/>
      <c r="BK435" s="147"/>
      <c r="BL435" s="147"/>
      <c r="BM435" s="147"/>
      <c r="BN435" s="147"/>
      <c r="BO435" s="147"/>
      <c r="BP435" s="147"/>
      <c r="BQ435" s="147"/>
      <c r="BR435" s="147"/>
      <c r="BS435" s="147"/>
      <c r="BT435" s="147"/>
      <c r="BU435" s="147"/>
      <c r="BV435" s="147"/>
      <c r="BW435" s="147"/>
      <c r="BX435" s="147"/>
      <c r="BY435" s="147"/>
      <c r="BZ435" s="147"/>
      <c r="CA435" s="147"/>
      <c r="CB435" s="147"/>
      <c r="CC435" s="147"/>
      <c r="CD435" s="147"/>
      <c r="CE435" s="147"/>
      <c r="CF435" s="147"/>
      <c r="CG435" s="147"/>
      <c r="CH435" s="147"/>
      <c r="CI435" s="147"/>
      <c r="CJ435" s="147"/>
      <c r="CK435" s="147"/>
      <c r="CL435" s="147"/>
      <c r="CM435" s="147"/>
      <c r="CN435" s="147"/>
      <c r="CO435" s="147"/>
      <c r="CP435" s="147"/>
      <c r="CQ435" s="147"/>
      <c r="CR435" s="147"/>
      <c r="CS435" s="147"/>
      <c r="CT435" s="147"/>
      <c r="CU435" s="147"/>
      <c r="CV435" s="147"/>
      <c r="CW435" s="147"/>
      <c r="CX435" s="147"/>
      <c r="CY435" s="147"/>
      <c r="CZ435" s="147"/>
      <c r="DA435" s="147"/>
      <c r="DB435" s="147"/>
      <c r="DC435" s="147"/>
      <c r="DD435" s="147"/>
      <c r="DE435" s="147"/>
      <c r="DF435" s="147"/>
      <c r="DG435" s="147"/>
      <c r="DH435" s="147"/>
      <c r="DI435" s="147"/>
      <c r="DJ435" s="147"/>
      <c r="DK435" s="147"/>
      <c r="DL435" s="147"/>
      <c r="DM435" s="147"/>
      <c r="DN435" s="147"/>
      <c r="DO435" s="147"/>
      <c r="DP435" s="147"/>
      <c r="DQ435" s="147"/>
      <c r="DR435" s="147"/>
      <c r="DS435" s="147"/>
      <c r="DT435" s="147"/>
      <c r="DU435" s="147"/>
      <c r="DV435" s="147"/>
      <c r="DW435" s="147"/>
      <c r="DX435" s="147"/>
      <c r="DY435" s="147"/>
      <c r="DZ435" s="147"/>
      <c r="EA435" s="147"/>
      <c r="EB435" s="147"/>
      <c r="EC435" s="147"/>
      <c r="ED435" s="147"/>
      <c r="EE435" s="147"/>
      <c r="EF435" s="147"/>
      <c r="EG435" s="147"/>
      <c r="EH435" s="147"/>
      <c r="EI435" s="147"/>
      <c r="EJ435" s="147"/>
      <c r="EK435" s="147"/>
      <c r="EL435" s="147"/>
      <c r="EM435" s="147"/>
      <c r="EN435" s="147"/>
      <c r="EO435" s="147"/>
      <c r="EP435" s="147"/>
      <c r="EQ435" s="147"/>
      <c r="ER435" s="147"/>
      <c r="ES435" s="147"/>
      <c r="ET435" s="147"/>
      <c r="EU435" s="147"/>
      <c r="EV435" s="147"/>
      <c r="EW435" s="147"/>
      <c r="EX435" s="147"/>
      <c r="EY435" s="147"/>
      <c r="EZ435" s="147"/>
      <c r="FA435" s="147"/>
      <c r="FB435" s="147"/>
      <c r="FC435" s="147"/>
      <c r="FD435" s="147"/>
      <c r="FE435" s="147"/>
      <c r="FF435" s="147"/>
      <c r="FG435" s="147"/>
      <c r="FH435" s="147"/>
      <c r="FI435" s="147"/>
      <c r="FJ435" s="147"/>
      <c r="FK435" s="147"/>
      <c r="FL435" s="147"/>
      <c r="FM435" s="147"/>
      <c r="FN435" s="147"/>
      <c r="FO435" s="147"/>
      <c r="FP435" s="147"/>
      <c r="FQ435" s="147"/>
      <c r="FR435" s="147"/>
      <c r="FS435" s="147"/>
      <c r="FT435" s="147"/>
      <c r="FU435" s="147"/>
      <c r="FV435" s="147"/>
      <c r="FW435" s="147"/>
      <c r="FX435" s="147"/>
      <c r="FY435" s="147"/>
      <c r="FZ435" s="147"/>
      <c r="GA435" s="147"/>
      <c r="GB435" s="147"/>
      <c r="GC435" s="147"/>
      <c r="GD435" s="147"/>
      <c r="GE435" s="147"/>
      <c r="GF435" s="147"/>
    </row>
    <row r="436" spans="1:188" x14ac:dyDescent="0.2">
      <c r="A436" s="199"/>
      <c r="B436" s="199"/>
      <c r="C436" s="199"/>
      <c r="D436" s="199"/>
      <c r="E436" s="199"/>
      <c r="F436" s="199"/>
      <c r="G436" s="147"/>
      <c r="H436" s="147"/>
      <c r="I436" s="147"/>
      <c r="J436" s="147"/>
      <c r="K436" s="147"/>
      <c r="L436" s="147"/>
      <c r="M436" s="147"/>
      <c r="N436" s="147"/>
      <c r="O436" s="147"/>
      <c r="P436" s="147"/>
      <c r="Q436" s="147"/>
      <c r="R436" s="147"/>
      <c r="S436" s="147"/>
      <c r="T436" s="147"/>
      <c r="U436" s="147"/>
      <c r="V436" s="147"/>
      <c r="W436" s="147"/>
      <c r="X436" s="147"/>
      <c r="Y436" s="147"/>
      <c r="Z436" s="147"/>
      <c r="AA436" s="147"/>
      <c r="AB436" s="147"/>
      <c r="AC436" s="147"/>
      <c r="AD436" s="147"/>
      <c r="AE436" s="147"/>
      <c r="AF436" s="147"/>
      <c r="AG436" s="147"/>
      <c r="AH436" s="147"/>
      <c r="AI436" s="147"/>
      <c r="AJ436" s="147"/>
      <c r="AK436" s="147"/>
      <c r="AL436" s="147"/>
      <c r="AM436" s="147"/>
      <c r="AN436" s="147"/>
      <c r="AO436" s="147"/>
      <c r="AP436" s="147"/>
      <c r="AQ436" s="147"/>
      <c r="AR436" s="147"/>
      <c r="AS436" s="147"/>
      <c r="AT436" s="147"/>
      <c r="AU436" s="147"/>
      <c r="AV436" s="147"/>
      <c r="AW436" s="147"/>
      <c r="AX436" s="147"/>
      <c r="AY436" s="147"/>
      <c r="AZ436" s="147"/>
      <c r="BA436" s="147"/>
      <c r="BB436" s="147"/>
      <c r="BC436" s="147"/>
      <c r="BD436" s="147"/>
      <c r="BE436" s="147"/>
      <c r="BF436" s="147"/>
      <c r="BG436" s="147"/>
      <c r="BH436" s="147"/>
      <c r="BI436" s="147"/>
      <c r="BJ436" s="147"/>
      <c r="BK436" s="147"/>
      <c r="BL436" s="147"/>
      <c r="BM436" s="147"/>
      <c r="BN436" s="147"/>
      <c r="BO436" s="147"/>
      <c r="BP436" s="147"/>
      <c r="BQ436" s="147"/>
      <c r="BR436" s="147"/>
      <c r="BS436" s="147"/>
      <c r="BT436" s="147"/>
      <c r="BU436" s="147"/>
      <c r="BV436" s="147"/>
      <c r="BW436" s="147"/>
      <c r="BX436" s="147"/>
      <c r="BY436" s="147"/>
      <c r="BZ436" s="147"/>
      <c r="CA436" s="147"/>
      <c r="CB436" s="147"/>
      <c r="CC436" s="147"/>
      <c r="CD436" s="147"/>
      <c r="CE436" s="147"/>
      <c r="CF436" s="147"/>
      <c r="CG436" s="147"/>
      <c r="CH436" s="147"/>
      <c r="CI436" s="147"/>
      <c r="CJ436" s="147"/>
      <c r="CK436" s="147"/>
      <c r="CL436" s="147"/>
      <c r="CM436" s="147"/>
      <c r="CN436" s="147"/>
      <c r="CO436" s="147"/>
      <c r="CP436" s="147"/>
      <c r="CQ436" s="147"/>
      <c r="CR436" s="147"/>
      <c r="CS436" s="147"/>
      <c r="CT436" s="147"/>
      <c r="CU436" s="147"/>
      <c r="CV436" s="147"/>
      <c r="CW436" s="147"/>
      <c r="CX436" s="147"/>
      <c r="CY436" s="147"/>
      <c r="CZ436" s="147"/>
      <c r="DA436" s="147"/>
      <c r="DB436" s="147"/>
      <c r="DC436" s="147"/>
      <c r="DD436" s="147"/>
      <c r="DE436" s="147"/>
      <c r="DF436" s="147"/>
      <c r="DG436" s="147"/>
      <c r="DH436" s="147"/>
      <c r="DI436" s="147"/>
      <c r="DJ436" s="147"/>
      <c r="DK436" s="147"/>
      <c r="DL436" s="147"/>
      <c r="DM436" s="147"/>
      <c r="DN436" s="147"/>
      <c r="DO436" s="147"/>
      <c r="DP436" s="147"/>
      <c r="DQ436" s="147"/>
      <c r="DR436" s="147"/>
      <c r="DS436" s="147"/>
      <c r="DT436" s="147"/>
      <c r="DU436" s="147"/>
      <c r="DV436" s="147"/>
      <c r="DW436" s="147"/>
      <c r="DX436" s="147"/>
      <c r="DY436" s="147"/>
      <c r="DZ436" s="147"/>
      <c r="EA436" s="147"/>
      <c r="EB436" s="147"/>
      <c r="EC436" s="147"/>
      <c r="ED436" s="147"/>
      <c r="EE436" s="147"/>
      <c r="EF436" s="147"/>
      <c r="EG436" s="147"/>
      <c r="EH436" s="147"/>
      <c r="EI436" s="147"/>
      <c r="EJ436" s="147"/>
      <c r="EK436" s="147"/>
      <c r="EL436" s="147"/>
      <c r="EM436" s="147"/>
      <c r="EN436" s="147"/>
      <c r="EO436" s="147"/>
      <c r="EP436" s="147"/>
      <c r="EQ436" s="147"/>
      <c r="ER436" s="147"/>
      <c r="ES436" s="147"/>
      <c r="ET436" s="147"/>
      <c r="EU436" s="147"/>
      <c r="EV436" s="147"/>
      <c r="EW436" s="147"/>
      <c r="EX436" s="147"/>
      <c r="EY436" s="147"/>
      <c r="EZ436" s="147"/>
      <c r="FA436" s="147"/>
      <c r="FB436" s="147"/>
      <c r="FC436" s="147"/>
      <c r="FD436" s="147"/>
      <c r="FE436" s="147"/>
      <c r="FF436" s="147"/>
      <c r="FG436" s="147"/>
      <c r="FH436" s="147"/>
      <c r="FI436" s="147"/>
      <c r="FJ436" s="147"/>
      <c r="FK436" s="147"/>
      <c r="FL436" s="147"/>
      <c r="FM436" s="147"/>
      <c r="FN436" s="147"/>
      <c r="FO436" s="147"/>
      <c r="FP436" s="147"/>
      <c r="FQ436" s="147"/>
      <c r="FR436" s="147"/>
      <c r="FS436" s="147"/>
      <c r="FT436" s="147"/>
      <c r="FU436" s="147"/>
      <c r="FV436" s="147"/>
      <c r="FW436" s="147"/>
      <c r="FX436" s="147"/>
      <c r="FY436" s="147"/>
      <c r="FZ436" s="147"/>
      <c r="GA436" s="147"/>
      <c r="GB436" s="147"/>
      <c r="GC436" s="147"/>
      <c r="GD436" s="147"/>
      <c r="GE436" s="147"/>
      <c r="GF436" s="147"/>
    </row>
    <row r="437" spans="1:188" x14ac:dyDescent="0.2">
      <c r="A437" s="199"/>
      <c r="B437" s="199"/>
      <c r="C437" s="199"/>
      <c r="D437" s="199"/>
      <c r="E437" s="199"/>
      <c r="F437" s="199"/>
      <c r="G437" s="147"/>
      <c r="H437" s="147"/>
      <c r="I437" s="147"/>
      <c r="J437" s="147"/>
      <c r="K437" s="147"/>
      <c r="L437" s="147"/>
      <c r="M437" s="147"/>
      <c r="N437" s="147"/>
      <c r="O437" s="147"/>
      <c r="P437" s="147"/>
      <c r="Q437" s="147"/>
      <c r="R437" s="147"/>
      <c r="S437" s="147"/>
      <c r="T437" s="147"/>
      <c r="U437" s="147"/>
      <c r="V437" s="147"/>
      <c r="W437" s="147"/>
      <c r="X437" s="147"/>
      <c r="Y437" s="147"/>
      <c r="Z437" s="147"/>
      <c r="AA437" s="147"/>
      <c r="AB437" s="147"/>
      <c r="AC437" s="147"/>
      <c r="AD437" s="147"/>
      <c r="AE437" s="147"/>
      <c r="AF437" s="147"/>
      <c r="AG437" s="147"/>
      <c r="AH437" s="147"/>
      <c r="AI437" s="147"/>
      <c r="AJ437" s="147"/>
      <c r="AK437" s="147"/>
      <c r="AL437" s="147"/>
      <c r="AM437" s="147"/>
      <c r="AN437" s="147"/>
      <c r="AO437" s="147"/>
      <c r="AP437" s="147"/>
      <c r="AQ437" s="147"/>
      <c r="AR437" s="147"/>
      <c r="AS437" s="147"/>
      <c r="AT437" s="147"/>
      <c r="AU437" s="147"/>
      <c r="AV437" s="147"/>
      <c r="AW437" s="147"/>
      <c r="AX437" s="147"/>
      <c r="AY437" s="147"/>
      <c r="AZ437" s="147"/>
      <c r="BA437" s="147"/>
      <c r="BB437" s="147"/>
      <c r="BC437" s="147"/>
      <c r="BD437" s="147"/>
      <c r="BE437" s="147"/>
      <c r="BF437" s="147"/>
      <c r="BG437" s="147"/>
      <c r="BH437" s="147"/>
      <c r="BI437" s="147"/>
      <c r="BJ437" s="147"/>
      <c r="BK437" s="147"/>
      <c r="BL437" s="147"/>
      <c r="BM437" s="147"/>
      <c r="BN437" s="147"/>
      <c r="BO437" s="147"/>
      <c r="BP437" s="147"/>
      <c r="BQ437" s="147"/>
      <c r="BR437" s="147"/>
      <c r="BS437" s="147"/>
      <c r="BT437" s="147"/>
      <c r="BU437" s="147"/>
      <c r="BV437" s="147"/>
      <c r="BW437" s="147"/>
      <c r="BX437" s="147"/>
      <c r="BY437" s="147"/>
      <c r="BZ437" s="147"/>
      <c r="CA437" s="147"/>
      <c r="CB437" s="147"/>
      <c r="CC437" s="147"/>
      <c r="CD437" s="147"/>
      <c r="CE437" s="147"/>
      <c r="CF437" s="147"/>
      <c r="CG437" s="147"/>
      <c r="CH437" s="147"/>
      <c r="CI437" s="147"/>
      <c r="CJ437" s="147"/>
      <c r="CK437" s="147"/>
      <c r="CL437" s="147"/>
      <c r="CM437" s="147"/>
      <c r="CN437" s="147"/>
      <c r="CO437" s="147"/>
      <c r="CP437" s="147"/>
      <c r="CQ437" s="147"/>
      <c r="CR437" s="147"/>
      <c r="CS437" s="147"/>
      <c r="CT437" s="147"/>
      <c r="CU437" s="147"/>
      <c r="CV437" s="147"/>
      <c r="CW437" s="147"/>
      <c r="CX437" s="147"/>
      <c r="CY437" s="147"/>
      <c r="CZ437" s="147"/>
      <c r="DA437" s="147"/>
      <c r="DB437" s="147"/>
      <c r="DC437" s="147"/>
      <c r="DD437" s="147"/>
      <c r="DE437" s="147"/>
      <c r="DF437" s="147"/>
      <c r="DG437" s="147"/>
      <c r="DH437" s="147"/>
      <c r="DI437" s="147"/>
      <c r="DJ437" s="147"/>
      <c r="DK437" s="147"/>
      <c r="DL437" s="147"/>
      <c r="DM437" s="147"/>
      <c r="DN437" s="147"/>
      <c r="DO437" s="147"/>
      <c r="DP437" s="147"/>
      <c r="DQ437" s="147"/>
      <c r="DR437" s="147"/>
      <c r="DS437" s="147"/>
      <c r="DT437" s="147"/>
      <c r="DU437" s="147"/>
      <c r="DV437" s="147"/>
      <c r="DW437" s="147"/>
      <c r="DX437" s="147"/>
      <c r="DY437" s="147"/>
      <c r="DZ437" s="147"/>
      <c r="EA437" s="147"/>
      <c r="EB437" s="147"/>
      <c r="EC437" s="147"/>
      <c r="ED437" s="147"/>
      <c r="EE437" s="147"/>
      <c r="EF437" s="147"/>
      <c r="EG437" s="147"/>
      <c r="EH437" s="147"/>
      <c r="EI437" s="147"/>
      <c r="EJ437" s="147"/>
      <c r="EK437" s="147"/>
      <c r="EL437" s="147"/>
      <c r="EM437" s="147"/>
      <c r="EN437" s="147"/>
      <c r="EO437" s="147"/>
      <c r="EP437" s="147"/>
      <c r="EQ437" s="147"/>
      <c r="ER437" s="147"/>
      <c r="ES437" s="147"/>
      <c r="ET437" s="147"/>
      <c r="EU437" s="147"/>
      <c r="EV437" s="147"/>
      <c r="EW437" s="147"/>
      <c r="EX437" s="147"/>
      <c r="EY437" s="147"/>
      <c r="EZ437" s="147"/>
      <c r="FA437" s="147"/>
      <c r="FB437" s="147"/>
      <c r="FC437" s="147"/>
      <c r="FD437" s="147"/>
      <c r="FE437" s="147"/>
      <c r="FF437" s="147"/>
      <c r="FG437" s="147"/>
      <c r="FH437" s="147"/>
      <c r="FI437" s="147"/>
      <c r="FJ437" s="147"/>
      <c r="FK437" s="147"/>
      <c r="FL437" s="147"/>
      <c r="FM437" s="147"/>
      <c r="FN437" s="147"/>
      <c r="FO437" s="147"/>
      <c r="FP437" s="147"/>
      <c r="FQ437" s="147"/>
      <c r="FR437" s="147"/>
      <c r="FS437" s="147"/>
      <c r="FT437" s="147"/>
      <c r="FU437" s="147"/>
      <c r="FV437" s="147"/>
      <c r="FW437" s="147"/>
      <c r="FX437" s="147"/>
      <c r="FY437" s="147"/>
      <c r="FZ437" s="147"/>
      <c r="GA437" s="147"/>
      <c r="GB437" s="147"/>
      <c r="GC437" s="147"/>
      <c r="GD437" s="147"/>
      <c r="GE437" s="147"/>
      <c r="GF437" s="147"/>
    </row>
    <row r="438" spans="1:188" x14ac:dyDescent="0.2">
      <c r="A438" s="199"/>
      <c r="B438" s="199"/>
      <c r="C438" s="199"/>
      <c r="D438" s="199"/>
      <c r="E438" s="199"/>
      <c r="F438" s="199"/>
      <c r="G438" s="147"/>
      <c r="H438" s="147"/>
      <c r="I438" s="147"/>
      <c r="J438" s="147"/>
      <c r="K438" s="147"/>
      <c r="L438" s="147"/>
      <c r="M438" s="147"/>
      <c r="N438" s="147"/>
      <c r="O438" s="147"/>
      <c r="P438" s="147"/>
      <c r="Q438" s="147"/>
      <c r="R438" s="147"/>
      <c r="S438" s="147"/>
      <c r="T438" s="147"/>
      <c r="U438" s="147"/>
      <c r="V438" s="147"/>
      <c r="W438" s="147"/>
      <c r="X438" s="147"/>
      <c r="Y438" s="147"/>
      <c r="Z438" s="147"/>
      <c r="AA438" s="147"/>
      <c r="AB438" s="147"/>
      <c r="AC438" s="147"/>
      <c r="AD438" s="147"/>
      <c r="AE438" s="147"/>
      <c r="AF438" s="147"/>
      <c r="AG438" s="147"/>
      <c r="AH438" s="147"/>
      <c r="AI438" s="147"/>
      <c r="AJ438" s="147"/>
      <c r="AK438" s="147"/>
      <c r="AL438" s="147"/>
      <c r="AM438" s="147"/>
      <c r="AN438" s="147"/>
      <c r="AO438" s="147"/>
      <c r="AP438" s="147"/>
      <c r="AQ438" s="147"/>
      <c r="AR438" s="147"/>
      <c r="AS438" s="147"/>
      <c r="AT438" s="147"/>
      <c r="AU438" s="147"/>
      <c r="AV438" s="147"/>
      <c r="AW438" s="147"/>
      <c r="AX438" s="147"/>
      <c r="AY438" s="147"/>
      <c r="AZ438" s="147"/>
      <c r="BA438" s="147"/>
      <c r="BB438" s="147"/>
      <c r="BC438" s="147"/>
      <c r="BD438" s="147"/>
      <c r="BE438" s="147"/>
      <c r="BF438" s="147"/>
      <c r="BG438" s="147"/>
      <c r="BH438" s="147"/>
      <c r="BI438" s="147"/>
      <c r="BJ438" s="147"/>
      <c r="BK438" s="147"/>
      <c r="BL438" s="147"/>
      <c r="BM438" s="147"/>
      <c r="BN438" s="147"/>
      <c r="BO438" s="147"/>
      <c r="BP438" s="147"/>
      <c r="BQ438" s="147"/>
      <c r="BR438" s="147"/>
      <c r="BS438" s="147"/>
      <c r="BT438" s="147"/>
      <c r="BU438" s="147"/>
      <c r="BV438" s="147"/>
      <c r="BW438" s="147"/>
      <c r="BX438" s="147"/>
      <c r="BY438" s="147"/>
      <c r="BZ438" s="147"/>
      <c r="CA438" s="147"/>
      <c r="CB438" s="147"/>
      <c r="CC438" s="147"/>
      <c r="CD438" s="147"/>
      <c r="CE438" s="147"/>
      <c r="CF438" s="147"/>
      <c r="CG438" s="147"/>
      <c r="CH438" s="147"/>
      <c r="CI438" s="147"/>
      <c r="CJ438" s="147"/>
      <c r="CK438" s="147"/>
      <c r="CL438" s="147"/>
      <c r="CM438" s="147"/>
      <c r="CN438" s="147"/>
      <c r="CO438" s="147"/>
      <c r="CP438" s="147"/>
      <c r="CQ438" s="147"/>
      <c r="CR438" s="147"/>
      <c r="CS438" s="147"/>
      <c r="CT438" s="147"/>
      <c r="CU438" s="147"/>
      <c r="CV438" s="147"/>
      <c r="CW438" s="147"/>
      <c r="CX438" s="147"/>
      <c r="CY438" s="147"/>
      <c r="CZ438" s="147"/>
      <c r="DA438" s="147"/>
      <c r="DB438" s="147"/>
      <c r="DC438" s="147"/>
      <c r="DD438" s="147"/>
      <c r="DE438" s="147"/>
      <c r="DF438" s="147"/>
      <c r="DG438" s="147"/>
      <c r="DH438" s="147"/>
      <c r="DI438" s="147"/>
      <c r="DJ438" s="147"/>
      <c r="DK438" s="147"/>
      <c r="DL438" s="147"/>
      <c r="DM438" s="147"/>
      <c r="DN438" s="147"/>
      <c r="DO438" s="147"/>
      <c r="DP438" s="147"/>
      <c r="DQ438" s="147"/>
      <c r="DR438" s="147"/>
      <c r="DS438" s="147"/>
      <c r="DT438" s="147"/>
      <c r="DU438" s="147"/>
      <c r="DV438" s="147"/>
      <c r="DW438" s="147"/>
      <c r="DX438" s="147"/>
      <c r="DY438" s="147"/>
      <c r="DZ438" s="147"/>
      <c r="EA438" s="147"/>
      <c r="EB438" s="147"/>
      <c r="EC438" s="147"/>
      <c r="ED438" s="147"/>
      <c r="EE438" s="147"/>
      <c r="EF438" s="147"/>
      <c r="EG438" s="147"/>
      <c r="EH438" s="147"/>
      <c r="EI438" s="147"/>
      <c r="EJ438" s="147"/>
      <c r="EK438" s="147"/>
      <c r="EL438" s="147"/>
      <c r="EM438" s="147"/>
      <c r="EN438" s="147"/>
      <c r="EO438" s="147"/>
      <c r="EP438" s="147"/>
      <c r="EQ438" s="147"/>
      <c r="ER438" s="147"/>
      <c r="ES438" s="147"/>
      <c r="ET438" s="147"/>
      <c r="EU438" s="147"/>
      <c r="EV438" s="147"/>
      <c r="EW438" s="147"/>
      <c r="EX438" s="147"/>
      <c r="EY438" s="147"/>
      <c r="EZ438" s="147"/>
      <c r="FA438" s="147"/>
      <c r="FB438" s="147"/>
      <c r="FC438" s="147"/>
      <c r="FD438" s="147"/>
      <c r="FE438" s="147"/>
      <c r="FF438" s="147"/>
      <c r="FG438" s="147"/>
      <c r="FH438" s="147"/>
      <c r="FI438" s="147"/>
      <c r="FJ438" s="147"/>
      <c r="FK438" s="147"/>
      <c r="FL438" s="147"/>
      <c r="FM438" s="147"/>
      <c r="FN438" s="147"/>
      <c r="FO438" s="147"/>
      <c r="FP438" s="147"/>
      <c r="FQ438" s="147"/>
      <c r="FR438" s="147"/>
      <c r="FS438" s="147"/>
      <c r="FT438" s="147"/>
      <c r="FU438" s="147"/>
      <c r="FV438" s="147"/>
      <c r="FW438" s="147"/>
      <c r="FX438" s="147"/>
      <c r="FY438" s="147"/>
      <c r="FZ438" s="147"/>
      <c r="GA438" s="147"/>
      <c r="GB438" s="147"/>
      <c r="GC438" s="147"/>
      <c r="GD438" s="147"/>
      <c r="GE438" s="147"/>
      <c r="GF438" s="147"/>
    </row>
    <row r="439" spans="1:188" x14ac:dyDescent="0.2">
      <c r="A439" s="199"/>
      <c r="B439" s="199"/>
      <c r="C439" s="199"/>
      <c r="D439" s="199"/>
      <c r="E439" s="199"/>
      <c r="F439" s="199"/>
      <c r="G439" s="147"/>
      <c r="H439" s="147"/>
      <c r="I439" s="147"/>
      <c r="J439" s="147"/>
      <c r="K439" s="147"/>
      <c r="L439" s="147"/>
      <c r="M439" s="147"/>
      <c r="N439" s="147"/>
      <c r="O439" s="147"/>
      <c r="P439" s="147"/>
      <c r="Q439" s="147"/>
      <c r="R439" s="147"/>
      <c r="S439" s="147"/>
      <c r="T439" s="147"/>
      <c r="U439" s="147"/>
      <c r="V439" s="147"/>
      <c r="W439" s="147"/>
      <c r="X439" s="147"/>
      <c r="Y439" s="147"/>
      <c r="Z439" s="147"/>
      <c r="AA439" s="147"/>
      <c r="AB439" s="147"/>
      <c r="AC439" s="147"/>
      <c r="AD439" s="147"/>
      <c r="AE439" s="147"/>
      <c r="AF439" s="147"/>
      <c r="AG439" s="147"/>
      <c r="AH439" s="147"/>
      <c r="AI439" s="147"/>
      <c r="AJ439" s="147"/>
      <c r="AK439" s="147"/>
      <c r="AL439" s="147"/>
      <c r="AM439" s="147"/>
      <c r="AN439" s="147"/>
      <c r="AO439" s="147"/>
      <c r="AP439" s="147"/>
      <c r="AQ439" s="147"/>
      <c r="AR439" s="147"/>
      <c r="AS439" s="147"/>
      <c r="AT439" s="147"/>
      <c r="AU439" s="147"/>
      <c r="AV439" s="147"/>
      <c r="AW439" s="147"/>
      <c r="AX439" s="147"/>
      <c r="AY439" s="147"/>
      <c r="AZ439" s="147"/>
      <c r="BA439" s="147"/>
      <c r="BB439" s="147"/>
      <c r="BC439" s="147"/>
      <c r="BD439" s="147"/>
      <c r="BE439" s="147"/>
      <c r="BF439" s="147"/>
      <c r="BG439" s="147"/>
      <c r="BH439" s="147"/>
      <c r="BI439" s="147"/>
      <c r="BJ439" s="147"/>
      <c r="BK439" s="147"/>
      <c r="BL439" s="147"/>
      <c r="BM439" s="147"/>
      <c r="BN439" s="147"/>
      <c r="BO439" s="147"/>
      <c r="BP439" s="147"/>
      <c r="BQ439" s="147"/>
      <c r="BR439" s="147"/>
      <c r="BS439" s="147"/>
      <c r="BT439" s="147"/>
      <c r="BU439" s="147"/>
      <c r="BV439" s="147"/>
      <c r="BW439" s="147"/>
      <c r="BX439" s="147"/>
      <c r="BY439" s="147"/>
      <c r="BZ439" s="147"/>
      <c r="CA439" s="147"/>
      <c r="CB439" s="147"/>
      <c r="CC439" s="147"/>
      <c r="CD439" s="147"/>
      <c r="CE439" s="147"/>
      <c r="CF439" s="147"/>
      <c r="CG439" s="147"/>
      <c r="CH439" s="147"/>
      <c r="CI439" s="147"/>
      <c r="CJ439" s="147"/>
      <c r="CK439" s="147"/>
      <c r="CL439" s="147"/>
      <c r="CM439" s="147"/>
      <c r="CN439" s="147"/>
      <c r="CO439" s="147"/>
      <c r="CP439" s="147"/>
      <c r="CQ439" s="147"/>
      <c r="CR439" s="147"/>
      <c r="CS439" s="147"/>
      <c r="CT439" s="147"/>
      <c r="CU439" s="147"/>
      <c r="CV439" s="147"/>
      <c r="CW439" s="147"/>
      <c r="CX439" s="147"/>
      <c r="CY439" s="147"/>
      <c r="CZ439" s="147"/>
      <c r="DA439" s="147"/>
      <c r="DB439" s="147"/>
      <c r="DC439" s="147"/>
      <c r="DD439" s="147"/>
      <c r="DE439" s="147"/>
      <c r="DF439" s="147"/>
      <c r="DG439" s="147"/>
      <c r="DH439" s="147"/>
      <c r="DI439" s="147"/>
      <c r="DJ439" s="147"/>
      <c r="DK439" s="147"/>
      <c r="DL439" s="147"/>
      <c r="DM439" s="147"/>
      <c r="DN439" s="147"/>
      <c r="DO439" s="147"/>
      <c r="DP439" s="147"/>
      <c r="DQ439" s="147"/>
      <c r="DR439" s="147"/>
      <c r="DS439" s="147"/>
      <c r="DT439" s="147"/>
      <c r="DU439" s="147"/>
      <c r="DV439" s="147"/>
      <c r="DW439" s="147"/>
      <c r="DX439" s="147"/>
      <c r="DY439" s="147"/>
      <c r="DZ439" s="147"/>
      <c r="EA439" s="147"/>
      <c r="EB439" s="147"/>
      <c r="EC439" s="147"/>
      <c r="ED439" s="147"/>
      <c r="EE439" s="147"/>
      <c r="EF439" s="147"/>
      <c r="EG439" s="147"/>
      <c r="EH439" s="147"/>
      <c r="EI439" s="147"/>
      <c r="EJ439" s="147"/>
      <c r="EK439" s="147"/>
      <c r="EL439" s="147"/>
      <c r="EM439" s="147"/>
      <c r="EN439" s="147"/>
      <c r="EO439" s="147"/>
      <c r="EP439" s="147"/>
      <c r="EQ439" s="147"/>
      <c r="ER439" s="147"/>
      <c r="ES439" s="147"/>
      <c r="ET439" s="147"/>
      <c r="EU439" s="147"/>
      <c r="EV439" s="147"/>
      <c r="EW439" s="147"/>
      <c r="EX439" s="147"/>
      <c r="EY439" s="147"/>
      <c r="EZ439" s="147"/>
      <c r="FA439" s="147"/>
      <c r="FB439" s="147"/>
      <c r="FC439" s="147"/>
      <c r="FD439" s="147"/>
      <c r="FE439" s="147"/>
      <c r="FF439" s="147"/>
      <c r="FG439" s="147"/>
      <c r="FH439" s="147"/>
      <c r="FI439" s="147"/>
      <c r="FJ439" s="147"/>
      <c r="FK439" s="147"/>
      <c r="FL439" s="147"/>
      <c r="FM439" s="147"/>
      <c r="FN439" s="147"/>
      <c r="FO439" s="147"/>
      <c r="FP439" s="147"/>
      <c r="FQ439" s="147"/>
      <c r="FR439" s="147"/>
      <c r="FS439" s="147"/>
      <c r="FT439" s="147"/>
      <c r="FU439" s="147"/>
      <c r="FV439" s="147"/>
      <c r="FW439" s="147"/>
      <c r="FX439" s="147"/>
      <c r="FY439" s="147"/>
      <c r="FZ439" s="147"/>
      <c r="GA439" s="147"/>
      <c r="GB439" s="147"/>
      <c r="GC439" s="147"/>
      <c r="GD439" s="147"/>
      <c r="GE439" s="147"/>
      <c r="GF439" s="147"/>
    </row>
    <row r="440" spans="1:188" x14ac:dyDescent="0.2">
      <c r="A440" s="199"/>
      <c r="B440" s="199"/>
      <c r="C440" s="199"/>
      <c r="D440" s="199"/>
      <c r="E440" s="199"/>
      <c r="F440" s="199"/>
      <c r="G440" s="147"/>
      <c r="H440" s="147"/>
      <c r="I440" s="147"/>
      <c r="J440" s="147"/>
      <c r="K440" s="147"/>
      <c r="L440" s="147"/>
      <c r="M440" s="147"/>
      <c r="N440" s="147"/>
      <c r="O440" s="147"/>
      <c r="P440" s="147"/>
      <c r="Q440" s="147"/>
      <c r="R440" s="147"/>
      <c r="S440" s="147"/>
      <c r="T440" s="147"/>
      <c r="U440" s="147"/>
      <c r="V440" s="147"/>
      <c r="W440" s="147"/>
      <c r="X440" s="147"/>
      <c r="Y440" s="147"/>
      <c r="Z440" s="147"/>
      <c r="AA440" s="147"/>
      <c r="AB440" s="147"/>
      <c r="AC440" s="147"/>
      <c r="AD440" s="147"/>
      <c r="AE440" s="147"/>
      <c r="AF440" s="147"/>
      <c r="AG440" s="147"/>
      <c r="AH440" s="147"/>
      <c r="AI440" s="147"/>
      <c r="AJ440" s="147"/>
      <c r="AK440" s="147"/>
      <c r="AL440" s="147"/>
      <c r="AM440" s="147"/>
      <c r="AN440" s="147"/>
      <c r="AO440" s="147"/>
      <c r="AP440" s="147"/>
      <c r="AQ440" s="147"/>
      <c r="AR440" s="147"/>
      <c r="AS440" s="147"/>
      <c r="AT440" s="147"/>
      <c r="AU440" s="147"/>
      <c r="AV440" s="147"/>
      <c r="AW440" s="147"/>
      <c r="AX440" s="147"/>
      <c r="AY440" s="147"/>
      <c r="AZ440" s="147"/>
      <c r="BA440" s="147"/>
      <c r="BB440" s="147"/>
      <c r="BC440" s="147"/>
      <c r="BD440" s="147"/>
      <c r="BE440" s="147"/>
      <c r="BF440" s="147"/>
      <c r="BG440" s="147"/>
      <c r="BH440" s="147"/>
      <c r="BI440" s="147"/>
      <c r="BJ440" s="147"/>
      <c r="BK440" s="147"/>
      <c r="BL440" s="147"/>
      <c r="BM440" s="147"/>
      <c r="BN440" s="147"/>
      <c r="BO440" s="147"/>
      <c r="BP440" s="147"/>
      <c r="BQ440" s="147"/>
      <c r="BR440" s="147"/>
      <c r="BS440" s="147"/>
      <c r="BT440" s="147"/>
      <c r="BU440" s="147"/>
      <c r="BV440" s="147"/>
      <c r="BW440" s="147"/>
      <c r="BX440" s="147"/>
      <c r="BY440" s="147"/>
      <c r="BZ440" s="147"/>
      <c r="CA440" s="147"/>
      <c r="CB440" s="147"/>
      <c r="CC440" s="147"/>
      <c r="CD440" s="147"/>
      <c r="CE440" s="147"/>
      <c r="CF440" s="147"/>
      <c r="CG440" s="147"/>
      <c r="CH440" s="147"/>
      <c r="CI440" s="147"/>
      <c r="CJ440" s="147"/>
      <c r="CK440" s="147"/>
      <c r="CL440" s="147"/>
      <c r="CM440" s="147"/>
      <c r="CN440" s="147"/>
      <c r="CO440" s="147"/>
      <c r="CP440" s="147"/>
      <c r="CQ440" s="147"/>
      <c r="CR440" s="147"/>
      <c r="CS440" s="147"/>
      <c r="CT440" s="147"/>
      <c r="CU440" s="147"/>
      <c r="CV440" s="147"/>
      <c r="CW440" s="147"/>
      <c r="CX440" s="147"/>
      <c r="CY440" s="147"/>
      <c r="CZ440" s="147"/>
      <c r="DA440" s="147"/>
      <c r="DB440" s="147"/>
      <c r="DC440" s="147"/>
      <c r="DD440" s="147"/>
      <c r="DE440" s="147"/>
      <c r="DF440" s="147"/>
      <c r="DG440" s="147"/>
      <c r="DH440" s="147"/>
      <c r="DI440" s="147"/>
      <c r="DJ440" s="147"/>
      <c r="DK440" s="147"/>
      <c r="DL440" s="147"/>
      <c r="DM440" s="147"/>
      <c r="DN440" s="147"/>
      <c r="DO440" s="147"/>
      <c r="DP440" s="147"/>
      <c r="DQ440" s="147"/>
      <c r="DR440" s="147"/>
      <c r="DS440" s="147"/>
      <c r="DT440" s="147"/>
      <c r="DU440" s="147"/>
      <c r="DV440" s="147"/>
      <c r="DW440" s="147"/>
      <c r="DX440" s="147"/>
      <c r="DY440" s="147"/>
      <c r="DZ440" s="147"/>
      <c r="EA440" s="147"/>
      <c r="EB440" s="147"/>
      <c r="EC440" s="147"/>
      <c r="ED440" s="147"/>
      <c r="EE440" s="147"/>
      <c r="EF440" s="147"/>
      <c r="EG440" s="147"/>
      <c r="EH440" s="147"/>
      <c r="EI440" s="147"/>
      <c r="EJ440" s="147"/>
      <c r="EK440" s="147"/>
      <c r="EL440" s="147"/>
      <c r="EM440" s="147"/>
      <c r="EN440" s="147"/>
      <c r="EO440" s="147"/>
      <c r="EP440" s="147"/>
      <c r="EQ440" s="147"/>
      <c r="ER440" s="147"/>
      <c r="ES440" s="147"/>
      <c r="ET440" s="147"/>
      <c r="EU440" s="147"/>
      <c r="EV440" s="147"/>
      <c r="EW440" s="147"/>
      <c r="EX440" s="147"/>
      <c r="EY440" s="147"/>
      <c r="EZ440" s="147"/>
      <c r="FA440" s="147"/>
      <c r="FB440" s="147"/>
      <c r="FC440" s="147"/>
      <c r="FD440" s="147"/>
      <c r="FE440" s="147"/>
      <c r="FF440" s="147"/>
      <c r="FG440" s="147"/>
      <c r="FH440" s="147"/>
      <c r="FI440" s="147"/>
      <c r="FJ440" s="147"/>
      <c r="FK440" s="147"/>
      <c r="FL440" s="147"/>
      <c r="FM440" s="147"/>
      <c r="FN440" s="147"/>
      <c r="FO440" s="147"/>
      <c r="FP440" s="147"/>
      <c r="FQ440" s="147"/>
      <c r="FR440" s="147"/>
      <c r="FS440" s="147"/>
      <c r="FT440" s="147"/>
      <c r="FU440" s="147"/>
      <c r="FV440" s="147"/>
      <c r="FW440" s="147"/>
      <c r="FX440" s="147"/>
      <c r="FY440" s="147"/>
      <c r="FZ440" s="147"/>
      <c r="GA440" s="147"/>
      <c r="GB440" s="147"/>
      <c r="GC440" s="147"/>
      <c r="GD440" s="147"/>
      <c r="GE440" s="147"/>
      <c r="GF440" s="147"/>
    </row>
    <row r="441" spans="1:188" x14ac:dyDescent="0.2">
      <c r="A441" s="199"/>
      <c r="B441" s="199"/>
      <c r="C441" s="199"/>
      <c r="D441" s="199"/>
      <c r="E441" s="199"/>
      <c r="F441" s="199"/>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47"/>
      <c r="BO441" s="147"/>
      <c r="BP441" s="147"/>
      <c r="BQ441" s="147"/>
      <c r="BR441" s="147"/>
      <c r="BS441" s="147"/>
      <c r="BT441" s="147"/>
      <c r="BU441" s="147"/>
      <c r="BV441" s="147"/>
      <c r="BW441" s="147"/>
      <c r="BX441" s="147"/>
      <c r="BY441" s="147"/>
      <c r="BZ441" s="147"/>
      <c r="CA441" s="147"/>
      <c r="CB441" s="147"/>
      <c r="CC441" s="147"/>
      <c r="CD441" s="147"/>
      <c r="CE441" s="147"/>
      <c r="CF441" s="147"/>
      <c r="CG441" s="147"/>
      <c r="CH441" s="147"/>
      <c r="CI441" s="147"/>
      <c r="CJ441" s="147"/>
      <c r="CK441" s="147"/>
      <c r="CL441" s="147"/>
      <c r="CM441" s="147"/>
      <c r="CN441" s="147"/>
      <c r="CO441" s="147"/>
      <c r="CP441" s="147"/>
      <c r="CQ441" s="147"/>
      <c r="CR441" s="147"/>
      <c r="CS441" s="147"/>
      <c r="CT441" s="147"/>
      <c r="CU441" s="147"/>
      <c r="CV441" s="147"/>
      <c r="CW441" s="147"/>
      <c r="CX441" s="147"/>
      <c r="CY441" s="147"/>
      <c r="CZ441" s="147"/>
      <c r="DA441" s="147"/>
      <c r="DB441" s="147"/>
      <c r="DC441" s="147"/>
      <c r="DD441" s="147"/>
      <c r="DE441" s="147"/>
      <c r="DF441" s="147"/>
      <c r="DG441" s="147"/>
      <c r="DH441" s="147"/>
      <c r="DI441" s="147"/>
      <c r="DJ441" s="147"/>
      <c r="DK441" s="147"/>
      <c r="DL441" s="147"/>
      <c r="DM441" s="147"/>
      <c r="DN441" s="147"/>
      <c r="DO441" s="147"/>
      <c r="DP441" s="147"/>
      <c r="DQ441" s="147"/>
      <c r="DR441" s="147"/>
      <c r="DS441" s="147"/>
      <c r="DT441" s="147"/>
      <c r="DU441" s="147"/>
      <c r="DV441" s="147"/>
      <c r="DW441" s="147"/>
      <c r="DX441" s="147"/>
      <c r="DY441" s="147"/>
      <c r="DZ441" s="147"/>
      <c r="EA441" s="147"/>
      <c r="EB441" s="147"/>
      <c r="EC441" s="147"/>
      <c r="ED441" s="147"/>
      <c r="EE441" s="147"/>
      <c r="EF441" s="147"/>
      <c r="EG441" s="147"/>
      <c r="EH441" s="147"/>
      <c r="EI441" s="147"/>
      <c r="EJ441" s="147"/>
      <c r="EK441" s="147"/>
      <c r="EL441" s="147"/>
      <c r="EM441" s="147"/>
      <c r="EN441" s="147"/>
      <c r="EO441" s="147"/>
      <c r="EP441" s="147"/>
      <c r="EQ441" s="147"/>
      <c r="ER441" s="147"/>
      <c r="ES441" s="147"/>
      <c r="ET441" s="147"/>
      <c r="EU441" s="147"/>
      <c r="EV441" s="147"/>
      <c r="EW441" s="147"/>
      <c r="EX441" s="147"/>
      <c r="EY441" s="147"/>
      <c r="EZ441" s="147"/>
      <c r="FA441" s="147"/>
      <c r="FB441" s="147"/>
      <c r="FC441" s="147"/>
      <c r="FD441" s="147"/>
      <c r="FE441" s="147"/>
      <c r="FF441" s="147"/>
      <c r="FG441" s="147"/>
      <c r="FH441" s="147"/>
      <c r="FI441" s="147"/>
      <c r="FJ441" s="147"/>
      <c r="FK441" s="147"/>
      <c r="FL441" s="147"/>
      <c r="FM441" s="147"/>
      <c r="FN441" s="147"/>
      <c r="FO441" s="147"/>
      <c r="FP441" s="147"/>
      <c r="FQ441" s="147"/>
      <c r="FR441" s="147"/>
      <c r="FS441" s="147"/>
      <c r="FT441" s="147"/>
      <c r="FU441" s="147"/>
      <c r="FV441" s="147"/>
      <c r="FW441" s="147"/>
      <c r="FX441" s="147"/>
      <c r="FY441" s="147"/>
      <c r="FZ441" s="147"/>
      <c r="GA441" s="147"/>
      <c r="GB441" s="147"/>
      <c r="GC441" s="147"/>
      <c r="GD441" s="147"/>
      <c r="GE441" s="147"/>
      <c r="GF441" s="147"/>
    </row>
    <row r="442" spans="1:188" x14ac:dyDescent="0.2">
      <c r="A442" s="199"/>
      <c r="B442" s="199"/>
      <c r="C442" s="199"/>
      <c r="D442" s="199"/>
      <c r="E442" s="199"/>
      <c r="F442" s="199"/>
      <c r="G442" s="147"/>
      <c r="H442" s="147"/>
      <c r="I442" s="147"/>
      <c r="J442" s="147"/>
      <c r="K442" s="147"/>
      <c r="L442" s="147"/>
      <c r="M442" s="147"/>
      <c r="N442" s="147"/>
      <c r="O442" s="147"/>
      <c r="P442" s="147"/>
      <c r="Q442" s="147"/>
      <c r="R442" s="147"/>
      <c r="S442" s="147"/>
      <c r="T442" s="147"/>
      <c r="U442" s="147"/>
      <c r="V442" s="147"/>
      <c r="W442" s="147"/>
      <c r="X442" s="147"/>
      <c r="Y442" s="147"/>
      <c r="Z442" s="147"/>
      <c r="AA442" s="147"/>
      <c r="AB442" s="147"/>
      <c r="AC442" s="147"/>
      <c r="AD442" s="147"/>
      <c r="AE442" s="147"/>
      <c r="AF442" s="147"/>
      <c r="AG442" s="147"/>
      <c r="AH442" s="147"/>
      <c r="AI442" s="147"/>
      <c r="AJ442" s="147"/>
      <c r="AK442" s="147"/>
      <c r="AL442" s="147"/>
      <c r="AM442" s="147"/>
      <c r="AN442" s="147"/>
      <c r="AO442" s="147"/>
      <c r="AP442" s="147"/>
      <c r="AQ442" s="147"/>
      <c r="AR442" s="147"/>
      <c r="AS442" s="147"/>
      <c r="AT442" s="147"/>
      <c r="AU442" s="147"/>
      <c r="AV442" s="147"/>
      <c r="AW442" s="147"/>
      <c r="AX442" s="147"/>
      <c r="AY442" s="147"/>
      <c r="AZ442" s="147"/>
      <c r="BA442" s="147"/>
      <c r="BB442" s="147"/>
      <c r="BC442" s="147"/>
      <c r="BD442" s="147"/>
      <c r="BE442" s="147"/>
      <c r="BF442" s="147"/>
      <c r="BG442" s="147"/>
      <c r="BH442" s="147"/>
      <c r="BI442" s="147"/>
      <c r="BJ442" s="147"/>
      <c r="BK442" s="147"/>
      <c r="BL442" s="147"/>
      <c r="BM442" s="147"/>
      <c r="BN442" s="147"/>
      <c r="BO442" s="147"/>
      <c r="BP442" s="147"/>
      <c r="BQ442" s="147"/>
      <c r="BR442" s="147"/>
      <c r="BS442" s="147"/>
      <c r="BT442" s="147"/>
      <c r="BU442" s="147"/>
      <c r="BV442" s="147"/>
      <c r="BW442" s="147"/>
      <c r="BX442" s="147"/>
      <c r="BY442" s="147"/>
      <c r="BZ442" s="147"/>
      <c r="CA442" s="147"/>
      <c r="CB442" s="147"/>
      <c r="CC442" s="147"/>
      <c r="CD442" s="147"/>
      <c r="CE442" s="147"/>
      <c r="CF442" s="147"/>
      <c r="CG442" s="147"/>
      <c r="CH442" s="147"/>
      <c r="CI442" s="147"/>
      <c r="CJ442" s="147"/>
      <c r="CK442" s="147"/>
      <c r="CL442" s="147"/>
      <c r="CM442" s="147"/>
      <c r="CN442" s="147"/>
      <c r="CO442" s="147"/>
      <c r="CP442" s="147"/>
      <c r="CQ442" s="147"/>
      <c r="CR442" s="147"/>
      <c r="CS442" s="147"/>
      <c r="CT442" s="147"/>
      <c r="CU442" s="147"/>
      <c r="CV442" s="147"/>
      <c r="CW442" s="147"/>
      <c r="CX442" s="147"/>
      <c r="CY442" s="147"/>
      <c r="CZ442" s="147"/>
      <c r="DA442" s="147"/>
      <c r="DB442" s="147"/>
      <c r="DC442" s="147"/>
      <c r="DD442" s="147"/>
      <c r="DE442" s="147"/>
      <c r="DF442" s="147"/>
      <c r="DG442" s="147"/>
      <c r="DH442" s="147"/>
      <c r="DI442" s="147"/>
      <c r="DJ442" s="147"/>
      <c r="DK442" s="147"/>
      <c r="DL442" s="147"/>
      <c r="DM442" s="147"/>
      <c r="DN442" s="147"/>
      <c r="DO442" s="147"/>
      <c r="DP442" s="147"/>
      <c r="DQ442" s="147"/>
      <c r="DR442" s="147"/>
      <c r="DS442" s="147"/>
      <c r="DT442" s="147"/>
      <c r="DU442" s="147"/>
      <c r="DV442" s="147"/>
      <c r="DW442" s="147"/>
      <c r="DX442" s="147"/>
      <c r="DY442" s="147"/>
      <c r="DZ442" s="147"/>
      <c r="EA442" s="147"/>
      <c r="EB442" s="147"/>
      <c r="EC442" s="147"/>
      <c r="ED442" s="147"/>
      <c r="EE442" s="147"/>
      <c r="EF442" s="147"/>
      <c r="EG442" s="147"/>
      <c r="EH442" s="147"/>
      <c r="EI442" s="147"/>
      <c r="EJ442" s="147"/>
      <c r="EK442" s="147"/>
      <c r="EL442" s="147"/>
      <c r="EM442" s="147"/>
      <c r="EN442" s="147"/>
      <c r="EO442" s="147"/>
      <c r="EP442" s="147"/>
      <c r="EQ442" s="147"/>
      <c r="ER442" s="147"/>
      <c r="ES442" s="147"/>
      <c r="ET442" s="147"/>
      <c r="EU442" s="147"/>
      <c r="EV442" s="147"/>
      <c r="EW442" s="147"/>
      <c r="EX442" s="147"/>
      <c r="EY442" s="147"/>
      <c r="EZ442" s="147"/>
      <c r="FA442" s="147"/>
      <c r="FB442" s="147"/>
      <c r="FC442" s="147"/>
      <c r="FD442" s="147"/>
      <c r="FE442" s="147"/>
      <c r="FF442" s="147"/>
      <c r="FG442" s="147"/>
      <c r="FH442" s="147"/>
      <c r="FI442" s="147"/>
      <c r="FJ442" s="147"/>
      <c r="FK442" s="147"/>
      <c r="FL442" s="147"/>
      <c r="FM442" s="147"/>
      <c r="FN442" s="147"/>
      <c r="FO442" s="147"/>
      <c r="FP442" s="147"/>
      <c r="FQ442" s="147"/>
      <c r="FR442" s="147"/>
      <c r="FS442" s="147"/>
      <c r="FT442" s="147"/>
      <c r="FU442" s="147"/>
      <c r="FV442" s="147"/>
      <c r="FW442" s="147"/>
      <c r="FX442" s="147"/>
      <c r="FY442" s="147"/>
      <c r="FZ442" s="147"/>
      <c r="GA442" s="147"/>
      <c r="GB442" s="147"/>
      <c r="GC442" s="147"/>
      <c r="GD442" s="147"/>
      <c r="GE442" s="147"/>
      <c r="GF442" s="147"/>
    </row>
    <row r="443" spans="1:188" x14ac:dyDescent="0.2">
      <c r="A443" s="199"/>
      <c r="B443" s="199"/>
      <c r="C443" s="199"/>
      <c r="D443" s="199"/>
      <c r="E443" s="199"/>
      <c r="F443" s="199"/>
      <c r="G443" s="147"/>
      <c r="H443" s="147"/>
      <c r="I443" s="147"/>
      <c r="J443" s="147"/>
      <c r="K443" s="147"/>
      <c r="L443" s="147"/>
      <c r="M443" s="147"/>
      <c r="N443" s="147"/>
      <c r="O443" s="147"/>
      <c r="P443" s="147"/>
      <c r="Q443" s="147"/>
      <c r="R443" s="147"/>
      <c r="S443" s="147"/>
      <c r="T443" s="147"/>
      <c r="U443" s="147"/>
      <c r="V443" s="147"/>
      <c r="W443" s="147"/>
      <c r="X443" s="147"/>
      <c r="Y443" s="147"/>
      <c r="Z443" s="147"/>
      <c r="AA443" s="147"/>
      <c r="AB443" s="147"/>
      <c r="AC443" s="147"/>
      <c r="AD443" s="147"/>
      <c r="AE443" s="147"/>
      <c r="AF443" s="147"/>
      <c r="AG443" s="147"/>
      <c r="AH443" s="147"/>
      <c r="AI443" s="147"/>
      <c r="AJ443" s="147"/>
      <c r="AK443" s="147"/>
      <c r="AL443" s="147"/>
      <c r="AM443" s="147"/>
      <c r="AN443" s="147"/>
      <c r="AO443" s="147"/>
      <c r="AP443" s="147"/>
      <c r="AQ443" s="147"/>
      <c r="AR443" s="147"/>
      <c r="AS443" s="147"/>
      <c r="AT443" s="147"/>
      <c r="AU443" s="147"/>
      <c r="AV443" s="147"/>
      <c r="AW443" s="147"/>
      <c r="AX443" s="147"/>
      <c r="AY443" s="147"/>
      <c r="AZ443" s="147"/>
      <c r="BA443" s="147"/>
      <c r="BB443" s="147"/>
      <c r="BC443" s="147"/>
      <c r="BD443" s="147"/>
      <c r="BE443" s="147"/>
      <c r="BF443" s="147"/>
      <c r="BG443" s="147"/>
      <c r="BH443" s="147"/>
      <c r="BI443" s="147"/>
      <c r="BJ443" s="147"/>
      <c r="BK443" s="147"/>
      <c r="BL443" s="147"/>
      <c r="BM443" s="147"/>
      <c r="BN443" s="147"/>
      <c r="BO443" s="147"/>
      <c r="BP443" s="147"/>
      <c r="BQ443" s="147"/>
      <c r="BR443" s="147"/>
      <c r="BS443" s="147"/>
      <c r="BT443" s="147"/>
      <c r="BU443" s="147"/>
      <c r="BV443" s="147"/>
      <c r="BW443" s="147"/>
      <c r="BX443" s="147"/>
      <c r="BY443" s="147"/>
      <c r="BZ443" s="147"/>
      <c r="CA443" s="147"/>
      <c r="CB443" s="147"/>
      <c r="CC443" s="147"/>
      <c r="CD443" s="147"/>
      <c r="CE443" s="147"/>
      <c r="CF443" s="147"/>
      <c r="CG443" s="147"/>
      <c r="CH443" s="147"/>
      <c r="CI443" s="147"/>
      <c r="CJ443" s="147"/>
      <c r="CK443" s="147"/>
      <c r="CL443" s="147"/>
      <c r="CM443" s="147"/>
      <c r="CN443" s="147"/>
      <c r="CO443" s="147"/>
      <c r="CP443" s="147"/>
      <c r="CQ443" s="147"/>
      <c r="CR443" s="147"/>
      <c r="CS443" s="147"/>
      <c r="CT443" s="147"/>
      <c r="CU443" s="147"/>
      <c r="CV443" s="147"/>
      <c r="CW443" s="147"/>
      <c r="CX443" s="147"/>
      <c r="CY443" s="147"/>
      <c r="CZ443" s="147"/>
      <c r="DA443" s="147"/>
      <c r="DB443" s="147"/>
      <c r="DC443" s="147"/>
      <c r="DD443" s="147"/>
      <c r="DE443" s="147"/>
      <c r="DF443" s="147"/>
      <c r="DG443" s="147"/>
      <c r="DH443" s="147"/>
      <c r="DI443" s="147"/>
      <c r="DJ443" s="147"/>
      <c r="DK443" s="147"/>
      <c r="DL443" s="147"/>
      <c r="DM443" s="147"/>
      <c r="DN443" s="147"/>
      <c r="DO443" s="147"/>
      <c r="DP443" s="147"/>
      <c r="DQ443" s="147"/>
      <c r="DR443" s="147"/>
      <c r="DS443" s="147"/>
      <c r="DT443" s="147"/>
      <c r="DU443" s="147"/>
      <c r="DV443" s="147"/>
      <c r="DW443" s="147"/>
      <c r="DX443" s="147"/>
      <c r="DY443" s="147"/>
      <c r="DZ443" s="147"/>
      <c r="EA443" s="147"/>
      <c r="EB443" s="147"/>
      <c r="EC443" s="147"/>
      <c r="ED443" s="147"/>
      <c r="EE443" s="147"/>
      <c r="EF443" s="147"/>
      <c r="EG443" s="147"/>
      <c r="EH443" s="147"/>
      <c r="EI443" s="147"/>
      <c r="EJ443" s="147"/>
      <c r="EK443" s="147"/>
      <c r="EL443" s="147"/>
      <c r="EM443" s="147"/>
      <c r="EN443" s="147"/>
      <c r="EO443" s="147"/>
      <c r="EP443" s="147"/>
      <c r="EQ443" s="147"/>
      <c r="ER443" s="147"/>
      <c r="ES443" s="147"/>
      <c r="ET443" s="147"/>
      <c r="EU443" s="147"/>
      <c r="EV443" s="147"/>
      <c r="EW443" s="147"/>
      <c r="EX443" s="147"/>
      <c r="EY443" s="147"/>
      <c r="EZ443" s="147"/>
      <c r="FA443" s="147"/>
      <c r="FB443" s="147"/>
      <c r="FC443" s="147"/>
      <c r="FD443" s="147"/>
      <c r="FE443" s="147"/>
      <c r="FF443" s="147"/>
      <c r="FG443" s="147"/>
      <c r="FH443" s="147"/>
      <c r="FI443" s="147"/>
      <c r="FJ443" s="147"/>
      <c r="FK443" s="147"/>
      <c r="FL443" s="147"/>
      <c r="FM443" s="147"/>
      <c r="FN443" s="147"/>
      <c r="FO443" s="147"/>
      <c r="FP443" s="147"/>
      <c r="FQ443" s="147"/>
      <c r="FR443" s="147"/>
      <c r="FS443" s="147"/>
      <c r="FT443" s="147"/>
      <c r="FU443" s="147"/>
      <c r="FV443" s="147"/>
      <c r="FW443" s="147"/>
      <c r="FX443" s="147"/>
      <c r="FY443" s="147"/>
      <c r="FZ443" s="147"/>
      <c r="GA443" s="147"/>
      <c r="GB443" s="147"/>
      <c r="GC443" s="147"/>
      <c r="GD443" s="147"/>
      <c r="GE443" s="147"/>
      <c r="GF443" s="147"/>
    </row>
    <row r="444" spans="1:188" x14ac:dyDescent="0.2">
      <c r="A444" s="199"/>
      <c r="B444" s="199"/>
      <c r="C444" s="199"/>
      <c r="D444" s="199"/>
      <c r="E444" s="199"/>
      <c r="F444" s="199"/>
      <c r="G444" s="147"/>
      <c r="H444" s="147"/>
      <c r="I444" s="147"/>
      <c r="J444" s="147"/>
      <c r="K444" s="147"/>
      <c r="L444" s="147"/>
      <c r="M444" s="147"/>
      <c r="N444" s="147"/>
      <c r="O444" s="147"/>
      <c r="P444" s="147"/>
      <c r="Q444" s="147"/>
      <c r="R444" s="147"/>
      <c r="S444" s="147"/>
      <c r="T444" s="147"/>
      <c r="U444" s="147"/>
      <c r="V444" s="147"/>
      <c r="W444" s="147"/>
      <c r="X444" s="147"/>
      <c r="Y444" s="147"/>
      <c r="Z444" s="147"/>
      <c r="AA444" s="147"/>
      <c r="AB444" s="147"/>
      <c r="AC444" s="147"/>
      <c r="AD444" s="147"/>
      <c r="AE444" s="147"/>
      <c r="AF444" s="147"/>
      <c r="AG444" s="147"/>
      <c r="AH444" s="147"/>
      <c r="AI444" s="147"/>
      <c r="AJ444" s="147"/>
      <c r="AK444" s="147"/>
      <c r="AL444" s="147"/>
      <c r="AM444" s="147"/>
      <c r="AN444" s="147"/>
      <c r="AO444" s="147"/>
      <c r="AP444" s="147"/>
      <c r="AQ444" s="147"/>
      <c r="AR444" s="147"/>
      <c r="AS444" s="147"/>
      <c r="AT444" s="147"/>
      <c r="AU444" s="147"/>
      <c r="AV444" s="147"/>
      <c r="AW444" s="147"/>
      <c r="AX444" s="147"/>
      <c r="AY444" s="147"/>
      <c r="AZ444" s="147"/>
      <c r="BA444" s="147"/>
      <c r="BB444" s="147"/>
      <c r="BC444" s="147"/>
      <c r="BD444" s="147"/>
      <c r="BE444" s="147"/>
      <c r="BF444" s="147"/>
      <c r="BG444" s="147"/>
      <c r="BH444" s="147"/>
      <c r="BI444" s="147"/>
      <c r="BJ444" s="147"/>
      <c r="BK444" s="147"/>
      <c r="BL444" s="147"/>
      <c r="BM444" s="147"/>
      <c r="BN444" s="147"/>
      <c r="BO444" s="147"/>
      <c r="BP444" s="147"/>
      <c r="BQ444" s="147"/>
      <c r="BR444" s="147"/>
      <c r="BS444" s="147"/>
      <c r="BT444" s="147"/>
      <c r="BU444" s="147"/>
      <c r="BV444" s="147"/>
      <c r="BW444" s="147"/>
      <c r="BX444" s="147"/>
      <c r="BY444" s="147"/>
      <c r="BZ444" s="147"/>
      <c r="CA444" s="147"/>
      <c r="CB444" s="147"/>
      <c r="CC444" s="147"/>
      <c r="CD444" s="147"/>
      <c r="CE444" s="147"/>
      <c r="CF444" s="147"/>
      <c r="CG444" s="147"/>
      <c r="CH444" s="147"/>
      <c r="CI444" s="147"/>
      <c r="CJ444" s="147"/>
      <c r="CK444" s="147"/>
      <c r="CL444" s="147"/>
      <c r="CM444" s="147"/>
      <c r="CN444" s="147"/>
      <c r="CO444" s="147"/>
      <c r="CP444" s="147"/>
      <c r="CQ444" s="147"/>
      <c r="CR444" s="147"/>
      <c r="CS444" s="147"/>
      <c r="CT444" s="147"/>
      <c r="CU444" s="147"/>
      <c r="CV444" s="147"/>
      <c r="CW444" s="147"/>
      <c r="CX444" s="147"/>
      <c r="CY444" s="147"/>
      <c r="CZ444" s="147"/>
      <c r="DA444" s="147"/>
      <c r="DB444" s="147"/>
      <c r="DC444" s="147"/>
      <c r="DD444" s="147"/>
      <c r="DE444" s="147"/>
      <c r="DF444" s="147"/>
      <c r="DG444" s="147"/>
      <c r="DH444" s="147"/>
      <c r="DI444" s="147"/>
      <c r="DJ444" s="147"/>
      <c r="DK444" s="147"/>
      <c r="DL444" s="147"/>
      <c r="DM444" s="147"/>
      <c r="DN444" s="147"/>
      <c r="DO444" s="147"/>
      <c r="DP444" s="147"/>
      <c r="DQ444" s="147"/>
      <c r="DR444" s="147"/>
      <c r="DS444" s="147"/>
      <c r="DT444" s="147"/>
      <c r="DU444" s="147"/>
      <c r="DV444" s="147"/>
      <c r="DW444" s="147"/>
      <c r="DX444" s="147"/>
      <c r="DY444" s="147"/>
      <c r="DZ444" s="147"/>
      <c r="EA444" s="147"/>
      <c r="EB444" s="147"/>
      <c r="EC444" s="147"/>
      <c r="ED444" s="147"/>
      <c r="EE444" s="147"/>
      <c r="EF444" s="147"/>
      <c r="EG444" s="147"/>
      <c r="EH444" s="147"/>
      <c r="EI444" s="147"/>
      <c r="EJ444" s="147"/>
      <c r="EK444" s="147"/>
      <c r="EL444" s="147"/>
      <c r="EM444" s="147"/>
      <c r="EN444" s="147"/>
      <c r="EO444" s="147"/>
      <c r="EP444" s="147"/>
      <c r="EQ444" s="147"/>
      <c r="ER444" s="147"/>
      <c r="ES444" s="147"/>
      <c r="ET444" s="147"/>
      <c r="EU444" s="147"/>
      <c r="EV444" s="147"/>
      <c r="EW444" s="147"/>
      <c r="EX444" s="147"/>
      <c r="EY444" s="147"/>
      <c r="EZ444" s="147"/>
      <c r="FA444" s="147"/>
      <c r="FB444" s="147"/>
      <c r="FC444" s="147"/>
      <c r="FD444" s="147"/>
      <c r="FE444" s="147"/>
      <c r="FF444" s="147"/>
      <c r="FG444" s="147"/>
      <c r="FH444" s="147"/>
      <c r="FI444" s="147"/>
      <c r="FJ444" s="147"/>
      <c r="FK444" s="147"/>
      <c r="FL444" s="147"/>
      <c r="FM444" s="147"/>
      <c r="FN444" s="147"/>
      <c r="FO444" s="147"/>
      <c r="FP444" s="147"/>
      <c r="FQ444" s="147"/>
      <c r="FR444" s="147"/>
      <c r="FS444" s="147"/>
      <c r="FT444" s="147"/>
      <c r="FU444" s="147"/>
      <c r="FV444" s="147"/>
      <c r="FW444" s="147"/>
      <c r="FX444" s="147"/>
      <c r="FY444" s="147"/>
      <c r="FZ444" s="147"/>
      <c r="GA444" s="147"/>
      <c r="GB444" s="147"/>
      <c r="GC444" s="147"/>
      <c r="GD444" s="147"/>
      <c r="GE444" s="147"/>
      <c r="GF444" s="147"/>
    </row>
    <row r="445" spans="1:188" x14ac:dyDescent="0.2">
      <c r="A445" s="199"/>
      <c r="B445" s="199"/>
      <c r="C445" s="199"/>
      <c r="D445" s="199"/>
      <c r="E445" s="199"/>
      <c r="F445" s="199"/>
      <c r="G445" s="147"/>
      <c r="H445" s="147"/>
      <c r="I445" s="147"/>
      <c r="J445" s="147"/>
      <c r="K445" s="147"/>
      <c r="L445" s="147"/>
      <c r="M445" s="147"/>
      <c r="N445" s="147"/>
      <c r="O445" s="147"/>
      <c r="P445" s="147"/>
      <c r="Q445" s="147"/>
      <c r="R445" s="147"/>
      <c r="S445" s="147"/>
      <c r="T445" s="147"/>
      <c r="U445" s="147"/>
      <c r="V445" s="147"/>
      <c r="W445" s="147"/>
      <c r="X445" s="147"/>
      <c r="Y445" s="147"/>
      <c r="Z445" s="147"/>
      <c r="AA445" s="147"/>
      <c r="AB445" s="147"/>
      <c r="AC445" s="147"/>
      <c r="AD445" s="147"/>
      <c r="AE445" s="147"/>
      <c r="AF445" s="147"/>
      <c r="AG445" s="147"/>
      <c r="AH445" s="147"/>
      <c r="AI445" s="147"/>
      <c r="AJ445" s="147"/>
      <c r="AK445" s="147"/>
      <c r="AL445" s="147"/>
      <c r="AM445" s="147"/>
      <c r="AN445" s="147"/>
      <c r="AO445" s="147"/>
      <c r="AP445" s="147"/>
      <c r="AQ445" s="147"/>
      <c r="AR445" s="147"/>
      <c r="AS445" s="147"/>
      <c r="AT445" s="147"/>
      <c r="AU445" s="147"/>
      <c r="AV445" s="147"/>
      <c r="AW445" s="147"/>
      <c r="AX445" s="147"/>
      <c r="AY445" s="147"/>
      <c r="AZ445" s="147"/>
      <c r="BA445" s="147"/>
      <c r="BB445" s="147"/>
      <c r="BC445" s="147"/>
      <c r="BD445" s="147"/>
      <c r="BE445" s="147"/>
      <c r="BF445" s="147"/>
      <c r="BG445" s="147"/>
      <c r="BH445" s="147"/>
      <c r="BI445" s="147"/>
      <c r="BJ445" s="147"/>
      <c r="BK445" s="147"/>
      <c r="BL445" s="147"/>
      <c r="BM445" s="147"/>
      <c r="BN445" s="147"/>
      <c r="BO445" s="147"/>
      <c r="BP445" s="147"/>
      <c r="BQ445" s="147"/>
      <c r="BR445" s="147"/>
      <c r="BS445" s="147"/>
      <c r="BT445" s="147"/>
      <c r="BU445" s="147"/>
      <c r="BV445" s="147"/>
      <c r="BW445" s="147"/>
      <c r="BX445" s="147"/>
      <c r="BY445" s="147"/>
      <c r="BZ445" s="147"/>
      <c r="CA445" s="147"/>
      <c r="CB445" s="147"/>
      <c r="CC445" s="147"/>
      <c r="CD445" s="147"/>
      <c r="CE445" s="147"/>
      <c r="CF445" s="147"/>
      <c r="CG445" s="147"/>
      <c r="CH445" s="147"/>
      <c r="CI445" s="147"/>
      <c r="CJ445" s="147"/>
      <c r="CK445" s="147"/>
      <c r="CL445" s="147"/>
      <c r="CM445" s="147"/>
      <c r="CN445" s="147"/>
      <c r="CO445" s="147"/>
      <c r="CP445" s="147"/>
      <c r="CQ445" s="147"/>
      <c r="CR445" s="147"/>
      <c r="CS445" s="147"/>
      <c r="CT445" s="147"/>
      <c r="CU445" s="147"/>
      <c r="CV445" s="147"/>
      <c r="CW445" s="147"/>
      <c r="CX445" s="147"/>
      <c r="CY445" s="147"/>
      <c r="CZ445" s="147"/>
      <c r="DA445" s="147"/>
      <c r="DB445" s="147"/>
      <c r="DC445" s="147"/>
      <c r="DD445" s="147"/>
      <c r="DE445" s="147"/>
      <c r="DF445" s="147"/>
      <c r="DG445" s="147"/>
      <c r="DH445" s="147"/>
      <c r="DI445" s="147"/>
      <c r="DJ445" s="147"/>
      <c r="DK445" s="147"/>
      <c r="DL445" s="147"/>
      <c r="DM445" s="147"/>
      <c r="DN445" s="147"/>
      <c r="DO445" s="147"/>
      <c r="DP445" s="147"/>
      <c r="DQ445" s="147"/>
      <c r="DR445" s="147"/>
      <c r="DS445" s="147"/>
      <c r="DT445" s="147"/>
      <c r="DU445" s="147"/>
      <c r="DV445" s="147"/>
      <c r="DW445" s="147"/>
      <c r="DX445" s="147"/>
      <c r="DY445" s="147"/>
      <c r="DZ445" s="147"/>
      <c r="EA445" s="147"/>
      <c r="EB445" s="147"/>
      <c r="EC445" s="147"/>
      <c r="ED445" s="147"/>
      <c r="EE445" s="147"/>
      <c r="EF445" s="147"/>
      <c r="EG445" s="147"/>
      <c r="EH445" s="147"/>
      <c r="EI445" s="147"/>
      <c r="EJ445" s="147"/>
      <c r="EK445" s="147"/>
      <c r="EL445" s="147"/>
      <c r="EM445" s="147"/>
      <c r="EN445" s="147"/>
      <c r="EO445" s="147"/>
      <c r="EP445" s="147"/>
      <c r="EQ445" s="147"/>
      <c r="ER445" s="147"/>
      <c r="ES445" s="147"/>
      <c r="ET445" s="147"/>
      <c r="EU445" s="147"/>
      <c r="EV445" s="147"/>
      <c r="EW445" s="147"/>
      <c r="EX445" s="147"/>
      <c r="EY445" s="147"/>
      <c r="EZ445" s="147"/>
      <c r="FA445" s="147"/>
      <c r="FB445" s="147"/>
      <c r="FC445" s="147"/>
      <c r="FD445" s="147"/>
      <c r="FE445" s="147"/>
      <c r="FF445" s="147"/>
      <c r="FG445" s="147"/>
      <c r="FH445" s="147"/>
      <c r="FI445" s="147"/>
      <c r="FJ445" s="147"/>
      <c r="FK445" s="147"/>
      <c r="FL445" s="147"/>
      <c r="FM445" s="147"/>
      <c r="FN445" s="147"/>
      <c r="FO445" s="147"/>
      <c r="FP445" s="147"/>
      <c r="FQ445" s="147"/>
      <c r="FR445" s="147"/>
      <c r="FS445" s="147"/>
      <c r="FT445" s="147"/>
      <c r="FU445" s="147"/>
      <c r="FV445" s="147"/>
      <c r="FW445" s="147"/>
      <c r="FX445" s="147"/>
      <c r="FY445" s="147"/>
      <c r="FZ445" s="147"/>
      <c r="GA445" s="147"/>
      <c r="GB445" s="147"/>
      <c r="GC445" s="147"/>
      <c r="GD445" s="147"/>
      <c r="GE445" s="147"/>
      <c r="GF445" s="147"/>
    </row>
    <row r="446" spans="1:188" x14ac:dyDescent="0.2">
      <c r="A446" s="199"/>
      <c r="B446" s="199"/>
      <c r="C446" s="199"/>
      <c r="D446" s="199"/>
      <c r="E446" s="199"/>
      <c r="F446" s="199"/>
      <c r="G446" s="147"/>
      <c r="H446" s="147"/>
      <c r="I446" s="147"/>
      <c r="J446" s="147"/>
      <c r="K446" s="147"/>
      <c r="L446" s="147"/>
      <c r="M446" s="147"/>
      <c r="N446" s="147"/>
      <c r="O446" s="147"/>
      <c r="P446" s="147"/>
      <c r="Q446" s="147"/>
      <c r="R446" s="147"/>
      <c r="S446" s="147"/>
      <c r="T446" s="147"/>
      <c r="U446" s="147"/>
      <c r="V446" s="147"/>
      <c r="W446" s="147"/>
      <c r="X446" s="147"/>
      <c r="Y446" s="147"/>
      <c r="Z446" s="147"/>
      <c r="AA446" s="147"/>
      <c r="AB446" s="147"/>
      <c r="AC446" s="147"/>
      <c r="AD446" s="147"/>
      <c r="AE446" s="147"/>
      <c r="AF446" s="147"/>
      <c r="AG446" s="147"/>
      <c r="AH446" s="147"/>
      <c r="AI446" s="147"/>
      <c r="AJ446" s="147"/>
      <c r="AK446" s="147"/>
      <c r="AL446" s="147"/>
      <c r="AM446" s="147"/>
      <c r="AN446" s="147"/>
      <c r="AO446" s="147"/>
      <c r="AP446" s="147"/>
      <c r="AQ446" s="147"/>
      <c r="AR446" s="147"/>
      <c r="AS446" s="147"/>
      <c r="AT446" s="147"/>
      <c r="AU446" s="147"/>
      <c r="AV446" s="147"/>
      <c r="AW446" s="147"/>
      <c r="AX446" s="147"/>
      <c r="AY446" s="147"/>
      <c r="AZ446" s="147"/>
      <c r="BA446" s="147"/>
      <c r="BB446" s="147"/>
      <c r="BC446" s="147"/>
      <c r="BD446" s="147"/>
      <c r="BE446" s="147"/>
      <c r="BF446" s="147"/>
      <c r="BG446" s="147"/>
      <c r="BH446" s="147"/>
      <c r="BI446" s="147"/>
      <c r="BJ446" s="147"/>
      <c r="BK446" s="147"/>
      <c r="BL446" s="147"/>
      <c r="BM446" s="147"/>
      <c r="BN446" s="147"/>
      <c r="BO446" s="147"/>
      <c r="BP446" s="147"/>
      <c r="BQ446" s="147"/>
      <c r="BR446" s="147"/>
      <c r="BS446" s="147"/>
      <c r="BT446" s="147"/>
      <c r="BU446" s="147"/>
      <c r="BV446" s="147"/>
      <c r="BW446" s="147"/>
      <c r="BX446" s="147"/>
      <c r="BY446" s="147"/>
      <c r="BZ446" s="147"/>
      <c r="CA446" s="147"/>
      <c r="CB446" s="147"/>
      <c r="CC446" s="147"/>
      <c r="CD446" s="147"/>
      <c r="CE446" s="147"/>
      <c r="CF446" s="147"/>
      <c r="CG446" s="147"/>
      <c r="CH446" s="147"/>
      <c r="CI446" s="147"/>
      <c r="CJ446" s="147"/>
      <c r="CK446" s="147"/>
      <c r="CL446" s="147"/>
      <c r="CM446" s="147"/>
      <c r="CN446" s="147"/>
      <c r="CO446" s="147"/>
      <c r="CP446" s="147"/>
      <c r="CQ446" s="147"/>
      <c r="CR446" s="147"/>
      <c r="CS446" s="147"/>
      <c r="CT446" s="147"/>
      <c r="CU446" s="147"/>
      <c r="CV446" s="147"/>
      <c r="CW446" s="147"/>
      <c r="CX446" s="147"/>
      <c r="CY446" s="147"/>
      <c r="CZ446" s="147"/>
      <c r="DA446" s="147"/>
      <c r="DB446" s="147"/>
      <c r="DC446" s="147"/>
      <c r="DD446" s="147"/>
      <c r="DE446" s="147"/>
      <c r="DF446" s="147"/>
      <c r="DG446" s="147"/>
      <c r="DH446" s="147"/>
      <c r="DI446" s="147"/>
      <c r="DJ446" s="147"/>
      <c r="DK446" s="147"/>
      <c r="DL446" s="147"/>
      <c r="DM446" s="147"/>
      <c r="DN446" s="147"/>
      <c r="DO446" s="147"/>
      <c r="DP446" s="147"/>
      <c r="DQ446" s="147"/>
      <c r="DR446" s="147"/>
      <c r="DS446" s="147"/>
      <c r="DT446" s="147"/>
      <c r="DU446" s="147"/>
      <c r="DV446" s="147"/>
      <c r="DW446" s="147"/>
      <c r="DX446" s="147"/>
      <c r="DY446" s="147"/>
      <c r="DZ446" s="147"/>
      <c r="EA446" s="147"/>
      <c r="EB446" s="147"/>
      <c r="EC446" s="147"/>
      <c r="ED446" s="147"/>
      <c r="EE446" s="147"/>
      <c r="EF446" s="147"/>
      <c r="EG446" s="147"/>
      <c r="EH446" s="147"/>
      <c r="EI446" s="147"/>
      <c r="EJ446" s="147"/>
      <c r="EK446" s="147"/>
      <c r="EL446" s="147"/>
      <c r="EM446" s="147"/>
      <c r="EN446" s="147"/>
      <c r="EO446" s="147"/>
      <c r="EP446" s="147"/>
      <c r="EQ446" s="147"/>
      <c r="ER446" s="147"/>
      <c r="ES446" s="147"/>
      <c r="ET446" s="147"/>
      <c r="EU446" s="147"/>
      <c r="EV446" s="147"/>
      <c r="EW446" s="147"/>
      <c r="EX446" s="147"/>
      <c r="EY446" s="147"/>
      <c r="EZ446" s="147"/>
      <c r="FA446" s="147"/>
      <c r="FB446" s="147"/>
      <c r="FC446" s="147"/>
      <c r="FD446" s="147"/>
      <c r="FE446" s="147"/>
      <c r="FF446" s="147"/>
      <c r="FG446" s="147"/>
      <c r="FH446" s="147"/>
      <c r="FI446" s="147"/>
      <c r="FJ446" s="147"/>
      <c r="FK446" s="147"/>
      <c r="FL446" s="147"/>
      <c r="FM446" s="147"/>
      <c r="FN446" s="147"/>
      <c r="FO446" s="147"/>
      <c r="FP446" s="147"/>
      <c r="FQ446" s="147"/>
      <c r="FR446" s="147"/>
      <c r="FS446" s="147"/>
      <c r="FT446" s="147"/>
      <c r="FU446" s="147"/>
      <c r="FV446" s="147"/>
      <c r="FW446" s="147"/>
      <c r="FX446" s="147"/>
      <c r="FY446" s="147"/>
      <c r="FZ446" s="147"/>
      <c r="GA446" s="147"/>
      <c r="GB446" s="147"/>
      <c r="GC446" s="147"/>
      <c r="GD446" s="147"/>
      <c r="GE446" s="147"/>
      <c r="GF446" s="147"/>
    </row>
    <row r="447" spans="1:188" x14ac:dyDescent="0.2">
      <c r="A447" s="199"/>
      <c r="B447" s="199"/>
      <c r="C447" s="199"/>
      <c r="D447" s="199"/>
      <c r="E447" s="199"/>
      <c r="F447" s="199"/>
      <c r="G447" s="147"/>
      <c r="H447" s="147"/>
      <c r="I447" s="147"/>
      <c r="J447" s="147"/>
      <c r="K447" s="147"/>
      <c r="L447" s="147"/>
      <c r="M447" s="147"/>
      <c r="N447" s="147"/>
      <c r="O447" s="147"/>
      <c r="P447" s="147"/>
      <c r="Q447" s="147"/>
      <c r="R447" s="147"/>
      <c r="S447" s="147"/>
      <c r="T447" s="147"/>
      <c r="U447" s="147"/>
      <c r="V447" s="147"/>
      <c r="W447" s="147"/>
      <c r="X447" s="147"/>
      <c r="Y447" s="147"/>
      <c r="Z447" s="147"/>
      <c r="AA447" s="147"/>
      <c r="AB447" s="147"/>
      <c r="AC447" s="147"/>
      <c r="AD447" s="147"/>
      <c r="AE447" s="147"/>
      <c r="AF447" s="147"/>
      <c r="AG447" s="147"/>
      <c r="AH447" s="147"/>
      <c r="AI447" s="147"/>
      <c r="AJ447" s="147"/>
      <c r="AK447" s="147"/>
      <c r="AL447" s="147"/>
      <c r="AM447" s="147"/>
      <c r="AN447" s="147"/>
      <c r="AO447" s="147"/>
      <c r="AP447" s="147"/>
      <c r="AQ447" s="147"/>
      <c r="AR447" s="147"/>
      <c r="AS447" s="147"/>
      <c r="AT447" s="147"/>
      <c r="AU447" s="147"/>
      <c r="AV447" s="147"/>
      <c r="AW447" s="147"/>
      <c r="AX447" s="147"/>
      <c r="AY447" s="147"/>
      <c r="AZ447" s="147"/>
      <c r="BA447" s="147"/>
      <c r="BB447" s="147"/>
      <c r="BC447" s="147"/>
      <c r="BD447" s="147"/>
      <c r="BE447" s="147"/>
      <c r="BF447" s="147"/>
      <c r="BG447" s="147"/>
      <c r="BH447" s="147"/>
      <c r="BI447" s="147"/>
      <c r="BJ447" s="147"/>
      <c r="BK447" s="147"/>
      <c r="BL447" s="147"/>
      <c r="BM447" s="147"/>
      <c r="BN447" s="147"/>
      <c r="BO447" s="147"/>
      <c r="BP447" s="147"/>
      <c r="BQ447" s="147"/>
      <c r="BR447" s="147"/>
      <c r="BS447" s="147"/>
      <c r="BT447" s="147"/>
      <c r="BU447" s="147"/>
      <c r="BV447" s="147"/>
      <c r="BW447" s="147"/>
      <c r="BX447" s="147"/>
      <c r="BY447" s="147"/>
      <c r="BZ447" s="147"/>
      <c r="CA447" s="147"/>
      <c r="CB447" s="147"/>
      <c r="CC447" s="147"/>
      <c r="CD447" s="147"/>
      <c r="CE447" s="147"/>
      <c r="CF447" s="147"/>
      <c r="CG447" s="147"/>
      <c r="CH447" s="147"/>
      <c r="CI447" s="147"/>
      <c r="CJ447" s="147"/>
      <c r="CK447" s="147"/>
      <c r="CL447" s="147"/>
      <c r="CM447" s="147"/>
      <c r="CN447" s="147"/>
      <c r="CO447" s="147"/>
      <c r="CP447" s="147"/>
      <c r="CQ447" s="147"/>
      <c r="CR447" s="147"/>
      <c r="CS447" s="147"/>
      <c r="CT447" s="147"/>
      <c r="CU447" s="147"/>
      <c r="CV447" s="147"/>
      <c r="CW447" s="147"/>
      <c r="CX447" s="147"/>
      <c r="CY447" s="147"/>
      <c r="CZ447" s="147"/>
      <c r="DA447" s="147"/>
      <c r="DB447" s="147"/>
      <c r="DC447" s="147"/>
      <c r="DD447" s="147"/>
      <c r="DE447" s="147"/>
      <c r="DF447" s="147"/>
      <c r="DG447" s="147"/>
      <c r="DH447" s="147"/>
      <c r="DI447" s="147"/>
      <c r="DJ447" s="147"/>
      <c r="DK447" s="147"/>
      <c r="DL447" s="147"/>
      <c r="DM447" s="147"/>
      <c r="DN447" s="147"/>
      <c r="DO447" s="147"/>
      <c r="DP447" s="147"/>
      <c r="DQ447" s="147"/>
      <c r="DR447" s="147"/>
      <c r="DS447" s="147"/>
      <c r="DT447" s="147"/>
      <c r="DU447" s="147"/>
      <c r="DV447" s="147"/>
      <c r="DW447" s="147"/>
      <c r="DX447" s="147"/>
      <c r="DY447" s="147"/>
      <c r="DZ447" s="147"/>
      <c r="EA447" s="147"/>
      <c r="EB447" s="147"/>
      <c r="EC447" s="147"/>
      <c r="ED447" s="147"/>
      <c r="EE447" s="147"/>
      <c r="EF447" s="147"/>
      <c r="EG447" s="147"/>
      <c r="EH447" s="147"/>
      <c r="EI447" s="147"/>
      <c r="EJ447" s="147"/>
      <c r="EK447" s="147"/>
      <c r="EL447" s="147"/>
      <c r="EM447" s="147"/>
      <c r="EN447" s="147"/>
      <c r="EO447" s="147"/>
      <c r="EP447" s="147"/>
      <c r="EQ447" s="147"/>
      <c r="ER447" s="147"/>
      <c r="ES447" s="147"/>
      <c r="ET447" s="147"/>
      <c r="EU447" s="147"/>
      <c r="EV447" s="147"/>
      <c r="EW447" s="147"/>
      <c r="EX447" s="147"/>
      <c r="EY447" s="147"/>
      <c r="EZ447" s="147"/>
      <c r="FA447" s="147"/>
      <c r="FB447" s="147"/>
      <c r="FC447" s="147"/>
      <c r="FD447" s="147"/>
      <c r="FE447" s="147"/>
      <c r="FF447" s="147"/>
      <c r="FG447" s="147"/>
      <c r="FH447" s="147"/>
      <c r="FI447" s="147"/>
      <c r="FJ447" s="147"/>
      <c r="FK447" s="147"/>
      <c r="FL447" s="147"/>
      <c r="FM447" s="147"/>
      <c r="FN447" s="147"/>
      <c r="FO447" s="147"/>
      <c r="FP447" s="147"/>
      <c r="FQ447" s="147"/>
      <c r="FR447" s="147"/>
      <c r="FS447" s="147"/>
      <c r="FT447" s="147"/>
      <c r="FU447" s="147"/>
      <c r="FV447" s="147"/>
      <c r="FW447" s="147"/>
      <c r="FX447" s="147"/>
      <c r="FY447" s="147"/>
      <c r="FZ447" s="147"/>
      <c r="GA447" s="147"/>
      <c r="GB447" s="147"/>
      <c r="GC447" s="147"/>
      <c r="GD447" s="147"/>
      <c r="GE447" s="147"/>
      <c r="GF447" s="147"/>
    </row>
    <row r="448" spans="1:188" x14ac:dyDescent="0.2">
      <c r="A448" s="199"/>
      <c r="B448" s="199"/>
      <c r="C448" s="199"/>
      <c r="D448" s="199"/>
      <c r="E448" s="199"/>
      <c r="F448" s="199"/>
      <c r="G448" s="147"/>
      <c r="H448" s="147"/>
      <c r="I448" s="147"/>
      <c r="J448" s="147"/>
      <c r="K448" s="147"/>
      <c r="L448" s="147"/>
      <c r="M448" s="147"/>
      <c r="N448" s="147"/>
      <c r="O448" s="147"/>
      <c r="P448" s="147"/>
      <c r="Q448" s="147"/>
      <c r="R448" s="147"/>
      <c r="S448" s="147"/>
      <c r="T448" s="147"/>
      <c r="U448" s="147"/>
      <c r="V448" s="147"/>
      <c r="W448" s="147"/>
      <c r="X448" s="147"/>
      <c r="Y448" s="147"/>
      <c r="Z448" s="147"/>
      <c r="AA448" s="147"/>
      <c r="AB448" s="147"/>
      <c r="AC448" s="147"/>
      <c r="AD448" s="147"/>
      <c r="AE448" s="147"/>
      <c r="AF448" s="147"/>
      <c r="AG448" s="147"/>
      <c r="AH448" s="147"/>
      <c r="AI448" s="147"/>
      <c r="AJ448" s="147"/>
      <c r="AK448" s="147"/>
      <c r="AL448" s="147"/>
      <c r="AM448" s="147"/>
      <c r="AN448" s="147"/>
      <c r="AO448" s="147"/>
      <c r="AP448" s="147"/>
      <c r="AQ448" s="147"/>
      <c r="AR448" s="147"/>
      <c r="AS448" s="147"/>
      <c r="AT448" s="147"/>
      <c r="AU448" s="147"/>
      <c r="AV448" s="147"/>
      <c r="AW448" s="147"/>
      <c r="AX448" s="147"/>
      <c r="AY448" s="147"/>
      <c r="AZ448" s="147"/>
      <c r="BA448" s="147"/>
      <c r="BB448" s="147"/>
      <c r="BC448" s="147"/>
      <c r="BD448" s="147"/>
      <c r="BE448" s="147"/>
      <c r="BF448" s="147"/>
      <c r="BG448" s="147"/>
      <c r="BH448" s="147"/>
      <c r="BI448" s="147"/>
      <c r="BJ448" s="147"/>
      <c r="BK448" s="147"/>
      <c r="BL448" s="147"/>
      <c r="BM448" s="147"/>
      <c r="BN448" s="147"/>
      <c r="BO448" s="147"/>
      <c r="BP448" s="147"/>
      <c r="BQ448" s="147"/>
      <c r="BR448" s="147"/>
      <c r="BS448" s="147"/>
      <c r="BT448" s="147"/>
      <c r="BU448" s="147"/>
      <c r="BV448" s="147"/>
      <c r="BW448" s="147"/>
      <c r="BX448" s="147"/>
      <c r="BY448" s="147"/>
      <c r="BZ448" s="147"/>
      <c r="CA448" s="147"/>
      <c r="CB448" s="147"/>
      <c r="CC448" s="147"/>
      <c r="CD448" s="147"/>
      <c r="CE448" s="147"/>
      <c r="CF448" s="147"/>
      <c r="CG448" s="147"/>
      <c r="CH448" s="147"/>
      <c r="CI448" s="147"/>
      <c r="CJ448" s="147"/>
      <c r="CK448" s="147"/>
      <c r="CL448" s="147"/>
      <c r="CM448" s="147"/>
      <c r="CN448" s="147"/>
      <c r="CO448" s="147"/>
      <c r="CP448" s="147"/>
      <c r="CQ448" s="147"/>
      <c r="CR448" s="147"/>
      <c r="CS448" s="147"/>
      <c r="CT448" s="147"/>
      <c r="CU448" s="147"/>
      <c r="CV448" s="147"/>
      <c r="CW448" s="147"/>
      <c r="CX448" s="147"/>
      <c r="CY448" s="147"/>
      <c r="CZ448" s="147"/>
      <c r="DA448" s="147"/>
      <c r="DB448" s="147"/>
      <c r="DC448" s="147"/>
      <c r="DD448" s="147"/>
      <c r="DE448" s="147"/>
      <c r="DF448" s="147"/>
      <c r="DG448" s="147"/>
      <c r="DH448" s="147"/>
      <c r="DI448" s="147"/>
      <c r="DJ448" s="147"/>
      <c r="DK448" s="147"/>
      <c r="DL448" s="147"/>
      <c r="DM448" s="147"/>
      <c r="DN448" s="147"/>
      <c r="DO448" s="147"/>
      <c r="DP448" s="147"/>
      <c r="DQ448" s="147"/>
      <c r="DR448" s="147"/>
      <c r="DS448" s="147"/>
      <c r="DT448" s="147"/>
      <c r="DU448" s="147"/>
      <c r="DV448" s="147"/>
      <c r="DW448" s="147"/>
      <c r="DX448" s="147"/>
      <c r="DY448" s="147"/>
      <c r="DZ448" s="147"/>
      <c r="EA448" s="147"/>
      <c r="EB448" s="147"/>
      <c r="EC448" s="147"/>
      <c r="ED448" s="147"/>
      <c r="EE448" s="147"/>
      <c r="EF448" s="147"/>
      <c r="EG448" s="147"/>
      <c r="EH448" s="147"/>
      <c r="EI448" s="147"/>
      <c r="EJ448" s="147"/>
      <c r="EK448" s="147"/>
      <c r="EL448" s="147"/>
      <c r="EM448" s="147"/>
      <c r="EN448" s="147"/>
      <c r="EO448" s="147"/>
      <c r="EP448" s="147"/>
      <c r="EQ448" s="147"/>
      <c r="ER448" s="147"/>
      <c r="ES448" s="147"/>
      <c r="ET448" s="147"/>
      <c r="EU448" s="147"/>
      <c r="EV448" s="147"/>
      <c r="EW448" s="147"/>
      <c r="EX448" s="147"/>
      <c r="EY448" s="147"/>
      <c r="EZ448" s="147"/>
      <c r="FA448" s="147"/>
      <c r="FB448" s="147"/>
      <c r="FC448" s="147"/>
      <c r="FD448" s="147"/>
      <c r="FE448" s="147"/>
      <c r="FF448" s="147"/>
      <c r="FG448" s="147"/>
      <c r="FH448" s="147"/>
      <c r="FI448" s="147"/>
      <c r="FJ448" s="147"/>
      <c r="FK448" s="147"/>
      <c r="FL448" s="147"/>
      <c r="FM448" s="147"/>
      <c r="FN448" s="147"/>
      <c r="FO448" s="147"/>
      <c r="FP448" s="147"/>
      <c r="FQ448" s="147"/>
      <c r="FR448" s="147"/>
      <c r="FS448" s="147"/>
      <c r="FT448" s="147"/>
      <c r="FU448" s="147"/>
      <c r="FV448" s="147"/>
      <c r="FW448" s="147"/>
      <c r="FX448" s="147"/>
      <c r="FY448" s="147"/>
      <c r="FZ448" s="147"/>
      <c r="GA448" s="147"/>
      <c r="GB448" s="147"/>
      <c r="GC448" s="147"/>
      <c r="GD448" s="147"/>
      <c r="GE448" s="147"/>
      <c r="GF448" s="147"/>
    </row>
    <row r="449" spans="1:188" x14ac:dyDescent="0.2">
      <c r="A449" s="199"/>
      <c r="B449" s="199"/>
      <c r="C449" s="199"/>
      <c r="D449" s="199"/>
      <c r="E449" s="199"/>
      <c r="F449" s="199"/>
      <c r="G449" s="147"/>
      <c r="H449" s="147"/>
      <c r="I449" s="147"/>
      <c r="J449" s="147"/>
      <c r="K449" s="147"/>
      <c r="L449" s="147"/>
      <c r="M449" s="147"/>
      <c r="N449" s="147"/>
      <c r="O449" s="147"/>
      <c r="P449" s="147"/>
      <c r="Q449" s="147"/>
      <c r="R449" s="147"/>
      <c r="S449" s="147"/>
      <c r="T449" s="147"/>
      <c r="U449" s="147"/>
      <c r="V449" s="147"/>
      <c r="W449" s="147"/>
      <c r="X449" s="147"/>
      <c r="Y449" s="147"/>
      <c r="Z449" s="147"/>
      <c r="AA449" s="147"/>
      <c r="AB449" s="147"/>
      <c r="AC449" s="147"/>
      <c r="AD449" s="147"/>
      <c r="AE449" s="147"/>
      <c r="AF449" s="147"/>
      <c r="AG449" s="147"/>
      <c r="AH449" s="147"/>
      <c r="AI449" s="147"/>
      <c r="AJ449" s="147"/>
      <c r="AK449" s="147"/>
      <c r="AL449" s="147"/>
      <c r="AM449" s="147"/>
      <c r="AN449" s="147"/>
      <c r="AO449" s="147"/>
      <c r="AP449" s="147"/>
      <c r="AQ449" s="147"/>
      <c r="AR449" s="147"/>
      <c r="AS449" s="147"/>
      <c r="AT449" s="147"/>
      <c r="AU449" s="147"/>
      <c r="AV449" s="147"/>
      <c r="AW449" s="147"/>
      <c r="AX449" s="147"/>
      <c r="AY449" s="147"/>
      <c r="AZ449" s="147"/>
      <c r="BA449" s="147"/>
      <c r="BB449" s="147"/>
      <c r="BC449" s="147"/>
      <c r="BD449" s="147"/>
      <c r="BE449" s="147"/>
      <c r="BF449" s="147"/>
      <c r="BG449" s="147"/>
      <c r="BH449" s="147"/>
      <c r="BI449" s="147"/>
      <c r="BJ449" s="147"/>
      <c r="BK449" s="147"/>
      <c r="BL449" s="147"/>
      <c r="BM449" s="147"/>
      <c r="BN449" s="147"/>
      <c r="BO449" s="147"/>
      <c r="BP449" s="147"/>
      <c r="BQ449" s="147"/>
      <c r="BR449" s="147"/>
      <c r="BS449" s="147"/>
      <c r="BT449" s="147"/>
      <c r="BU449" s="147"/>
      <c r="BV449" s="147"/>
      <c r="BW449" s="147"/>
      <c r="BX449" s="147"/>
      <c r="BY449" s="147"/>
      <c r="BZ449" s="147"/>
      <c r="CA449" s="147"/>
      <c r="CB449" s="147"/>
      <c r="CC449" s="147"/>
      <c r="CD449" s="147"/>
      <c r="CE449" s="147"/>
      <c r="CF449" s="147"/>
      <c r="CG449" s="147"/>
      <c r="CH449" s="147"/>
      <c r="CI449" s="147"/>
      <c r="CJ449" s="147"/>
      <c r="CK449" s="147"/>
      <c r="CL449" s="147"/>
      <c r="CM449" s="147"/>
      <c r="CN449" s="147"/>
      <c r="CO449" s="147"/>
      <c r="CP449" s="147"/>
      <c r="CQ449" s="147"/>
      <c r="CR449" s="147"/>
      <c r="CS449" s="147"/>
      <c r="CT449" s="147"/>
      <c r="CU449" s="147"/>
      <c r="CV449" s="147"/>
      <c r="CW449" s="147"/>
      <c r="CX449" s="147"/>
      <c r="CY449" s="147"/>
      <c r="CZ449" s="147"/>
      <c r="DA449" s="147"/>
      <c r="DB449" s="147"/>
      <c r="DC449" s="147"/>
      <c r="DD449" s="147"/>
      <c r="DE449" s="147"/>
      <c r="DF449" s="147"/>
      <c r="DG449" s="147"/>
      <c r="DH449" s="147"/>
      <c r="DI449" s="147"/>
      <c r="DJ449" s="147"/>
      <c r="DK449" s="147"/>
      <c r="DL449" s="147"/>
      <c r="DM449" s="147"/>
      <c r="DN449" s="147"/>
      <c r="DO449" s="147"/>
      <c r="DP449" s="147"/>
      <c r="DQ449" s="147"/>
      <c r="DR449" s="147"/>
      <c r="DS449" s="147"/>
      <c r="DT449" s="147"/>
      <c r="DU449" s="147"/>
      <c r="DV449" s="147"/>
      <c r="DW449" s="147"/>
      <c r="DX449" s="147"/>
      <c r="DY449" s="147"/>
      <c r="DZ449" s="147"/>
      <c r="EA449" s="147"/>
      <c r="EB449" s="147"/>
      <c r="EC449" s="147"/>
      <c r="ED449" s="147"/>
      <c r="EE449" s="147"/>
      <c r="EF449" s="147"/>
      <c r="EG449" s="147"/>
      <c r="EH449" s="147"/>
      <c r="EI449" s="147"/>
      <c r="EJ449" s="147"/>
      <c r="EK449" s="147"/>
      <c r="EL449" s="147"/>
      <c r="EM449" s="147"/>
      <c r="EN449" s="147"/>
      <c r="EO449" s="147"/>
      <c r="EP449" s="147"/>
      <c r="EQ449" s="147"/>
      <c r="ER449" s="147"/>
      <c r="ES449" s="147"/>
      <c r="ET449" s="147"/>
      <c r="EU449" s="147"/>
      <c r="EV449" s="147"/>
      <c r="EW449" s="147"/>
      <c r="EX449" s="147"/>
      <c r="EY449" s="147"/>
      <c r="EZ449" s="147"/>
      <c r="FA449" s="147"/>
      <c r="FB449" s="147"/>
      <c r="FC449" s="147"/>
      <c r="FD449" s="147"/>
      <c r="FE449" s="147"/>
      <c r="FF449" s="147"/>
      <c r="FG449" s="147"/>
      <c r="FH449" s="147"/>
      <c r="FI449" s="147"/>
      <c r="FJ449" s="147"/>
      <c r="FK449" s="147"/>
      <c r="FL449" s="147"/>
      <c r="FM449" s="147"/>
      <c r="FN449" s="147"/>
      <c r="FO449" s="147"/>
      <c r="FP449" s="147"/>
      <c r="FQ449" s="147"/>
      <c r="FR449" s="147"/>
      <c r="FS449" s="147"/>
      <c r="FT449" s="147"/>
      <c r="FU449" s="147"/>
      <c r="FV449" s="147"/>
      <c r="FW449" s="147"/>
      <c r="FX449" s="147"/>
      <c r="FY449" s="147"/>
      <c r="FZ449" s="147"/>
      <c r="GA449" s="147"/>
      <c r="GB449" s="147"/>
      <c r="GC449" s="147"/>
      <c r="GD449" s="147"/>
      <c r="GE449" s="147"/>
      <c r="GF449" s="147"/>
    </row>
    <row r="450" spans="1:188" x14ac:dyDescent="0.2">
      <c r="A450" s="199"/>
      <c r="B450" s="199"/>
      <c r="C450" s="199"/>
      <c r="D450" s="199"/>
      <c r="E450" s="199"/>
      <c r="F450" s="199"/>
      <c r="G450" s="147"/>
      <c r="H450" s="147"/>
      <c r="I450" s="147"/>
      <c r="J450" s="147"/>
      <c r="K450" s="147"/>
      <c r="L450" s="147"/>
      <c r="M450" s="147"/>
      <c r="N450" s="147"/>
      <c r="O450" s="147"/>
      <c r="P450" s="147"/>
      <c r="Q450" s="147"/>
      <c r="R450" s="147"/>
      <c r="S450" s="147"/>
      <c r="T450" s="147"/>
      <c r="U450" s="147"/>
      <c r="V450" s="147"/>
      <c r="W450" s="147"/>
      <c r="X450" s="147"/>
      <c r="Y450" s="147"/>
      <c r="Z450" s="147"/>
      <c r="AA450" s="147"/>
      <c r="AB450" s="147"/>
      <c r="AC450" s="147"/>
      <c r="AD450" s="147"/>
      <c r="AE450" s="147"/>
      <c r="AF450" s="147"/>
      <c r="AG450" s="147"/>
      <c r="AH450" s="147"/>
      <c r="AI450" s="147"/>
      <c r="AJ450" s="147"/>
      <c r="AK450" s="147"/>
      <c r="AL450" s="147"/>
      <c r="AM450" s="147"/>
      <c r="AN450" s="147"/>
      <c r="AO450" s="147"/>
      <c r="AP450" s="147"/>
      <c r="AQ450" s="147"/>
      <c r="AR450" s="147"/>
      <c r="AS450" s="147"/>
      <c r="AT450" s="147"/>
      <c r="AU450" s="147"/>
      <c r="AV450" s="147"/>
      <c r="AW450" s="147"/>
      <c r="AX450" s="147"/>
      <c r="AY450" s="147"/>
      <c r="AZ450" s="147"/>
      <c r="BA450" s="147"/>
      <c r="BB450" s="147"/>
      <c r="BC450" s="147"/>
      <c r="BD450" s="147"/>
      <c r="BE450" s="147"/>
      <c r="BF450" s="147"/>
      <c r="BG450" s="147"/>
      <c r="BH450" s="147"/>
      <c r="BI450" s="147"/>
      <c r="BJ450" s="147"/>
      <c r="BK450" s="147"/>
      <c r="BL450" s="147"/>
      <c r="BM450" s="147"/>
      <c r="BN450" s="147"/>
      <c r="BO450" s="147"/>
      <c r="BP450" s="147"/>
      <c r="BQ450" s="147"/>
      <c r="BR450" s="147"/>
      <c r="BS450" s="147"/>
      <c r="BT450" s="147"/>
      <c r="BU450" s="147"/>
      <c r="BV450" s="147"/>
      <c r="BW450" s="147"/>
      <c r="BX450" s="147"/>
      <c r="BY450" s="147"/>
      <c r="BZ450" s="147"/>
      <c r="CA450" s="147"/>
      <c r="CB450" s="147"/>
      <c r="CC450" s="147"/>
      <c r="CD450" s="147"/>
      <c r="CE450" s="147"/>
      <c r="CF450" s="147"/>
      <c r="CG450" s="147"/>
      <c r="CH450" s="147"/>
      <c r="CI450" s="147"/>
      <c r="CJ450" s="147"/>
      <c r="CK450" s="147"/>
      <c r="CL450" s="147"/>
      <c r="CM450" s="147"/>
      <c r="CN450" s="147"/>
      <c r="CO450" s="147"/>
      <c r="CP450" s="147"/>
      <c r="CQ450" s="147"/>
      <c r="CR450" s="147"/>
      <c r="CS450" s="147"/>
      <c r="CT450" s="147"/>
      <c r="CU450" s="147"/>
      <c r="CV450" s="147"/>
      <c r="CW450" s="147"/>
      <c r="CX450" s="147"/>
      <c r="CY450" s="147"/>
      <c r="CZ450" s="147"/>
      <c r="DA450" s="147"/>
      <c r="DB450" s="147"/>
      <c r="DC450" s="147"/>
      <c r="DD450" s="147"/>
      <c r="DE450" s="147"/>
      <c r="DF450" s="147"/>
      <c r="DG450" s="147"/>
      <c r="DH450" s="147"/>
      <c r="DI450" s="147"/>
      <c r="DJ450" s="147"/>
      <c r="DK450" s="147"/>
      <c r="DL450" s="147"/>
      <c r="DM450" s="147"/>
      <c r="DN450" s="147"/>
      <c r="DO450" s="147"/>
      <c r="DP450" s="147"/>
      <c r="DQ450" s="147"/>
      <c r="DR450" s="147"/>
      <c r="DS450" s="147"/>
      <c r="DT450" s="147"/>
      <c r="DU450" s="147"/>
      <c r="DV450" s="147"/>
      <c r="DW450" s="147"/>
      <c r="DX450" s="147"/>
      <c r="DY450" s="147"/>
      <c r="DZ450" s="147"/>
      <c r="EA450" s="147"/>
      <c r="EB450" s="147"/>
      <c r="EC450" s="147"/>
      <c r="ED450" s="147"/>
      <c r="EE450" s="147"/>
      <c r="EF450" s="147"/>
      <c r="EG450" s="147"/>
      <c r="EH450" s="147"/>
      <c r="EI450" s="147"/>
      <c r="EJ450" s="147"/>
      <c r="EK450" s="147"/>
      <c r="EL450" s="147"/>
      <c r="EM450" s="147"/>
      <c r="EN450" s="147"/>
      <c r="EO450" s="147"/>
      <c r="EP450" s="147"/>
      <c r="EQ450" s="147"/>
      <c r="ER450" s="147"/>
      <c r="ES450" s="147"/>
      <c r="ET450" s="147"/>
      <c r="EU450" s="147"/>
      <c r="EV450" s="147"/>
      <c r="EW450" s="147"/>
      <c r="EX450" s="147"/>
      <c r="EY450" s="147"/>
      <c r="EZ450" s="147"/>
      <c r="FA450" s="147"/>
      <c r="FB450" s="147"/>
      <c r="FC450" s="147"/>
      <c r="FD450" s="147"/>
      <c r="FE450" s="147"/>
      <c r="FF450" s="147"/>
      <c r="FG450" s="147"/>
      <c r="FH450" s="147"/>
      <c r="FI450" s="147"/>
      <c r="FJ450" s="147"/>
      <c r="FK450" s="147"/>
      <c r="FL450" s="147"/>
      <c r="FM450" s="147"/>
      <c r="FN450" s="147"/>
      <c r="FO450" s="147"/>
      <c r="FP450" s="147"/>
      <c r="FQ450" s="147"/>
      <c r="FR450" s="147"/>
      <c r="FS450" s="147"/>
      <c r="FT450" s="147"/>
      <c r="FU450" s="147"/>
      <c r="FV450" s="147"/>
      <c r="FW450" s="147"/>
      <c r="FX450" s="147"/>
      <c r="FY450" s="147"/>
      <c r="FZ450" s="147"/>
      <c r="GA450" s="147"/>
      <c r="GB450" s="147"/>
      <c r="GC450" s="147"/>
      <c r="GD450" s="147"/>
      <c r="GE450" s="147"/>
      <c r="GF450" s="147"/>
    </row>
    <row r="451" spans="1:188" x14ac:dyDescent="0.2">
      <c r="A451" s="199"/>
      <c r="B451" s="199"/>
      <c r="C451" s="199"/>
      <c r="D451" s="199"/>
      <c r="E451" s="199"/>
      <c r="F451" s="199"/>
      <c r="G451" s="147"/>
      <c r="H451" s="147"/>
      <c r="I451" s="147"/>
      <c r="J451" s="147"/>
      <c r="K451" s="147"/>
      <c r="L451" s="147"/>
      <c r="M451" s="147"/>
      <c r="N451" s="147"/>
      <c r="O451" s="147"/>
      <c r="P451" s="147"/>
      <c r="Q451" s="147"/>
      <c r="R451" s="147"/>
      <c r="S451" s="147"/>
      <c r="T451" s="147"/>
      <c r="U451" s="147"/>
      <c r="V451" s="147"/>
      <c r="W451" s="147"/>
      <c r="X451" s="147"/>
      <c r="Y451" s="147"/>
      <c r="Z451" s="147"/>
      <c r="AA451" s="147"/>
      <c r="AB451" s="147"/>
      <c r="AC451" s="147"/>
      <c r="AD451" s="147"/>
      <c r="AE451" s="147"/>
      <c r="AF451" s="147"/>
      <c r="AG451" s="147"/>
      <c r="AH451" s="147"/>
      <c r="AI451" s="147"/>
      <c r="AJ451" s="147"/>
      <c r="AK451" s="147"/>
      <c r="AL451" s="147"/>
      <c r="AM451" s="147"/>
      <c r="AN451" s="147"/>
      <c r="AO451" s="147"/>
      <c r="AP451" s="147"/>
      <c r="AQ451" s="147"/>
      <c r="AR451" s="147"/>
      <c r="AS451" s="147"/>
      <c r="AT451" s="147"/>
      <c r="AU451" s="147"/>
      <c r="AV451" s="147"/>
      <c r="AW451" s="147"/>
      <c r="AX451" s="147"/>
      <c r="AY451" s="147"/>
      <c r="AZ451" s="147"/>
      <c r="BA451" s="147"/>
      <c r="BB451" s="147"/>
      <c r="BC451" s="147"/>
      <c r="BD451" s="147"/>
      <c r="BE451" s="147"/>
      <c r="BF451" s="147"/>
      <c r="BG451" s="147"/>
      <c r="BH451" s="147"/>
      <c r="BI451" s="147"/>
      <c r="BJ451" s="147"/>
      <c r="BK451" s="147"/>
      <c r="BL451" s="147"/>
      <c r="BM451" s="147"/>
      <c r="BN451" s="147"/>
      <c r="BO451" s="147"/>
      <c r="BP451" s="147"/>
      <c r="BQ451" s="147"/>
      <c r="BR451" s="147"/>
      <c r="BS451" s="147"/>
      <c r="BT451" s="147"/>
      <c r="BU451" s="147"/>
      <c r="BV451" s="147"/>
      <c r="BW451" s="147"/>
      <c r="BX451" s="147"/>
      <c r="BY451" s="147"/>
      <c r="BZ451" s="147"/>
      <c r="CA451" s="147"/>
      <c r="CB451" s="147"/>
      <c r="CC451" s="147"/>
      <c r="CD451" s="147"/>
      <c r="CE451" s="147"/>
      <c r="CF451" s="147"/>
      <c r="CG451" s="147"/>
      <c r="CH451" s="147"/>
      <c r="CI451" s="147"/>
      <c r="CJ451" s="147"/>
      <c r="CK451" s="147"/>
      <c r="CL451" s="147"/>
      <c r="CM451" s="147"/>
      <c r="CN451" s="147"/>
      <c r="CO451" s="147"/>
      <c r="CP451" s="147"/>
      <c r="CQ451" s="147"/>
      <c r="CR451" s="147"/>
      <c r="CS451" s="147"/>
      <c r="CT451" s="147"/>
      <c r="CU451" s="147"/>
      <c r="CV451" s="147"/>
      <c r="CW451" s="147"/>
      <c r="CX451" s="147"/>
      <c r="CY451" s="147"/>
      <c r="CZ451" s="147"/>
      <c r="DA451" s="147"/>
      <c r="DB451" s="147"/>
      <c r="DC451" s="147"/>
      <c r="DD451" s="147"/>
      <c r="DE451" s="147"/>
      <c r="DF451" s="147"/>
      <c r="DG451" s="147"/>
      <c r="DH451" s="147"/>
      <c r="DI451" s="147"/>
      <c r="DJ451" s="147"/>
      <c r="DK451" s="147"/>
      <c r="DL451" s="147"/>
      <c r="DM451" s="147"/>
      <c r="DN451" s="147"/>
      <c r="DO451" s="147"/>
      <c r="DP451" s="147"/>
      <c r="DQ451" s="147"/>
      <c r="DR451" s="147"/>
      <c r="DS451" s="147"/>
      <c r="DT451" s="147"/>
      <c r="DU451" s="147"/>
      <c r="DV451" s="147"/>
      <c r="DW451" s="147"/>
      <c r="DX451" s="147"/>
      <c r="DY451" s="147"/>
      <c r="DZ451" s="147"/>
      <c r="EA451" s="147"/>
      <c r="EB451" s="147"/>
      <c r="EC451" s="147"/>
      <c r="ED451" s="147"/>
      <c r="EE451" s="147"/>
      <c r="EF451" s="147"/>
      <c r="EG451" s="147"/>
      <c r="EH451" s="147"/>
      <c r="EI451" s="147"/>
      <c r="EJ451" s="147"/>
      <c r="EK451" s="147"/>
      <c r="EL451" s="147"/>
      <c r="EM451" s="147"/>
      <c r="EN451" s="147"/>
      <c r="EO451" s="147"/>
      <c r="EP451" s="147"/>
      <c r="EQ451" s="147"/>
      <c r="ER451" s="147"/>
      <c r="ES451" s="147"/>
      <c r="ET451" s="147"/>
      <c r="EU451" s="147"/>
      <c r="EV451" s="147"/>
      <c r="EW451" s="147"/>
      <c r="EX451" s="147"/>
      <c r="EY451" s="147"/>
      <c r="EZ451" s="147"/>
      <c r="FA451" s="147"/>
      <c r="FB451" s="147"/>
      <c r="FC451" s="147"/>
      <c r="FD451" s="147"/>
      <c r="FE451" s="147"/>
      <c r="FF451" s="147"/>
      <c r="FG451" s="147"/>
      <c r="FH451" s="147"/>
      <c r="FI451" s="147"/>
      <c r="FJ451" s="147"/>
      <c r="FK451" s="147"/>
      <c r="FL451" s="147"/>
      <c r="FM451" s="147"/>
      <c r="FN451" s="147"/>
      <c r="FO451" s="147"/>
      <c r="FP451" s="147"/>
      <c r="FQ451" s="147"/>
      <c r="FR451" s="147"/>
      <c r="FS451" s="147"/>
      <c r="FT451" s="147"/>
      <c r="FU451" s="147"/>
      <c r="FV451" s="147"/>
      <c r="FW451" s="147"/>
      <c r="FX451" s="147"/>
      <c r="FY451" s="147"/>
      <c r="FZ451" s="147"/>
      <c r="GA451" s="147"/>
      <c r="GB451" s="147"/>
      <c r="GC451" s="147"/>
      <c r="GD451" s="147"/>
      <c r="GE451" s="147"/>
      <c r="GF451" s="147"/>
    </row>
    <row r="452" spans="1:188" x14ac:dyDescent="0.2">
      <c r="A452" s="199"/>
      <c r="B452" s="199"/>
      <c r="C452" s="199"/>
      <c r="D452" s="199"/>
      <c r="E452" s="199"/>
      <c r="F452" s="199"/>
      <c r="G452" s="147"/>
      <c r="H452" s="147"/>
      <c r="I452" s="147"/>
      <c r="J452" s="147"/>
      <c r="K452" s="147"/>
      <c r="L452" s="147"/>
      <c r="M452" s="147"/>
      <c r="N452" s="147"/>
      <c r="O452" s="147"/>
      <c r="P452" s="147"/>
      <c r="Q452" s="147"/>
      <c r="R452" s="147"/>
      <c r="S452" s="147"/>
      <c r="T452" s="147"/>
      <c r="U452" s="147"/>
      <c r="V452" s="147"/>
      <c r="W452" s="147"/>
      <c r="X452" s="147"/>
      <c r="Y452" s="147"/>
      <c r="Z452" s="147"/>
      <c r="AA452" s="147"/>
      <c r="AB452" s="147"/>
      <c r="AC452" s="147"/>
      <c r="AD452" s="147"/>
      <c r="AE452" s="147"/>
      <c r="AF452" s="147"/>
      <c r="AG452" s="147"/>
      <c r="AH452" s="147"/>
      <c r="AI452" s="147"/>
      <c r="AJ452" s="147"/>
      <c r="AK452" s="147"/>
      <c r="AL452" s="147"/>
      <c r="AM452" s="147"/>
      <c r="AN452" s="147"/>
      <c r="AO452" s="147"/>
      <c r="AP452" s="147"/>
      <c r="AQ452" s="147"/>
      <c r="AR452" s="147"/>
      <c r="AS452" s="147"/>
      <c r="AT452" s="147"/>
      <c r="AU452" s="147"/>
      <c r="AV452" s="147"/>
      <c r="AW452" s="147"/>
      <c r="AX452" s="147"/>
      <c r="AY452" s="147"/>
      <c r="AZ452" s="147"/>
      <c r="BA452" s="147"/>
      <c r="BB452" s="147"/>
      <c r="BC452" s="147"/>
      <c r="BD452" s="147"/>
      <c r="BE452" s="147"/>
      <c r="BF452" s="147"/>
      <c r="BG452" s="147"/>
      <c r="BH452" s="147"/>
      <c r="BI452" s="147"/>
      <c r="BJ452" s="147"/>
      <c r="BK452" s="147"/>
      <c r="BL452" s="147"/>
      <c r="BM452" s="147"/>
      <c r="BN452" s="147"/>
      <c r="BO452" s="147"/>
      <c r="BP452" s="147"/>
      <c r="BQ452" s="147"/>
      <c r="BR452" s="147"/>
      <c r="BS452" s="147"/>
      <c r="BT452" s="147"/>
      <c r="BU452" s="147"/>
      <c r="BV452" s="147"/>
      <c r="BW452" s="147"/>
      <c r="BX452" s="147"/>
      <c r="BY452" s="147"/>
      <c r="BZ452" s="147"/>
      <c r="CA452" s="147"/>
      <c r="CB452" s="147"/>
      <c r="CC452" s="147"/>
      <c r="CD452" s="147"/>
      <c r="CE452" s="147"/>
      <c r="CF452" s="147"/>
      <c r="CG452" s="147"/>
      <c r="CH452" s="147"/>
      <c r="CI452" s="147"/>
      <c r="CJ452" s="147"/>
      <c r="CK452" s="147"/>
      <c r="CL452" s="147"/>
      <c r="CM452" s="147"/>
      <c r="CN452" s="147"/>
      <c r="CO452" s="147"/>
      <c r="CP452" s="147"/>
      <c r="CQ452" s="147"/>
      <c r="CR452" s="147"/>
      <c r="CS452" s="147"/>
      <c r="CT452" s="147"/>
      <c r="CU452" s="147"/>
      <c r="CV452" s="147"/>
      <c r="CW452" s="147"/>
      <c r="CX452" s="147"/>
      <c r="CY452" s="147"/>
      <c r="CZ452" s="147"/>
      <c r="DA452" s="147"/>
      <c r="DB452" s="147"/>
      <c r="DC452" s="147"/>
      <c r="DD452" s="147"/>
      <c r="DE452" s="147"/>
      <c r="DF452" s="147"/>
      <c r="DG452" s="147"/>
      <c r="DH452" s="147"/>
      <c r="DI452" s="147"/>
      <c r="DJ452" s="147"/>
      <c r="DK452" s="147"/>
      <c r="DL452" s="147"/>
      <c r="DM452" s="147"/>
      <c r="DN452" s="147"/>
      <c r="DO452" s="147"/>
      <c r="DP452" s="147"/>
      <c r="DQ452" s="147"/>
      <c r="DR452" s="147"/>
      <c r="DS452" s="147"/>
      <c r="DT452" s="147"/>
      <c r="DU452" s="147"/>
      <c r="DV452" s="147"/>
      <c r="DW452" s="147"/>
      <c r="DX452" s="147"/>
      <c r="DY452" s="147"/>
      <c r="DZ452" s="147"/>
      <c r="EA452" s="147"/>
      <c r="EB452" s="147"/>
      <c r="EC452" s="147"/>
      <c r="ED452" s="147"/>
      <c r="EE452" s="147"/>
      <c r="EF452" s="147"/>
      <c r="EG452" s="147"/>
      <c r="EH452" s="147"/>
      <c r="EI452" s="147"/>
      <c r="EJ452" s="147"/>
      <c r="EK452" s="147"/>
      <c r="EL452" s="147"/>
      <c r="EM452" s="147"/>
      <c r="EN452" s="147"/>
      <c r="EO452" s="147"/>
      <c r="EP452" s="147"/>
      <c r="EQ452" s="147"/>
      <c r="ER452" s="147"/>
      <c r="ES452" s="147"/>
      <c r="ET452" s="147"/>
      <c r="EU452" s="147"/>
      <c r="EV452" s="147"/>
      <c r="EW452" s="147"/>
      <c r="EX452" s="147"/>
      <c r="EY452" s="147"/>
      <c r="EZ452" s="147"/>
      <c r="FA452" s="147"/>
      <c r="FB452" s="147"/>
      <c r="FC452" s="147"/>
      <c r="FD452" s="147"/>
      <c r="FE452" s="147"/>
      <c r="FF452" s="147"/>
      <c r="FG452" s="147"/>
      <c r="FH452" s="147"/>
      <c r="FI452" s="147"/>
      <c r="FJ452" s="147"/>
      <c r="FK452" s="147"/>
      <c r="FL452" s="147"/>
      <c r="FM452" s="147"/>
      <c r="FN452" s="147"/>
      <c r="FO452" s="147"/>
      <c r="FP452" s="147"/>
      <c r="FQ452" s="147"/>
      <c r="FR452" s="147"/>
      <c r="FS452" s="147"/>
      <c r="FT452" s="147"/>
      <c r="FU452" s="147"/>
      <c r="FV452" s="147"/>
      <c r="FW452" s="147"/>
      <c r="FX452" s="147"/>
      <c r="FY452" s="147"/>
      <c r="FZ452" s="147"/>
      <c r="GA452" s="147"/>
      <c r="GB452" s="147"/>
      <c r="GC452" s="147"/>
      <c r="GD452" s="147"/>
      <c r="GE452" s="147"/>
      <c r="GF452" s="147"/>
    </row>
    <row r="453" spans="1:188" x14ac:dyDescent="0.2">
      <c r="A453" s="199"/>
      <c r="B453" s="199"/>
      <c r="C453" s="199"/>
      <c r="D453" s="199"/>
      <c r="E453" s="199"/>
      <c r="F453" s="199"/>
      <c r="G453" s="147"/>
      <c r="H453" s="147"/>
      <c r="I453" s="147"/>
      <c r="J453" s="147"/>
      <c r="K453" s="147"/>
      <c r="L453" s="147"/>
      <c r="M453" s="147"/>
      <c r="N453" s="147"/>
      <c r="O453" s="147"/>
      <c r="P453" s="147"/>
      <c r="Q453" s="147"/>
      <c r="R453" s="147"/>
      <c r="S453" s="147"/>
      <c r="T453" s="147"/>
      <c r="U453" s="147"/>
      <c r="V453" s="147"/>
      <c r="W453" s="147"/>
      <c r="X453" s="147"/>
      <c r="Y453" s="147"/>
      <c r="Z453" s="147"/>
      <c r="AA453" s="147"/>
      <c r="AB453" s="147"/>
      <c r="AC453" s="147"/>
      <c r="AD453" s="147"/>
      <c r="AE453" s="147"/>
      <c r="AF453" s="147"/>
      <c r="AG453" s="147"/>
      <c r="AH453" s="147"/>
      <c r="AI453" s="147"/>
      <c r="AJ453" s="147"/>
      <c r="AK453" s="147"/>
      <c r="AL453" s="147"/>
      <c r="AM453" s="147"/>
      <c r="AN453" s="147"/>
      <c r="AO453" s="147"/>
      <c r="AP453" s="147"/>
      <c r="AQ453" s="147"/>
      <c r="AR453" s="147"/>
      <c r="AS453" s="147"/>
      <c r="AT453" s="147"/>
      <c r="AU453" s="147"/>
      <c r="AV453" s="147"/>
      <c r="AW453" s="147"/>
      <c r="AX453" s="147"/>
      <c r="AY453" s="147"/>
      <c r="AZ453" s="147"/>
      <c r="BA453" s="147"/>
      <c r="BB453" s="147"/>
      <c r="BC453" s="147"/>
      <c r="BD453" s="147"/>
      <c r="BE453" s="147"/>
      <c r="BF453" s="147"/>
      <c r="BG453" s="147"/>
      <c r="BH453" s="147"/>
      <c r="BI453" s="147"/>
      <c r="BJ453" s="147"/>
      <c r="BK453" s="147"/>
      <c r="BL453" s="147"/>
      <c r="BM453" s="147"/>
      <c r="BN453" s="147"/>
      <c r="BO453" s="147"/>
      <c r="BP453" s="147"/>
      <c r="BQ453" s="147"/>
      <c r="BR453" s="147"/>
      <c r="BS453" s="147"/>
      <c r="BT453" s="147"/>
      <c r="BU453" s="147"/>
      <c r="BV453" s="147"/>
      <c r="BW453" s="147"/>
      <c r="BX453" s="147"/>
      <c r="BY453" s="147"/>
      <c r="BZ453" s="147"/>
      <c r="CA453" s="147"/>
      <c r="CB453" s="147"/>
      <c r="CC453" s="147"/>
      <c r="CD453" s="147"/>
      <c r="CE453" s="147"/>
      <c r="CF453" s="147"/>
      <c r="CG453" s="147"/>
      <c r="CH453" s="147"/>
      <c r="CI453" s="147"/>
      <c r="CJ453" s="147"/>
      <c r="CK453" s="147"/>
      <c r="CL453" s="147"/>
      <c r="CM453" s="147"/>
      <c r="CN453" s="147"/>
      <c r="CO453" s="147"/>
      <c r="CP453" s="147"/>
      <c r="CQ453" s="147"/>
      <c r="CR453" s="147"/>
      <c r="CS453" s="147"/>
      <c r="CT453" s="147"/>
      <c r="CU453" s="147"/>
      <c r="CV453" s="147"/>
      <c r="CW453" s="147"/>
      <c r="CX453" s="147"/>
      <c r="CY453" s="147"/>
      <c r="CZ453" s="147"/>
      <c r="DA453" s="147"/>
      <c r="DB453" s="147"/>
      <c r="DC453" s="147"/>
      <c r="DD453" s="147"/>
      <c r="DE453" s="147"/>
      <c r="DF453" s="147"/>
      <c r="DG453" s="147"/>
      <c r="DH453" s="147"/>
      <c r="DI453" s="147"/>
      <c r="DJ453" s="147"/>
      <c r="DK453" s="147"/>
      <c r="DL453" s="147"/>
      <c r="DM453" s="147"/>
      <c r="DN453" s="147"/>
      <c r="DO453" s="147"/>
      <c r="DP453" s="147"/>
      <c r="DQ453" s="147"/>
      <c r="DR453" s="147"/>
      <c r="DS453" s="147"/>
      <c r="DT453" s="147"/>
      <c r="DU453" s="147"/>
      <c r="DV453" s="147"/>
      <c r="DW453" s="147"/>
      <c r="DX453" s="147"/>
      <c r="DY453" s="147"/>
      <c r="DZ453" s="147"/>
      <c r="EA453" s="147"/>
      <c r="EB453" s="147"/>
      <c r="EC453" s="147"/>
      <c r="ED453" s="147"/>
      <c r="EE453" s="147"/>
      <c r="EF453" s="147"/>
      <c r="EG453" s="147"/>
      <c r="EH453" s="147"/>
      <c r="EI453" s="147"/>
      <c r="EJ453" s="147"/>
      <c r="EK453" s="147"/>
      <c r="EL453" s="147"/>
      <c r="EM453" s="147"/>
      <c r="EN453" s="147"/>
      <c r="EO453" s="147"/>
      <c r="EP453" s="147"/>
      <c r="EQ453" s="147"/>
      <c r="ER453" s="147"/>
      <c r="ES453" s="147"/>
      <c r="ET453" s="147"/>
      <c r="EU453" s="147"/>
      <c r="EV453" s="147"/>
      <c r="EW453" s="147"/>
      <c r="EX453" s="147"/>
      <c r="EY453" s="147"/>
      <c r="EZ453" s="147"/>
      <c r="FA453" s="147"/>
      <c r="FB453" s="147"/>
      <c r="FC453" s="147"/>
      <c r="FD453" s="147"/>
      <c r="FE453" s="147"/>
      <c r="FF453" s="147"/>
      <c r="FG453" s="147"/>
      <c r="FH453" s="147"/>
      <c r="FI453" s="147"/>
      <c r="FJ453" s="147"/>
      <c r="FK453" s="147"/>
      <c r="FL453" s="147"/>
      <c r="FM453" s="147"/>
      <c r="FN453" s="147"/>
      <c r="FO453" s="147"/>
      <c r="FP453" s="147"/>
      <c r="FQ453" s="147"/>
      <c r="FR453" s="147"/>
      <c r="FS453" s="147"/>
      <c r="FT453" s="147"/>
      <c r="FU453" s="147"/>
      <c r="FV453" s="147"/>
      <c r="FW453" s="147"/>
      <c r="FX453" s="147"/>
      <c r="FY453" s="147"/>
      <c r="FZ453" s="147"/>
      <c r="GA453" s="147"/>
      <c r="GB453" s="147"/>
      <c r="GC453" s="147"/>
      <c r="GD453" s="147"/>
      <c r="GE453" s="147"/>
      <c r="GF453" s="147"/>
    </row>
    <row r="454" spans="1:188" x14ac:dyDescent="0.2">
      <c r="A454" s="199"/>
      <c r="B454" s="199"/>
      <c r="C454" s="199"/>
      <c r="D454" s="199"/>
      <c r="E454" s="199"/>
      <c r="F454" s="199"/>
      <c r="G454" s="147"/>
      <c r="H454" s="147"/>
      <c r="I454" s="147"/>
      <c r="J454" s="147"/>
      <c r="K454" s="147"/>
      <c r="L454" s="147"/>
      <c r="M454" s="147"/>
      <c r="N454" s="147"/>
      <c r="O454" s="147"/>
      <c r="P454" s="147"/>
      <c r="Q454" s="147"/>
      <c r="R454" s="147"/>
      <c r="S454" s="147"/>
      <c r="T454" s="147"/>
      <c r="U454" s="147"/>
      <c r="V454" s="147"/>
      <c r="W454" s="147"/>
      <c r="X454" s="147"/>
      <c r="Y454" s="147"/>
      <c r="Z454" s="147"/>
      <c r="AA454" s="147"/>
      <c r="AB454" s="147"/>
      <c r="AC454" s="147"/>
      <c r="AD454" s="147"/>
      <c r="AE454" s="147"/>
      <c r="AF454" s="147"/>
      <c r="AG454" s="147"/>
      <c r="AH454" s="147"/>
      <c r="AI454" s="147"/>
      <c r="AJ454" s="147"/>
      <c r="AK454" s="147"/>
      <c r="AL454" s="147"/>
      <c r="AM454" s="147"/>
      <c r="AN454" s="147"/>
      <c r="AO454" s="147"/>
      <c r="AP454" s="147"/>
      <c r="AQ454" s="147"/>
      <c r="AR454" s="147"/>
      <c r="AS454" s="147"/>
      <c r="AT454" s="147"/>
      <c r="AU454" s="147"/>
      <c r="AV454" s="147"/>
      <c r="AW454" s="147"/>
      <c r="AX454" s="147"/>
      <c r="AY454" s="147"/>
      <c r="AZ454" s="147"/>
      <c r="BA454" s="147"/>
      <c r="BB454" s="147"/>
      <c r="BC454" s="147"/>
      <c r="BD454" s="147"/>
      <c r="BE454" s="147"/>
      <c r="BF454" s="147"/>
      <c r="BG454" s="147"/>
      <c r="BH454" s="147"/>
      <c r="BI454" s="147"/>
      <c r="BJ454" s="147"/>
      <c r="BK454" s="147"/>
      <c r="BL454" s="147"/>
      <c r="BM454" s="147"/>
      <c r="BN454" s="147"/>
      <c r="BO454" s="147"/>
      <c r="BP454" s="147"/>
      <c r="BQ454" s="147"/>
      <c r="BR454" s="147"/>
      <c r="BS454" s="147"/>
      <c r="BT454" s="147"/>
      <c r="BU454" s="147"/>
      <c r="BV454" s="147"/>
      <c r="BW454" s="147"/>
      <c r="BX454" s="147"/>
      <c r="BY454" s="147"/>
      <c r="BZ454" s="147"/>
      <c r="CA454" s="147"/>
      <c r="CB454" s="147"/>
      <c r="CC454" s="147"/>
      <c r="CD454" s="147"/>
      <c r="CE454" s="147"/>
      <c r="CF454" s="147"/>
      <c r="CG454" s="147"/>
      <c r="CH454" s="147"/>
      <c r="CI454" s="147"/>
      <c r="CJ454" s="147"/>
      <c r="CK454" s="147"/>
      <c r="CL454" s="147"/>
      <c r="CM454" s="147"/>
      <c r="CN454" s="147"/>
      <c r="CO454" s="147"/>
      <c r="CP454" s="147"/>
      <c r="CQ454" s="147"/>
      <c r="CR454" s="147"/>
      <c r="CS454" s="147"/>
      <c r="CT454" s="147"/>
      <c r="CU454" s="147"/>
      <c r="CV454" s="147"/>
      <c r="CW454" s="147"/>
      <c r="CX454" s="147"/>
      <c r="CY454" s="147"/>
      <c r="CZ454" s="147"/>
      <c r="DA454" s="147"/>
      <c r="DB454" s="147"/>
      <c r="DC454" s="147"/>
      <c r="DD454" s="147"/>
      <c r="DE454" s="147"/>
      <c r="DF454" s="147"/>
      <c r="DG454" s="147"/>
      <c r="DH454" s="147"/>
      <c r="DI454" s="147"/>
      <c r="DJ454" s="147"/>
      <c r="DK454" s="147"/>
      <c r="DL454" s="147"/>
      <c r="DM454" s="147"/>
      <c r="DN454" s="147"/>
      <c r="DO454" s="147"/>
      <c r="DP454" s="147"/>
      <c r="DQ454" s="147"/>
      <c r="DR454" s="147"/>
      <c r="DS454" s="147"/>
      <c r="DT454" s="147"/>
      <c r="DU454" s="147"/>
      <c r="DV454" s="147"/>
      <c r="DW454" s="147"/>
      <c r="DX454" s="147"/>
      <c r="DY454" s="147"/>
      <c r="DZ454" s="147"/>
      <c r="EA454" s="147"/>
      <c r="EB454" s="147"/>
      <c r="EC454" s="147"/>
      <c r="ED454" s="147"/>
      <c r="EE454" s="147"/>
      <c r="EF454" s="147"/>
      <c r="EG454" s="147"/>
      <c r="EH454" s="147"/>
      <c r="EI454" s="147"/>
      <c r="EJ454" s="147"/>
      <c r="EK454" s="147"/>
      <c r="EL454" s="147"/>
      <c r="EM454" s="147"/>
      <c r="EN454" s="147"/>
      <c r="EO454" s="147"/>
      <c r="EP454" s="147"/>
      <c r="EQ454" s="147"/>
      <c r="ER454" s="147"/>
      <c r="ES454" s="147"/>
      <c r="ET454" s="147"/>
      <c r="EU454" s="147"/>
      <c r="EV454" s="147"/>
      <c r="EW454" s="147"/>
      <c r="EX454" s="147"/>
      <c r="EY454" s="147"/>
      <c r="EZ454" s="147"/>
      <c r="FA454" s="147"/>
      <c r="FB454" s="147"/>
      <c r="FC454" s="147"/>
      <c r="FD454" s="147"/>
      <c r="FE454" s="147"/>
      <c r="FF454" s="147"/>
      <c r="FG454" s="147"/>
      <c r="FH454" s="147"/>
      <c r="FI454" s="147"/>
      <c r="FJ454" s="147"/>
      <c r="FK454" s="147"/>
      <c r="FL454" s="147"/>
      <c r="FM454" s="147"/>
      <c r="FN454" s="147"/>
      <c r="FO454" s="147"/>
      <c r="FP454" s="147"/>
      <c r="FQ454" s="147"/>
      <c r="FR454" s="147"/>
      <c r="FS454" s="147"/>
      <c r="FT454" s="147"/>
      <c r="FU454" s="147"/>
      <c r="FV454" s="147"/>
      <c r="FW454" s="147"/>
      <c r="FX454" s="147"/>
      <c r="FY454" s="147"/>
      <c r="FZ454" s="147"/>
      <c r="GA454" s="147"/>
      <c r="GB454" s="147"/>
      <c r="GC454" s="147"/>
      <c r="GD454" s="147"/>
      <c r="GE454" s="147"/>
      <c r="GF454" s="147"/>
    </row>
    <row r="455" spans="1:188" x14ac:dyDescent="0.2">
      <c r="A455" s="199"/>
      <c r="B455" s="199"/>
      <c r="C455" s="199"/>
      <c r="D455" s="199"/>
      <c r="E455" s="199"/>
      <c r="F455" s="199"/>
      <c r="G455" s="147"/>
      <c r="H455" s="147"/>
      <c r="I455" s="147"/>
      <c r="J455" s="147"/>
      <c r="K455" s="147"/>
      <c r="L455" s="147"/>
      <c r="M455" s="147"/>
      <c r="N455" s="147"/>
      <c r="O455" s="147"/>
      <c r="P455" s="147"/>
      <c r="Q455" s="147"/>
      <c r="R455" s="147"/>
      <c r="S455" s="147"/>
      <c r="T455" s="147"/>
      <c r="U455" s="147"/>
      <c r="V455" s="147"/>
      <c r="W455" s="147"/>
      <c r="X455" s="147"/>
      <c r="Y455" s="147"/>
      <c r="Z455" s="147"/>
      <c r="AA455" s="147"/>
      <c r="AB455" s="147"/>
      <c r="AC455" s="147"/>
      <c r="AD455" s="147"/>
      <c r="AE455" s="147"/>
      <c r="AF455" s="147"/>
      <c r="AG455" s="147"/>
      <c r="AH455" s="147"/>
      <c r="AI455" s="147"/>
      <c r="AJ455" s="147"/>
      <c r="AK455" s="147"/>
      <c r="AL455" s="147"/>
      <c r="AM455" s="147"/>
      <c r="AN455" s="147"/>
      <c r="AO455" s="147"/>
      <c r="AP455" s="147"/>
      <c r="AQ455" s="147"/>
      <c r="AR455" s="147"/>
      <c r="AS455" s="147"/>
      <c r="AT455" s="147"/>
      <c r="AU455" s="147"/>
      <c r="AV455" s="147"/>
      <c r="AW455" s="147"/>
      <c r="AX455" s="147"/>
      <c r="AY455" s="147"/>
      <c r="AZ455" s="147"/>
      <c r="BA455" s="147"/>
      <c r="BB455" s="147"/>
      <c r="BC455" s="147"/>
      <c r="BD455" s="147"/>
      <c r="BE455" s="147"/>
      <c r="BF455" s="147"/>
      <c r="BG455" s="147"/>
      <c r="BH455" s="147"/>
      <c r="BI455" s="147"/>
      <c r="BJ455" s="147"/>
      <c r="BK455" s="147"/>
      <c r="BL455" s="147"/>
      <c r="BM455" s="147"/>
      <c r="BN455" s="147"/>
      <c r="BO455" s="147"/>
      <c r="BP455" s="147"/>
      <c r="BQ455" s="147"/>
      <c r="BR455" s="147"/>
      <c r="BS455" s="147"/>
      <c r="BT455" s="147"/>
      <c r="BU455" s="147"/>
      <c r="BV455" s="147"/>
      <c r="BW455" s="147"/>
      <c r="BX455" s="147"/>
      <c r="BY455" s="147"/>
      <c r="BZ455" s="147"/>
      <c r="CA455" s="147"/>
      <c r="CB455" s="147"/>
      <c r="CC455" s="147"/>
      <c r="CD455" s="147"/>
      <c r="CE455" s="147"/>
      <c r="CF455" s="147"/>
      <c r="CG455" s="147"/>
      <c r="CH455" s="147"/>
      <c r="CI455" s="147"/>
      <c r="CJ455" s="147"/>
      <c r="CK455" s="147"/>
      <c r="CL455" s="147"/>
      <c r="CM455" s="147"/>
      <c r="CN455" s="147"/>
      <c r="CO455" s="147"/>
      <c r="CP455" s="147"/>
      <c r="CQ455" s="147"/>
      <c r="CR455" s="147"/>
      <c r="CS455" s="147"/>
      <c r="CT455" s="147"/>
      <c r="CU455" s="147"/>
      <c r="CV455" s="147"/>
      <c r="CW455" s="147"/>
      <c r="CX455" s="147"/>
      <c r="CY455" s="147"/>
      <c r="CZ455" s="147"/>
      <c r="DA455" s="147"/>
      <c r="DB455" s="147"/>
      <c r="DC455" s="147"/>
      <c r="DD455" s="147"/>
      <c r="DE455" s="147"/>
      <c r="DF455" s="147"/>
      <c r="DG455" s="147"/>
      <c r="DH455" s="147"/>
      <c r="DI455" s="147"/>
      <c r="DJ455" s="147"/>
      <c r="DK455" s="147"/>
      <c r="DL455" s="147"/>
      <c r="DM455" s="147"/>
      <c r="DN455" s="147"/>
      <c r="DO455" s="147"/>
      <c r="DP455" s="147"/>
      <c r="DQ455" s="147"/>
      <c r="DR455" s="147"/>
      <c r="DS455" s="147"/>
      <c r="DT455" s="147"/>
      <c r="DU455" s="147"/>
      <c r="DV455" s="147"/>
      <c r="DW455" s="147"/>
      <c r="DX455" s="147"/>
      <c r="DY455" s="147"/>
      <c r="DZ455" s="147"/>
      <c r="EA455" s="147"/>
      <c r="EB455" s="147"/>
      <c r="EC455" s="147"/>
      <c r="ED455" s="147"/>
      <c r="EE455" s="147"/>
      <c r="EF455" s="147"/>
      <c r="EG455" s="147"/>
      <c r="EH455" s="147"/>
      <c r="EI455" s="147"/>
      <c r="EJ455" s="147"/>
      <c r="EK455" s="147"/>
      <c r="EL455" s="147"/>
      <c r="EM455" s="147"/>
      <c r="EN455" s="147"/>
      <c r="EO455" s="147"/>
      <c r="EP455" s="147"/>
      <c r="EQ455" s="147"/>
      <c r="ER455" s="147"/>
      <c r="ES455" s="147"/>
      <c r="ET455" s="147"/>
      <c r="EU455" s="147"/>
      <c r="EV455" s="147"/>
      <c r="EW455" s="147"/>
      <c r="EX455" s="147"/>
      <c r="EY455" s="147"/>
      <c r="EZ455" s="147"/>
      <c r="FA455" s="147"/>
      <c r="FB455" s="147"/>
      <c r="FC455" s="147"/>
      <c r="FD455" s="147"/>
      <c r="FE455" s="147"/>
      <c r="FF455" s="147"/>
      <c r="FG455" s="147"/>
      <c r="FH455" s="147"/>
      <c r="FI455" s="147"/>
      <c r="FJ455" s="147"/>
      <c r="FK455" s="147"/>
      <c r="FL455" s="147"/>
      <c r="FM455" s="147"/>
      <c r="FN455" s="147"/>
      <c r="FO455" s="147"/>
      <c r="FP455" s="147"/>
      <c r="FQ455" s="147"/>
      <c r="FR455" s="147"/>
      <c r="FS455" s="147"/>
      <c r="FT455" s="147"/>
      <c r="FU455" s="147"/>
      <c r="FV455" s="147"/>
      <c r="FW455" s="147"/>
      <c r="FX455" s="147"/>
      <c r="FY455" s="147"/>
      <c r="FZ455" s="147"/>
      <c r="GA455" s="147"/>
      <c r="GB455" s="147"/>
      <c r="GC455" s="147"/>
      <c r="GD455" s="147"/>
      <c r="GE455" s="147"/>
      <c r="GF455" s="147"/>
    </row>
    <row r="456" spans="1:188" x14ac:dyDescent="0.2">
      <c r="A456" s="199"/>
      <c r="B456" s="199"/>
      <c r="C456" s="199"/>
      <c r="D456" s="199"/>
      <c r="E456" s="199"/>
      <c r="F456" s="199"/>
      <c r="G456" s="147"/>
      <c r="H456" s="147"/>
      <c r="I456" s="147"/>
      <c r="J456" s="147"/>
      <c r="K456" s="147"/>
      <c r="L456" s="147"/>
      <c r="M456" s="147"/>
      <c r="N456" s="147"/>
      <c r="O456" s="147"/>
      <c r="P456" s="147"/>
      <c r="Q456" s="147"/>
      <c r="R456" s="147"/>
      <c r="S456" s="147"/>
      <c r="T456" s="147"/>
      <c r="U456" s="147"/>
      <c r="V456" s="147"/>
      <c r="W456" s="147"/>
      <c r="X456" s="147"/>
      <c r="Y456" s="147"/>
      <c r="Z456" s="147"/>
      <c r="AA456" s="147"/>
      <c r="AB456" s="147"/>
      <c r="AC456" s="147"/>
      <c r="AD456" s="147"/>
      <c r="AE456" s="147"/>
      <c r="AF456" s="147"/>
      <c r="AG456" s="147"/>
      <c r="AH456" s="147"/>
      <c r="AI456" s="147"/>
      <c r="AJ456" s="147"/>
      <c r="AK456" s="147"/>
      <c r="AL456" s="147"/>
      <c r="AM456" s="147"/>
      <c r="AN456" s="147"/>
      <c r="AO456" s="147"/>
      <c r="AP456" s="147"/>
      <c r="AQ456" s="147"/>
      <c r="AR456" s="147"/>
      <c r="AS456" s="147"/>
      <c r="AT456" s="147"/>
      <c r="AU456" s="147"/>
      <c r="AV456" s="147"/>
      <c r="AW456" s="147"/>
      <c r="AX456" s="147"/>
      <c r="AY456" s="147"/>
      <c r="AZ456" s="147"/>
      <c r="BA456" s="147"/>
      <c r="BB456" s="147"/>
      <c r="BC456" s="147"/>
      <c r="BD456" s="147"/>
      <c r="BE456" s="147"/>
      <c r="BF456" s="147"/>
      <c r="BG456" s="147"/>
      <c r="BH456" s="147"/>
      <c r="BI456" s="147"/>
      <c r="BJ456" s="147"/>
      <c r="BK456" s="147"/>
      <c r="BL456" s="147"/>
      <c r="BM456" s="147"/>
      <c r="BN456" s="147"/>
      <c r="BO456" s="147"/>
      <c r="BP456" s="147"/>
      <c r="BQ456" s="147"/>
      <c r="BR456" s="147"/>
      <c r="BS456" s="147"/>
      <c r="BT456" s="147"/>
      <c r="BU456" s="147"/>
      <c r="BV456" s="147"/>
      <c r="BW456" s="147"/>
      <c r="BX456" s="147"/>
      <c r="BY456" s="147"/>
      <c r="BZ456" s="147"/>
      <c r="CA456" s="147"/>
      <c r="CB456" s="147"/>
      <c r="CC456" s="147"/>
      <c r="CD456" s="147"/>
      <c r="CE456" s="147"/>
      <c r="CF456" s="147"/>
      <c r="CG456" s="147"/>
      <c r="CH456" s="147"/>
      <c r="CI456" s="147"/>
      <c r="CJ456" s="147"/>
      <c r="CK456" s="147"/>
      <c r="CL456" s="147"/>
      <c r="CM456" s="147"/>
      <c r="CN456" s="147"/>
      <c r="CO456" s="147"/>
      <c r="CP456" s="147"/>
      <c r="CQ456" s="147"/>
      <c r="CR456" s="147"/>
      <c r="CS456" s="147"/>
      <c r="CT456" s="147"/>
      <c r="CU456" s="147"/>
      <c r="CV456" s="147"/>
      <c r="CW456" s="147"/>
      <c r="CX456" s="147"/>
      <c r="CY456" s="147"/>
      <c r="CZ456" s="147"/>
      <c r="DA456" s="147"/>
      <c r="DB456" s="147"/>
      <c r="DC456" s="147"/>
      <c r="DD456" s="147"/>
      <c r="DE456" s="147"/>
      <c r="DF456" s="147"/>
      <c r="DG456" s="147"/>
      <c r="DH456" s="147"/>
      <c r="DI456" s="147"/>
      <c r="DJ456" s="147"/>
      <c r="DK456" s="147"/>
      <c r="DL456" s="147"/>
      <c r="DM456" s="147"/>
      <c r="DN456" s="147"/>
      <c r="DO456" s="147"/>
      <c r="DP456" s="147"/>
      <c r="DQ456" s="147"/>
      <c r="DR456" s="147"/>
      <c r="DS456" s="147"/>
      <c r="DT456" s="147"/>
      <c r="DU456" s="147"/>
      <c r="DV456" s="147"/>
      <c r="DW456" s="147"/>
      <c r="DX456" s="147"/>
      <c r="DY456" s="147"/>
      <c r="DZ456" s="147"/>
      <c r="EA456" s="147"/>
      <c r="EB456" s="147"/>
      <c r="EC456" s="147"/>
      <c r="ED456" s="147"/>
      <c r="EE456" s="147"/>
      <c r="EF456" s="147"/>
      <c r="EG456" s="147"/>
      <c r="EH456" s="147"/>
      <c r="EI456" s="147"/>
      <c r="EJ456" s="147"/>
      <c r="EK456" s="147"/>
      <c r="EL456" s="147"/>
      <c r="EM456" s="147"/>
      <c r="EN456" s="147"/>
      <c r="EO456" s="147"/>
      <c r="EP456" s="147"/>
      <c r="EQ456" s="147"/>
      <c r="ER456" s="147"/>
      <c r="ES456" s="147"/>
      <c r="ET456" s="147"/>
      <c r="EU456" s="147"/>
      <c r="EV456" s="147"/>
      <c r="EW456" s="147"/>
      <c r="EX456" s="147"/>
      <c r="EY456" s="147"/>
      <c r="EZ456" s="147"/>
      <c r="FA456" s="147"/>
      <c r="FB456" s="147"/>
      <c r="FC456" s="147"/>
      <c r="FD456" s="147"/>
      <c r="FE456" s="147"/>
      <c r="FF456" s="147"/>
      <c r="FG456" s="147"/>
      <c r="FH456" s="147"/>
      <c r="FI456" s="147"/>
      <c r="FJ456" s="147"/>
      <c r="FK456" s="147"/>
      <c r="FL456" s="147"/>
      <c r="FM456" s="147"/>
      <c r="FN456" s="147"/>
      <c r="FO456" s="147"/>
      <c r="FP456" s="147"/>
      <c r="FQ456" s="147"/>
      <c r="FR456" s="147"/>
      <c r="FS456" s="147"/>
      <c r="FT456" s="147"/>
      <c r="FU456" s="147"/>
      <c r="FV456" s="147"/>
      <c r="FW456" s="147"/>
      <c r="FX456" s="147"/>
      <c r="FY456" s="147"/>
      <c r="FZ456" s="147"/>
      <c r="GA456" s="147"/>
      <c r="GB456" s="147"/>
      <c r="GC456" s="147"/>
      <c r="GD456" s="147"/>
      <c r="GE456" s="147"/>
      <c r="GF456" s="147"/>
    </row>
    <row r="457" spans="1:188" x14ac:dyDescent="0.2">
      <c r="A457" s="199"/>
      <c r="B457" s="199"/>
      <c r="C457" s="199"/>
      <c r="D457" s="199"/>
      <c r="E457" s="199"/>
      <c r="F457" s="199"/>
      <c r="G457" s="147"/>
      <c r="H457" s="147"/>
      <c r="I457" s="147"/>
      <c r="J457" s="147"/>
      <c r="K457" s="147"/>
      <c r="L457" s="147"/>
      <c r="M457" s="147"/>
      <c r="N457" s="147"/>
      <c r="O457" s="147"/>
      <c r="P457" s="147"/>
      <c r="Q457" s="147"/>
      <c r="R457" s="147"/>
      <c r="S457" s="147"/>
      <c r="T457" s="147"/>
      <c r="U457" s="147"/>
      <c r="V457" s="147"/>
      <c r="W457" s="147"/>
      <c r="X457" s="147"/>
      <c r="Y457" s="147"/>
      <c r="Z457" s="147"/>
      <c r="AA457" s="147"/>
      <c r="AB457" s="147"/>
      <c r="AC457" s="147"/>
      <c r="AD457" s="147"/>
      <c r="AE457" s="147"/>
      <c r="AF457" s="147"/>
      <c r="AG457" s="147"/>
      <c r="AH457" s="147"/>
      <c r="AI457" s="147"/>
      <c r="AJ457" s="147"/>
      <c r="AK457" s="147"/>
      <c r="AL457" s="147"/>
      <c r="AM457" s="147"/>
      <c r="AN457" s="147"/>
      <c r="AO457" s="147"/>
      <c r="AP457" s="147"/>
      <c r="AQ457" s="147"/>
      <c r="AR457" s="147"/>
      <c r="AS457" s="147"/>
      <c r="AT457" s="147"/>
      <c r="AU457" s="147"/>
      <c r="AV457" s="147"/>
      <c r="AW457" s="147"/>
      <c r="AX457" s="147"/>
      <c r="AY457" s="147"/>
      <c r="AZ457" s="147"/>
      <c r="BA457" s="147"/>
      <c r="BB457" s="147"/>
      <c r="BC457" s="147"/>
      <c r="BD457" s="147"/>
      <c r="BE457" s="147"/>
      <c r="BF457" s="147"/>
      <c r="BG457" s="147"/>
      <c r="BH457" s="147"/>
      <c r="BI457" s="147"/>
      <c r="BJ457" s="147"/>
      <c r="BK457" s="147"/>
      <c r="BL457" s="147"/>
      <c r="BM457" s="147"/>
      <c r="BN457" s="147"/>
      <c r="BO457" s="147"/>
      <c r="BP457" s="147"/>
      <c r="BQ457" s="147"/>
      <c r="BR457" s="147"/>
      <c r="BS457" s="147"/>
      <c r="BT457" s="147"/>
      <c r="BU457" s="147"/>
      <c r="BV457" s="147"/>
      <c r="BW457" s="147"/>
      <c r="BX457" s="147"/>
      <c r="BY457" s="147"/>
      <c r="BZ457" s="147"/>
      <c r="CA457" s="147"/>
      <c r="CB457" s="147"/>
      <c r="CC457" s="147"/>
      <c r="CD457" s="147"/>
      <c r="CE457" s="147"/>
      <c r="CF457" s="147"/>
      <c r="CG457" s="147"/>
      <c r="CH457" s="147"/>
      <c r="CI457" s="147"/>
      <c r="CJ457" s="147"/>
      <c r="CK457" s="147"/>
      <c r="CL457" s="147"/>
      <c r="CM457" s="147"/>
      <c r="CN457" s="147"/>
      <c r="CO457" s="147"/>
      <c r="CP457" s="147"/>
      <c r="CQ457" s="147"/>
      <c r="CR457" s="147"/>
      <c r="CS457" s="147"/>
      <c r="CT457" s="147"/>
      <c r="CU457" s="147"/>
      <c r="CV457" s="147"/>
      <c r="CW457" s="147"/>
      <c r="CX457" s="147"/>
      <c r="CY457" s="147"/>
      <c r="CZ457" s="147"/>
      <c r="DA457" s="147"/>
      <c r="DB457" s="147"/>
      <c r="DC457" s="147"/>
      <c r="DD457" s="147"/>
      <c r="DE457" s="147"/>
      <c r="DF457" s="147"/>
      <c r="DG457" s="147"/>
      <c r="DH457" s="147"/>
      <c r="DI457" s="147"/>
      <c r="DJ457" s="147"/>
      <c r="DK457" s="147"/>
      <c r="DL457" s="147"/>
      <c r="DM457" s="147"/>
      <c r="DN457" s="147"/>
      <c r="DO457" s="147"/>
      <c r="DP457" s="147"/>
      <c r="DQ457" s="147"/>
      <c r="DR457" s="147"/>
      <c r="DS457" s="147"/>
      <c r="DT457" s="147"/>
      <c r="DU457" s="147"/>
      <c r="DV457" s="147"/>
      <c r="DW457" s="147"/>
      <c r="DX457" s="147"/>
      <c r="DY457" s="147"/>
      <c r="DZ457" s="147"/>
      <c r="EA457" s="147"/>
      <c r="EB457" s="147"/>
      <c r="EC457" s="147"/>
      <c r="ED457" s="147"/>
      <c r="EE457" s="147"/>
      <c r="EF457" s="147"/>
      <c r="EG457" s="147"/>
      <c r="EH457" s="147"/>
      <c r="EI457" s="147"/>
      <c r="EJ457" s="147"/>
      <c r="EK457" s="147"/>
      <c r="EL457" s="147"/>
      <c r="EM457" s="147"/>
      <c r="EN457" s="147"/>
      <c r="EO457" s="147"/>
      <c r="EP457" s="147"/>
      <c r="EQ457" s="147"/>
      <c r="ER457" s="147"/>
      <c r="ES457" s="147"/>
      <c r="ET457" s="147"/>
      <c r="EU457" s="147"/>
      <c r="EV457" s="147"/>
      <c r="EW457" s="147"/>
      <c r="EX457" s="147"/>
      <c r="EY457" s="147"/>
      <c r="EZ457" s="147"/>
      <c r="FA457" s="147"/>
      <c r="FB457" s="147"/>
      <c r="FC457" s="147"/>
      <c r="FD457" s="147"/>
      <c r="FE457" s="147"/>
      <c r="FF457" s="147"/>
      <c r="FG457" s="147"/>
      <c r="FH457" s="147"/>
      <c r="FI457" s="147"/>
      <c r="FJ457" s="147"/>
      <c r="FK457" s="147"/>
      <c r="FL457" s="147"/>
      <c r="FM457" s="147"/>
      <c r="FN457" s="147"/>
      <c r="FO457" s="147"/>
      <c r="FP457" s="147"/>
      <c r="FQ457" s="147"/>
      <c r="FR457" s="147"/>
      <c r="FS457" s="147"/>
      <c r="FT457" s="147"/>
      <c r="FU457" s="147"/>
      <c r="FV457" s="147"/>
      <c r="FW457" s="147"/>
      <c r="FX457" s="147"/>
      <c r="FY457" s="147"/>
      <c r="FZ457" s="147"/>
      <c r="GA457" s="147"/>
      <c r="GB457" s="147"/>
      <c r="GC457" s="147"/>
      <c r="GD457" s="147"/>
      <c r="GE457" s="147"/>
      <c r="GF457" s="147"/>
    </row>
    <row r="458" spans="1:188" x14ac:dyDescent="0.2">
      <c r="A458" s="199"/>
      <c r="B458" s="199"/>
      <c r="C458" s="199"/>
      <c r="D458" s="199"/>
      <c r="E458" s="199"/>
      <c r="F458" s="199"/>
      <c r="G458" s="147"/>
      <c r="H458" s="147"/>
      <c r="I458" s="147"/>
      <c r="J458" s="147"/>
      <c r="K458" s="147"/>
      <c r="L458" s="147"/>
      <c r="M458" s="147"/>
      <c r="N458" s="147"/>
      <c r="O458" s="147"/>
      <c r="P458" s="147"/>
      <c r="Q458" s="147"/>
      <c r="R458" s="147"/>
      <c r="S458" s="147"/>
      <c r="T458" s="147"/>
      <c r="U458" s="147"/>
      <c r="V458" s="147"/>
      <c r="W458" s="147"/>
      <c r="X458" s="147"/>
      <c r="Y458" s="147"/>
      <c r="Z458" s="147"/>
      <c r="AA458" s="147"/>
      <c r="AB458" s="147"/>
      <c r="AC458" s="147"/>
      <c r="AD458" s="147"/>
      <c r="AE458" s="147"/>
      <c r="AF458" s="147"/>
      <c r="AG458" s="147"/>
      <c r="AH458" s="147"/>
      <c r="AI458" s="147"/>
      <c r="AJ458" s="147"/>
      <c r="AK458" s="147"/>
      <c r="AL458" s="147"/>
      <c r="AM458" s="147"/>
      <c r="AN458" s="147"/>
      <c r="AO458" s="147"/>
      <c r="AP458" s="147"/>
      <c r="AQ458" s="147"/>
      <c r="AR458" s="147"/>
      <c r="AS458" s="147"/>
      <c r="AT458" s="147"/>
      <c r="AU458" s="147"/>
      <c r="AV458" s="147"/>
      <c r="AW458" s="147"/>
      <c r="AX458" s="147"/>
      <c r="AY458" s="147"/>
      <c r="AZ458" s="147"/>
      <c r="BA458" s="147"/>
      <c r="BB458" s="147"/>
      <c r="BC458" s="147"/>
      <c r="BD458" s="147"/>
      <c r="BE458" s="147"/>
      <c r="BF458" s="147"/>
      <c r="BG458" s="147"/>
      <c r="BH458" s="147"/>
      <c r="BI458" s="147"/>
      <c r="BJ458" s="147"/>
      <c r="BK458" s="147"/>
      <c r="BL458" s="147"/>
      <c r="BM458" s="147"/>
      <c r="BN458" s="147"/>
      <c r="BO458" s="147"/>
      <c r="BP458" s="147"/>
      <c r="BQ458" s="147"/>
      <c r="BR458" s="147"/>
      <c r="BS458" s="147"/>
      <c r="BT458" s="147"/>
      <c r="BU458" s="147"/>
      <c r="BV458" s="147"/>
      <c r="BW458" s="147"/>
      <c r="BX458" s="147"/>
      <c r="BY458" s="147"/>
      <c r="BZ458" s="147"/>
      <c r="CA458" s="147"/>
      <c r="CB458" s="147"/>
      <c r="CC458" s="147"/>
      <c r="CD458" s="147"/>
      <c r="CE458" s="147"/>
      <c r="CF458" s="147"/>
      <c r="CG458" s="147"/>
      <c r="CH458" s="147"/>
      <c r="CI458" s="147"/>
      <c r="CJ458" s="147"/>
      <c r="CK458" s="147"/>
      <c r="CL458" s="147"/>
      <c r="CM458" s="147"/>
      <c r="CN458" s="147"/>
      <c r="CO458" s="147"/>
      <c r="CP458" s="147"/>
      <c r="CQ458" s="147"/>
      <c r="CR458" s="147"/>
      <c r="CS458" s="147"/>
      <c r="CT458" s="147"/>
      <c r="CU458" s="147"/>
      <c r="CV458" s="147"/>
      <c r="CW458" s="147"/>
      <c r="CX458" s="147"/>
      <c r="CY458" s="147"/>
      <c r="CZ458" s="147"/>
      <c r="DA458" s="147"/>
      <c r="DB458" s="147"/>
      <c r="DC458" s="147"/>
      <c r="DD458" s="147"/>
      <c r="DE458" s="147"/>
      <c r="DF458" s="147"/>
      <c r="DG458" s="147"/>
      <c r="DH458" s="147"/>
      <c r="DI458" s="147"/>
      <c r="DJ458" s="147"/>
      <c r="DK458" s="147"/>
      <c r="DL458" s="147"/>
      <c r="DM458" s="147"/>
      <c r="DN458" s="147"/>
      <c r="DO458" s="147"/>
      <c r="DP458" s="147"/>
      <c r="DQ458" s="147"/>
      <c r="DR458" s="147"/>
      <c r="DS458" s="147"/>
      <c r="DT458" s="147"/>
      <c r="DU458" s="147"/>
      <c r="DV458" s="147"/>
      <c r="DW458" s="147"/>
      <c r="DX458" s="147"/>
      <c r="DY458" s="147"/>
      <c r="DZ458" s="147"/>
      <c r="EA458" s="147"/>
      <c r="EB458" s="147"/>
      <c r="EC458" s="147"/>
      <c r="ED458" s="147"/>
      <c r="EE458" s="147"/>
      <c r="EF458" s="147"/>
      <c r="EG458" s="147"/>
      <c r="EH458" s="147"/>
      <c r="EI458" s="147"/>
      <c r="EJ458" s="147"/>
      <c r="EK458" s="147"/>
      <c r="EL458" s="147"/>
      <c r="EM458" s="147"/>
      <c r="EN458" s="147"/>
      <c r="EO458" s="147"/>
      <c r="EP458" s="147"/>
      <c r="EQ458" s="147"/>
      <c r="ER458" s="147"/>
      <c r="ES458" s="147"/>
      <c r="ET458" s="147"/>
      <c r="EU458" s="147"/>
      <c r="EV458" s="147"/>
      <c r="EW458" s="147"/>
      <c r="EX458" s="147"/>
      <c r="EY458" s="147"/>
      <c r="EZ458" s="147"/>
      <c r="FA458" s="147"/>
      <c r="FB458" s="147"/>
      <c r="FC458" s="147"/>
      <c r="FD458" s="147"/>
      <c r="FE458" s="147"/>
      <c r="FF458" s="147"/>
      <c r="FG458" s="147"/>
      <c r="FH458" s="147"/>
      <c r="FI458" s="147"/>
      <c r="FJ458" s="147"/>
      <c r="FK458" s="147"/>
      <c r="FL458" s="147"/>
      <c r="FM458" s="147"/>
      <c r="FN458" s="147"/>
      <c r="FO458" s="147"/>
      <c r="FP458" s="147"/>
      <c r="FQ458" s="147"/>
      <c r="FR458" s="147"/>
      <c r="FS458" s="147"/>
      <c r="FT458" s="147"/>
      <c r="FU458" s="147"/>
      <c r="FV458" s="147"/>
      <c r="FW458" s="147"/>
      <c r="FX458" s="147"/>
      <c r="FY458" s="147"/>
      <c r="FZ458" s="147"/>
      <c r="GA458" s="147"/>
      <c r="GB458" s="147"/>
      <c r="GC458" s="147"/>
      <c r="GD458" s="147"/>
      <c r="GE458" s="147"/>
      <c r="GF458" s="147"/>
    </row>
    <row r="459" spans="1:188" x14ac:dyDescent="0.2">
      <c r="A459" s="199"/>
      <c r="B459" s="199"/>
      <c r="C459" s="199"/>
      <c r="D459" s="199"/>
      <c r="E459" s="199"/>
      <c r="F459" s="199"/>
      <c r="G459" s="147"/>
      <c r="H459" s="147"/>
      <c r="I459" s="147"/>
      <c r="J459" s="147"/>
      <c r="K459" s="147"/>
      <c r="L459" s="147"/>
      <c r="M459" s="147"/>
      <c r="N459" s="147"/>
      <c r="O459" s="147"/>
      <c r="P459" s="147"/>
      <c r="Q459" s="147"/>
      <c r="R459" s="147"/>
      <c r="S459" s="147"/>
      <c r="T459" s="147"/>
      <c r="U459" s="147"/>
      <c r="V459" s="147"/>
      <c r="W459" s="147"/>
      <c r="X459" s="147"/>
      <c r="Y459" s="147"/>
      <c r="Z459" s="147"/>
      <c r="AA459" s="147"/>
      <c r="AB459" s="147"/>
      <c r="AC459" s="147"/>
      <c r="AD459" s="147"/>
      <c r="AE459" s="147"/>
      <c r="AF459" s="147"/>
      <c r="AG459" s="147"/>
      <c r="AH459" s="147"/>
      <c r="AI459" s="147"/>
      <c r="AJ459" s="147"/>
      <c r="AK459" s="147"/>
      <c r="AL459" s="147"/>
      <c r="AM459" s="147"/>
      <c r="AN459" s="147"/>
      <c r="AO459" s="147"/>
      <c r="AP459" s="147"/>
      <c r="AQ459" s="147"/>
      <c r="AR459" s="147"/>
      <c r="AS459" s="147"/>
      <c r="AT459" s="147"/>
      <c r="AU459" s="147"/>
      <c r="AV459" s="147"/>
      <c r="AW459" s="147"/>
      <c r="AX459" s="147"/>
      <c r="AY459" s="147"/>
      <c r="AZ459" s="147"/>
      <c r="BA459" s="147"/>
      <c r="BB459" s="147"/>
      <c r="BC459" s="147"/>
      <c r="BD459" s="147"/>
      <c r="BE459" s="147"/>
      <c r="BF459" s="147"/>
      <c r="BG459" s="147"/>
      <c r="BH459" s="147"/>
      <c r="BI459" s="147"/>
      <c r="BJ459" s="147"/>
      <c r="BK459" s="147"/>
      <c r="BL459" s="147"/>
      <c r="BM459" s="147"/>
      <c r="BN459" s="147"/>
      <c r="BO459" s="147"/>
      <c r="BP459" s="147"/>
      <c r="BQ459" s="147"/>
      <c r="BR459" s="147"/>
      <c r="BS459" s="147"/>
      <c r="BT459" s="147"/>
      <c r="BU459" s="147"/>
      <c r="BV459" s="147"/>
      <c r="BW459" s="147"/>
      <c r="BX459" s="147"/>
      <c r="BY459" s="147"/>
      <c r="BZ459" s="147"/>
      <c r="CA459" s="147"/>
      <c r="CB459" s="147"/>
      <c r="CC459" s="147"/>
      <c r="CD459" s="147"/>
      <c r="CE459" s="147"/>
      <c r="CF459" s="147"/>
      <c r="CG459" s="147"/>
      <c r="CH459" s="147"/>
      <c r="CI459" s="147"/>
      <c r="CJ459" s="147"/>
      <c r="CK459" s="147"/>
      <c r="CL459" s="147"/>
      <c r="CM459" s="147"/>
      <c r="CN459" s="147"/>
      <c r="CO459" s="147"/>
      <c r="CP459" s="147"/>
      <c r="CQ459" s="147"/>
      <c r="CR459" s="147"/>
      <c r="CS459" s="147"/>
      <c r="CT459" s="147"/>
      <c r="CU459" s="147"/>
      <c r="CV459" s="147"/>
      <c r="CW459" s="147"/>
      <c r="CX459" s="147"/>
      <c r="CY459" s="147"/>
      <c r="CZ459" s="147"/>
      <c r="DA459" s="147"/>
      <c r="DB459" s="147"/>
      <c r="DC459" s="147"/>
      <c r="DD459" s="147"/>
      <c r="DE459" s="147"/>
      <c r="DF459" s="147"/>
      <c r="DG459" s="147"/>
      <c r="DH459" s="147"/>
      <c r="DI459" s="147"/>
      <c r="DJ459" s="147"/>
      <c r="DK459" s="147"/>
      <c r="DL459" s="147"/>
      <c r="DM459" s="147"/>
      <c r="DN459" s="147"/>
      <c r="DO459" s="147"/>
      <c r="DP459" s="147"/>
      <c r="DQ459" s="147"/>
      <c r="DR459" s="147"/>
      <c r="DS459" s="147"/>
      <c r="DT459" s="147"/>
      <c r="DU459" s="147"/>
      <c r="DV459" s="147"/>
      <c r="DW459" s="147"/>
      <c r="DX459" s="147"/>
      <c r="DY459" s="147"/>
      <c r="DZ459" s="147"/>
      <c r="EA459" s="147"/>
      <c r="EB459" s="147"/>
      <c r="EC459" s="147"/>
      <c r="ED459" s="147"/>
      <c r="EE459" s="147"/>
      <c r="EF459" s="147"/>
      <c r="EG459" s="147"/>
      <c r="EH459" s="147"/>
      <c r="EI459" s="147"/>
      <c r="EJ459" s="147"/>
      <c r="EK459" s="147"/>
      <c r="EL459" s="147"/>
      <c r="EM459" s="147"/>
      <c r="EN459" s="147"/>
      <c r="EO459" s="147"/>
      <c r="EP459" s="147"/>
      <c r="EQ459" s="147"/>
      <c r="ER459" s="147"/>
      <c r="ES459" s="147"/>
      <c r="ET459" s="147"/>
      <c r="EU459" s="147"/>
      <c r="EV459" s="147"/>
      <c r="EW459" s="147"/>
      <c r="EX459" s="147"/>
      <c r="EY459" s="147"/>
      <c r="EZ459" s="147"/>
      <c r="FA459" s="147"/>
      <c r="FB459" s="147"/>
      <c r="FC459" s="147"/>
      <c r="FD459" s="147"/>
      <c r="FE459" s="147"/>
      <c r="FF459" s="147"/>
      <c r="FG459" s="147"/>
      <c r="FH459" s="147"/>
      <c r="FI459" s="147"/>
      <c r="FJ459" s="147"/>
      <c r="FK459" s="147"/>
      <c r="FL459" s="147"/>
      <c r="FM459" s="147"/>
      <c r="FN459" s="147"/>
      <c r="FO459" s="147"/>
      <c r="FP459" s="147"/>
      <c r="FQ459" s="147"/>
      <c r="FR459" s="147"/>
      <c r="FS459" s="147"/>
      <c r="FT459" s="147"/>
      <c r="FU459" s="147"/>
      <c r="FV459" s="147"/>
      <c r="FW459" s="147"/>
      <c r="FX459" s="147"/>
      <c r="FY459" s="147"/>
      <c r="FZ459" s="147"/>
      <c r="GA459" s="147"/>
      <c r="GB459" s="147"/>
      <c r="GC459" s="147"/>
      <c r="GD459" s="147"/>
      <c r="GE459" s="147"/>
      <c r="GF459" s="147"/>
    </row>
    <row r="460" spans="1:188" x14ac:dyDescent="0.2">
      <c r="A460" s="199"/>
      <c r="B460" s="199"/>
      <c r="C460" s="199"/>
      <c r="D460" s="199"/>
      <c r="E460" s="199"/>
      <c r="F460" s="199"/>
      <c r="G460" s="147"/>
      <c r="H460" s="147"/>
      <c r="I460" s="147"/>
      <c r="J460" s="147"/>
      <c r="K460" s="147"/>
      <c r="L460" s="147"/>
      <c r="M460" s="147"/>
      <c r="N460" s="147"/>
      <c r="O460" s="147"/>
      <c r="P460" s="147"/>
      <c r="Q460" s="147"/>
      <c r="R460" s="147"/>
      <c r="S460" s="147"/>
      <c r="T460" s="147"/>
      <c r="U460" s="147"/>
      <c r="V460" s="147"/>
      <c r="W460" s="147"/>
      <c r="X460" s="147"/>
      <c r="Y460" s="147"/>
      <c r="Z460" s="147"/>
      <c r="AA460" s="147"/>
      <c r="AB460" s="147"/>
      <c r="AC460" s="147"/>
      <c r="AD460" s="147"/>
      <c r="AE460" s="147"/>
      <c r="AF460" s="147"/>
      <c r="AG460" s="147"/>
      <c r="AH460" s="147"/>
      <c r="AI460" s="147"/>
      <c r="AJ460" s="147"/>
      <c r="AK460" s="147"/>
      <c r="AL460" s="147"/>
      <c r="AM460" s="147"/>
      <c r="AN460" s="147"/>
      <c r="AO460" s="147"/>
      <c r="AP460" s="147"/>
      <c r="AQ460" s="147"/>
      <c r="AR460" s="147"/>
      <c r="AS460" s="147"/>
      <c r="AT460" s="147"/>
      <c r="AU460" s="147"/>
      <c r="AV460" s="147"/>
      <c r="AW460" s="147"/>
      <c r="AX460" s="147"/>
      <c r="AY460" s="147"/>
      <c r="AZ460" s="147"/>
      <c r="BA460" s="147"/>
      <c r="BB460" s="147"/>
      <c r="BC460" s="147"/>
      <c r="BD460" s="147"/>
      <c r="BE460" s="147"/>
      <c r="BF460" s="147"/>
      <c r="BG460" s="147"/>
      <c r="BH460" s="147"/>
      <c r="BI460" s="147"/>
      <c r="BJ460" s="147"/>
      <c r="BK460" s="147"/>
      <c r="BL460" s="147"/>
      <c r="BM460" s="147"/>
      <c r="BN460" s="147"/>
      <c r="BO460" s="147"/>
      <c r="BP460" s="147"/>
      <c r="BQ460" s="147"/>
      <c r="BR460" s="147"/>
      <c r="BS460" s="147"/>
      <c r="BT460" s="147"/>
      <c r="BU460" s="147"/>
      <c r="BV460" s="147"/>
      <c r="BW460" s="147"/>
      <c r="BX460" s="147"/>
      <c r="BY460" s="147"/>
      <c r="BZ460" s="147"/>
      <c r="CA460" s="147"/>
      <c r="CB460" s="147"/>
      <c r="CC460" s="147"/>
      <c r="CD460" s="147"/>
      <c r="CE460" s="147"/>
      <c r="CF460" s="147"/>
      <c r="CG460" s="147"/>
      <c r="CH460" s="147"/>
      <c r="CI460" s="147"/>
      <c r="CJ460" s="147"/>
      <c r="CK460" s="147"/>
      <c r="CL460" s="147"/>
      <c r="CM460" s="147"/>
      <c r="CN460" s="147"/>
      <c r="CO460" s="147"/>
      <c r="CP460" s="147"/>
      <c r="CQ460" s="147"/>
      <c r="CR460" s="147"/>
      <c r="CS460" s="147"/>
      <c r="CT460" s="147"/>
      <c r="CU460" s="147"/>
      <c r="CV460" s="147"/>
      <c r="CW460" s="147"/>
      <c r="CX460" s="147"/>
      <c r="CY460" s="147"/>
      <c r="CZ460" s="147"/>
      <c r="DA460" s="147"/>
      <c r="DB460" s="147"/>
      <c r="DC460" s="147"/>
      <c r="DD460" s="147"/>
      <c r="DE460" s="147"/>
      <c r="DF460" s="147"/>
      <c r="DG460" s="147"/>
      <c r="DH460" s="147"/>
      <c r="DI460" s="147"/>
      <c r="DJ460" s="147"/>
      <c r="DK460" s="147"/>
      <c r="DL460" s="147"/>
      <c r="DM460" s="147"/>
      <c r="DN460" s="147"/>
      <c r="DO460" s="147"/>
      <c r="DP460" s="147"/>
      <c r="DQ460" s="147"/>
      <c r="DR460" s="147"/>
      <c r="DS460" s="147"/>
      <c r="DT460" s="147"/>
      <c r="DU460" s="147"/>
      <c r="DV460" s="147"/>
      <c r="DW460" s="147"/>
      <c r="DX460" s="147"/>
      <c r="DY460" s="147"/>
      <c r="DZ460" s="147"/>
      <c r="EA460" s="147"/>
      <c r="EB460" s="147"/>
      <c r="EC460" s="147"/>
      <c r="ED460" s="147"/>
      <c r="EE460" s="147"/>
      <c r="EF460" s="147"/>
      <c r="EG460" s="147"/>
      <c r="EH460" s="147"/>
      <c r="EI460" s="147"/>
      <c r="EJ460" s="147"/>
      <c r="EK460" s="147"/>
      <c r="EL460" s="147"/>
      <c r="EM460" s="147"/>
      <c r="EN460" s="147"/>
      <c r="EO460" s="147"/>
      <c r="EP460" s="147"/>
      <c r="EQ460" s="147"/>
      <c r="ER460" s="147"/>
      <c r="ES460" s="147"/>
      <c r="ET460" s="147"/>
      <c r="EU460" s="147"/>
      <c r="EV460" s="147"/>
      <c r="EW460" s="147"/>
      <c r="EX460" s="147"/>
      <c r="EY460" s="147"/>
      <c r="EZ460" s="147"/>
      <c r="FA460" s="147"/>
      <c r="FB460" s="147"/>
      <c r="FC460" s="147"/>
      <c r="FD460" s="147"/>
      <c r="FE460" s="147"/>
      <c r="FF460" s="147"/>
      <c r="FG460" s="147"/>
      <c r="FH460" s="147"/>
      <c r="FI460" s="147"/>
      <c r="FJ460" s="147"/>
      <c r="FK460" s="147"/>
      <c r="FL460" s="147"/>
      <c r="FM460" s="147"/>
      <c r="FN460" s="147"/>
      <c r="FO460" s="147"/>
      <c r="FP460" s="147"/>
      <c r="FQ460" s="147"/>
      <c r="FR460" s="147"/>
      <c r="FS460" s="147"/>
      <c r="FT460" s="147"/>
      <c r="FU460" s="147"/>
      <c r="FV460" s="147"/>
      <c r="FW460" s="147"/>
      <c r="FX460" s="147"/>
      <c r="FY460" s="147"/>
      <c r="FZ460" s="147"/>
      <c r="GA460" s="147"/>
      <c r="GB460" s="147"/>
      <c r="GC460" s="147"/>
      <c r="GD460" s="147"/>
      <c r="GE460" s="147"/>
      <c r="GF460" s="147"/>
    </row>
    <row r="461" spans="1:188" x14ac:dyDescent="0.2">
      <c r="A461" s="199"/>
      <c r="B461" s="199"/>
      <c r="C461" s="199"/>
      <c r="D461" s="199"/>
      <c r="E461" s="199"/>
      <c r="F461" s="199"/>
      <c r="G461" s="147"/>
      <c r="H461" s="147"/>
      <c r="I461" s="147"/>
      <c r="J461" s="147"/>
      <c r="K461" s="147"/>
      <c r="L461" s="147"/>
      <c r="M461" s="147"/>
      <c r="N461" s="147"/>
      <c r="O461" s="147"/>
      <c r="P461" s="147"/>
      <c r="Q461" s="147"/>
      <c r="R461" s="147"/>
      <c r="S461" s="147"/>
      <c r="T461" s="147"/>
      <c r="U461" s="147"/>
      <c r="V461" s="147"/>
      <c r="W461" s="147"/>
      <c r="X461" s="147"/>
      <c r="Y461" s="147"/>
      <c r="Z461" s="147"/>
      <c r="AA461" s="147"/>
      <c r="AB461" s="147"/>
      <c r="AC461" s="147"/>
      <c r="AD461" s="147"/>
      <c r="AE461" s="147"/>
      <c r="AF461" s="147"/>
      <c r="AG461" s="147"/>
      <c r="AH461" s="147"/>
      <c r="AI461" s="147"/>
      <c r="AJ461" s="147"/>
      <c r="AK461" s="147"/>
      <c r="AL461" s="147"/>
      <c r="AM461" s="147"/>
      <c r="AN461" s="147"/>
      <c r="AO461" s="147"/>
      <c r="AP461" s="147"/>
      <c r="AQ461" s="147"/>
      <c r="AR461" s="147"/>
      <c r="AS461" s="147"/>
      <c r="AT461" s="147"/>
      <c r="AU461" s="147"/>
      <c r="AV461" s="147"/>
      <c r="AW461" s="147"/>
      <c r="AX461" s="147"/>
      <c r="AY461" s="147"/>
      <c r="AZ461" s="147"/>
      <c r="BA461" s="147"/>
      <c r="BB461" s="147"/>
      <c r="BC461" s="147"/>
      <c r="BD461" s="147"/>
      <c r="BE461" s="147"/>
      <c r="BF461" s="147"/>
      <c r="BG461" s="147"/>
      <c r="BH461" s="147"/>
      <c r="BI461" s="147"/>
      <c r="BJ461" s="147"/>
      <c r="BK461" s="147"/>
      <c r="BL461" s="147"/>
      <c r="BM461" s="147"/>
      <c r="BN461" s="147"/>
      <c r="BO461" s="147"/>
      <c r="BP461" s="147"/>
      <c r="BQ461" s="147"/>
      <c r="BR461" s="147"/>
      <c r="BS461" s="147"/>
      <c r="BT461" s="147"/>
      <c r="BU461" s="147"/>
      <c r="BV461" s="147"/>
      <c r="BW461" s="147"/>
      <c r="BX461" s="147"/>
      <c r="BY461" s="147"/>
      <c r="BZ461" s="147"/>
      <c r="CA461" s="147"/>
      <c r="CB461" s="147"/>
      <c r="CC461" s="147"/>
      <c r="CD461" s="147"/>
      <c r="CE461" s="147"/>
      <c r="CF461" s="147"/>
      <c r="CG461" s="147"/>
      <c r="CH461" s="147"/>
      <c r="CI461" s="147"/>
      <c r="CJ461" s="147"/>
      <c r="CK461" s="147"/>
      <c r="CL461" s="147"/>
      <c r="CM461" s="147"/>
      <c r="CN461" s="147"/>
      <c r="CO461" s="147"/>
      <c r="CP461" s="147"/>
      <c r="CQ461" s="147"/>
      <c r="CR461" s="147"/>
      <c r="CS461" s="147"/>
      <c r="CT461" s="147"/>
      <c r="CU461" s="147"/>
      <c r="CV461" s="147"/>
      <c r="CW461" s="147"/>
      <c r="CX461" s="147"/>
      <c r="CY461" s="147"/>
      <c r="CZ461" s="147"/>
      <c r="DA461" s="147"/>
      <c r="DB461" s="147"/>
      <c r="DC461" s="147"/>
      <c r="DD461" s="147"/>
      <c r="DE461" s="147"/>
      <c r="DF461" s="147"/>
      <c r="DG461" s="147"/>
      <c r="DH461" s="147"/>
      <c r="DI461" s="147"/>
      <c r="DJ461" s="147"/>
      <c r="DK461" s="147"/>
      <c r="DL461" s="147"/>
      <c r="DM461" s="147"/>
      <c r="DN461" s="147"/>
      <c r="DO461" s="147"/>
      <c r="DP461" s="147"/>
      <c r="DQ461" s="147"/>
      <c r="DR461" s="147"/>
      <c r="DS461" s="147"/>
      <c r="DT461" s="147"/>
      <c r="DU461" s="147"/>
      <c r="DV461" s="147"/>
      <c r="DW461" s="147"/>
      <c r="DX461" s="147"/>
      <c r="DY461" s="147"/>
      <c r="DZ461" s="147"/>
      <c r="EA461" s="147"/>
      <c r="EB461" s="147"/>
      <c r="EC461" s="147"/>
      <c r="ED461" s="147"/>
      <c r="EE461" s="147"/>
      <c r="EF461" s="147"/>
      <c r="EG461" s="147"/>
      <c r="EH461" s="147"/>
      <c r="EI461" s="147"/>
      <c r="EJ461" s="147"/>
      <c r="EK461" s="147"/>
      <c r="EL461" s="147"/>
      <c r="EM461" s="147"/>
      <c r="EN461" s="147"/>
      <c r="EO461" s="147"/>
      <c r="EP461" s="147"/>
      <c r="EQ461" s="147"/>
      <c r="ER461" s="147"/>
      <c r="ES461" s="147"/>
      <c r="ET461" s="147"/>
      <c r="EU461" s="147"/>
      <c r="EV461" s="147"/>
      <c r="EW461" s="147"/>
      <c r="EX461" s="147"/>
      <c r="EY461" s="147"/>
      <c r="EZ461" s="147"/>
      <c r="FA461" s="147"/>
      <c r="FB461" s="147"/>
      <c r="FC461" s="147"/>
      <c r="FD461" s="147"/>
      <c r="FE461" s="147"/>
      <c r="FF461" s="147"/>
      <c r="FG461" s="147"/>
      <c r="FH461" s="147"/>
      <c r="FI461" s="147"/>
      <c r="FJ461" s="147"/>
      <c r="FK461" s="147"/>
      <c r="FL461" s="147"/>
      <c r="FM461" s="147"/>
      <c r="FN461" s="147"/>
      <c r="FO461" s="147"/>
      <c r="FP461" s="147"/>
      <c r="FQ461" s="147"/>
      <c r="FR461" s="147"/>
      <c r="FS461" s="147"/>
      <c r="FT461" s="147"/>
      <c r="FU461" s="147"/>
      <c r="FV461" s="147"/>
      <c r="FW461" s="147"/>
      <c r="FX461" s="147"/>
      <c r="FY461" s="147"/>
      <c r="FZ461" s="147"/>
      <c r="GA461" s="147"/>
      <c r="GB461" s="147"/>
      <c r="GC461" s="147"/>
      <c r="GD461" s="147"/>
      <c r="GE461" s="147"/>
      <c r="GF461" s="147"/>
    </row>
    <row r="462" spans="1:188" x14ac:dyDescent="0.2">
      <c r="A462" s="199"/>
      <c r="B462" s="199"/>
      <c r="C462" s="199"/>
      <c r="D462" s="199"/>
      <c r="E462" s="199"/>
      <c r="F462" s="199"/>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7"/>
      <c r="AY462" s="147"/>
      <c r="AZ462" s="147"/>
      <c r="BA462" s="147"/>
      <c r="BB462" s="147"/>
      <c r="BC462" s="147"/>
      <c r="BD462" s="147"/>
      <c r="BE462" s="147"/>
      <c r="BF462" s="147"/>
      <c r="BG462" s="147"/>
      <c r="BH462" s="147"/>
      <c r="BI462" s="147"/>
      <c r="BJ462" s="147"/>
      <c r="BK462" s="147"/>
      <c r="BL462" s="147"/>
      <c r="BM462" s="147"/>
      <c r="BN462" s="147"/>
      <c r="BO462" s="147"/>
      <c r="BP462" s="147"/>
      <c r="BQ462" s="147"/>
      <c r="BR462" s="147"/>
      <c r="BS462" s="147"/>
      <c r="BT462" s="147"/>
      <c r="BU462" s="147"/>
      <c r="BV462" s="147"/>
      <c r="BW462" s="147"/>
      <c r="BX462" s="147"/>
      <c r="BY462" s="147"/>
      <c r="BZ462" s="147"/>
      <c r="CA462" s="147"/>
      <c r="CB462" s="147"/>
      <c r="CC462" s="147"/>
      <c r="CD462" s="147"/>
      <c r="CE462" s="147"/>
      <c r="CF462" s="147"/>
      <c r="CG462" s="147"/>
      <c r="CH462" s="147"/>
      <c r="CI462" s="147"/>
      <c r="CJ462" s="147"/>
      <c r="CK462" s="147"/>
      <c r="CL462" s="147"/>
      <c r="CM462" s="147"/>
      <c r="CN462" s="147"/>
      <c r="CO462" s="147"/>
      <c r="CP462" s="147"/>
      <c r="CQ462" s="147"/>
      <c r="CR462" s="147"/>
      <c r="CS462" s="147"/>
      <c r="CT462" s="147"/>
      <c r="CU462" s="147"/>
      <c r="CV462" s="147"/>
      <c r="CW462" s="147"/>
      <c r="CX462" s="147"/>
      <c r="CY462" s="147"/>
      <c r="CZ462" s="147"/>
      <c r="DA462" s="147"/>
      <c r="DB462" s="147"/>
      <c r="DC462" s="147"/>
      <c r="DD462" s="147"/>
      <c r="DE462" s="147"/>
      <c r="DF462" s="147"/>
      <c r="DG462" s="147"/>
      <c r="DH462" s="147"/>
      <c r="DI462" s="147"/>
      <c r="DJ462" s="147"/>
      <c r="DK462" s="147"/>
      <c r="DL462" s="147"/>
      <c r="DM462" s="147"/>
      <c r="DN462" s="147"/>
      <c r="DO462" s="147"/>
      <c r="DP462" s="147"/>
      <c r="DQ462" s="147"/>
      <c r="DR462" s="147"/>
      <c r="DS462" s="147"/>
      <c r="DT462" s="147"/>
      <c r="DU462" s="147"/>
      <c r="DV462" s="147"/>
      <c r="DW462" s="147"/>
      <c r="DX462" s="147"/>
      <c r="DY462" s="147"/>
      <c r="DZ462" s="147"/>
      <c r="EA462" s="147"/>
      <c r="EB462" s="147"/>
      <c r="EC462" s="147"/>
      <c r="ED462" s="147"/>
      <c r="EE462" s="147"/>
      <c r="EF462" s="147"/>
      <c r="EG462" s="147"/>
      <c r="EH462" s="147"/>
      <c r="EI462" s="147"/>
      <c r="EJ462" s="147"/>
      <c r="EK462" s="147"/>
      <c r="EL462" s="147"/>
      <c r="EM462" s="147"/>
      <c r="EN462" s="147"/>
      <c r="EO462" s="147"/>
      <c r="EP462" s="147"/>
      <c r="EQ462" s="147"/>
      <c r="ER462" s="147"/>
      <c r="ES462" s="147"/>
      <c r="ET462" s="147"/>
      <c r="EU462" s="147"/>
      <c r="EV462" s="147"/>
      <c r="EW462" s="147"/>
      <c r="EX462" s="147"/>
      <c r="EY462" s="147"/>
      <c r="EZ462" s="147"/>
      <c r="FA462" s="147"/>
      <c r="FB462" s="147"/>
      <c r="FC462" s="147"/>
      <c r="FD462" s="147"/>
      <c r="FE462" s="147"/>
      <c r="FF462" s="147"/>
      <c r="FG462" s="147"/>
      <c r="FH462" s="147"/>
      <c r="FI462" s="147"/>
      <c r="FJ462" s="147"/>
      <c r="FK462" s="147"/>
      <c r="FL462" s="147"/>
      <c r="FM462" s="147"/>
      <c r="FN462" s="147"/>
      <c r="FO462" s="147"/>
      <c r="FP462" s="147"/>
      <c r="FQ462" s="147"/>
      <c r="FR462" s="147"/>
      <c r="FS462" s="147"/>
      <c r="FT462" s="147"/>
      <c r="FU462" s="147"/>
      <c r="FV462" s="147"/>
      <c r="FW462" s="147"/>
      <c r="FX462" s="147"/>
      <c r="FY462" s="147"/>
      <c r="FZ462" s="147"/>
      <c r="GA462" s="147"/>
      <c r="GB462" s="147"/>
      <c r="GC462" s="147"/>
      <c r="GD462" s="147"/>
      <c r="GE462" s="147"/>
      <c r="GF462" s="147"/>
    </row>
    <row r="463" spans="1:188" x14ac:dyDescent="0.2">
      <c r="A463" s="199"/>
      <c r="B463" s="199"/>
      <c r="C463" s="199"/>
      <c r="D463" s="199"/>
      <c r="E463" s="199"/>
      <c r="F463" s="199"/>
      <c r="G463" s="147"/>
      <c r="H463" s="147"/>
      <c r="I463" s="147"/>
      <c r="J463" s="147"/>
      <c r="K463" s="147"/>
      <c r="L463" s="147"/>
      <c r="M463" s="147"/>
      <c r="N463" s="147"/>
      <c r="O463" s="147"/>
      <c r="P463" s="147"/>
      <c r="Q463" s="147"/>
      <c r="R463" s="147"/>
      <c r="S463" s="147"/>
      <c r="T463" s="147"/>
      <c r="U463" s="147"/>
      <c r="V463" s="147"/>
      <c r="W463" s="147"/>
      <c r="X463" s="147"/>
      <c r="Y463" s="147"/>
      <c r="Z463" s="147"/>
      <c r="AA463" s="147"/>
      <c r="AB463" s="147"/>
      <c r="AC463" s="147"/>
      <c r="AD463" s="147"/>
      <c r="AE463" s="147"/>
      <c r="AF463" s="147"/>
      <c r="AG463" s="147"/>
      <c r="AH463" s="147"/>
      <c r="AI463" s="147"/>
      <c r="AJ463" s="147"/>
      <c r="AK463" s="147"/>
      <c r="AL463" s="147"/>
      <c r="AM463" s="147"/>
      <c r="AN463" s="147"/>
      <c r="AO463" s="147"/>
      <c r="AP463" s="147"/>
      <c r="AQ463" s="147"/>
      <c r="AR463" s="147"/>
      <c r="AS463" s="147"/>
      <c r="AT463" s="147"/>
      <c r="AU463" s="147"/>
      <c r="AV463" s="147"/>
      <c r="AW463" s="147"/>
      <c r="AX463" s="147"/>
      <c r="AY463" s="147"/>
      <c r="AZ463" s="147"/>
      <c r="BA463" s="147"/>
      <c r="BB463" s="147"/>
      <c r="BC463" s="147"/>
      <c r="BD463" s="147"/>
      <c r="BE463" s="147"/>
      <c r="BF463" s="147"/>
      <c r="BG463" s="147"/>
      <c r="BH463" s="147"/>
      <c r="BI463" s="147"/>
      <c r="BJ463" s="147"/>
      <c r="BK463" s="147"/>
      <c r="BL463" s="147"/>
      <c r="BM463" s="147"/>
      <c r="BN463" s="147"/>
      <c r="BO463" s="147"/>
      <c r="BP463" s="147"/>
      <c r="BQ463" s="147"/>
      <c r="BR463" s="147"/>
      <c r="BS463" s="147"/>
      <c r="BT463" s="147"/>
      <c r="BU463" s="147"/>
      <c r="BV463" s="147"/>
      <c r="BW463" s="147"/>
      <c r="BX463" s="147"/>
      <c r="BY463" s="147"/>
      <c r="BZ463" s="147"/>
      <c r="CA463" s="147"/>
      <c r="CB463" s="147"/>
      <c r="CC463" s="147"/>
      <c r="CD463" s="147"/>
      <c r="CE463" s="147"/>
      <c r="CF463" s="147"/>
      <c r="CG463" s="147"/>
      <c r="CH463" s="147"/>
      <c r="CI463" s="147"/>
      <c r="CJ463" s="147"/>
      <c r="CK463" s="147"/>
      <c r="CL463" s="147"/>
      <c r="CM463" s="147"/>
      <c r="CN463" s="147"/>
      <c r="CO463" s="147"/>
      <c r="CP463" s="147"/>
      <c r="CQ463" s="147"/>
      <c r="CR463" s="147"/>
      <c r="CS463" s="147"/>
      <c r="CT463" s="147"/>
      <c r="CU463" s="147"/>
      <c r="CV463" s="147"/>
      <c r="CW463" s="147"/>
      <c r="CX463" s="147"/>
      <c r="CY463" s="147"/>
      <c r="CZ463" s="147"/>
      <c r="DA463" s="147"/>
      <c r="DB463" s="147"/>
      <c r="DC463" s="147"/>
      <c r="DD463" s="147"/>
      <c r="DE463" s="147"/>
      <c r="DF463" s="147"/>
      <c r="DG463" s="147"/>
      <c r="DH463" s="147"/>
      <c r="DI463" s="147"/>
      <c r="DJ463" s="147"/>
      <c r="DK463" s="147"/>
      <c r="DL463" s="147"/>
      <c r="DM463" s="147"/>
      <c r="DN463" s="147"/>
      <c r="DO463" s="147"/>
      <c r="DP463" s="147"/>
      <c r="DQ463" s="147"/>
      <c r="DR463" s="147"/>
      <c r="DS463" s="147"/>
      <c r="DT463" s="147"/>
      <c r="DU463" s="147"/>
      <c r="DV463" s="147"/>
      <c r="DW463" s="147"/>
      <c r="DX463" s="147"/>
      <c r="DY463" s="147"/>
      <c r="DZ463" s="147"/>
      <c r="EA463" s="147"/>
      <c r="EB463" s="147"/>
      <c r="EC463" s="147"/>
      <c r="ED463" s="147"/>
      <c r="EE463" s="147"/>
      <c r="EF463" s="147"/>
      <c r="EG463" s="147"/>
      <c r="EH463" s="147"/>
      <c r="EI463" s="147"/>
      <c r="EJ463" s="147"/>
      <c r="EK463" s="147"/>
      <c r="EL463" s="147"/>
      <c r="EM463" s="147"/>
      <c r="EN463" s="147"/>
      <c r="EO463" s="147"/>
      <c r="EP463" s="147"/>
      <c r="EQ463" s="147"/>
      <c r="ER463" s="147"/>
      <c r="ES463" s="147"/>
      <c r="ET463" s="147"/>
      <c r="EU463" s="147"/>
      <c r="EV463" s="147"/>
      <c r="EW463" s="147"/>
      <c r="EX463" s="147"/>
      <c r="EY463" s="147"/>
      <c r="EZ463" s="147"/>
      <c r="FA463" s="147"/>
      <c r="FB463" s="147"/>
      <c r="FC463" s="147"/>
      <c r="FD463" s="147"/>
      <c r="FE463" s="147"/>
      <c r="FF463" s="147"/>
      <c r="FG463" s="147"/>
      <c r="FH463" s="147"/>
      <c r="FI463" s="147"/>
      <c r="FJ463" s="147"/>
      <c r="FK463" s="147"/>
      <c r="FL463" s="147"/>
      <c r="FM463" s="147"/>
      <c r="FN463" s="147"/>
      <c r="FO463" s="147"/>
      <c r="FP463" s="147"/>
      <c r="FQ463" s="147"/>
      <c r="FR463" s="147"/>
      <c r="FS463" s="147"/>
      <c r="FT463" s="147"/>
      <c r="FU463" s="147"/>
      <c r="FV463" s="147"/>
      <c r="FW463" s="147"/>
      <c r="FX463" s="147"/>
      <c r="FY463" s="147"/>
      <c r="FZ463" s="147"/>
      <c r="GA463" s="147"/>
      <c r="GB463" s="147"/>
      <c r="GC463" s="147"/>
      <c r="GD463" s="147"/>
      <c r="GE463" s="147"/>
      <c r="GF463" s="147"/>
    </row>
    <row r="464" spans="1:188" x14ac:dyDescent="0.2">
      <c r="A464" s="199"/>
      <c r="B464" s="199"/>
      <c r="C464" s="199"/>
      <c r="D464" s="199"/>
      <c r="E464" s="199"/>
      <c r="F464" s="199"/>
      <c r="G464" s="147"/>
      <c r="H464" s="147"/>
      <c r="I464" s="147"/>
      <c r="J464" s="147"/>
      <c r="K464" s="147"/>
      <c r="L464" s="147"/>
      <c r="M464" s="147"/>
      <c r="N464" s="147"/>
      <c r="O464" s="147"/>
      <c r="P464" s="147"/>
      <c r="Q464" s="147"/>
      <c r="R464" s="147"/>
      <c r="S464" s="147"/>
      <c r="T464" s="147"/>
      <c r="U464" s="147"/>
      <c r="V464" s="147"/>
      <c r="W464" s="147"/>
      <c r="X464" s="147"/>
      <c r="Y464" s="147"/>
      <c r="Z464" s="147"/>
      <c r="AA464" s="147"/>
      <c r="AB464" s="147"/>
      <c r="AC464" s="147"/>
      <c r="AD464" s="147"/>
      <c r="AE464" s="147"/>
      <c r="AF464" s="147"/>
      <c r="AG464" s="147"/>
      <c r="AH464" s="147"/>
      <c r="AI464" s="147"/>
      <c r="AJ464" s="147"/>
      <c r="AK464" s="147"/>
      <c r="AL464" s="147"/>
      <c r="AM464" s="147"/>
      <c r="AN464" s="147"/>
      <c r="AO464" s="147"/>
      <c r="AP464" s="147"/>
      <c r="AQ464" s="147"/>
      <c r="AR464" s="147"/>
      <c r="AS464" s="147"/>
      <c r="AT464" s="147"/>
      <c r="AU464" s="147"/>
      <c r="AV464" s="147"/>
      <c r="AW464" s="147"/>
      <c r="AX464" s="147"/>
      <c r="AY464" s="147"/>
      <c r="AZ464" s="147"/>
      <c r="BA464" s="147"/>
      <c r="BB464" s="147"/>
      <c r="BC464" s="147"/>
      <c r="BD464" s="147"/>
      <c r="BE464" s="147"/>
      <c r="BF464" s="147"/>
      <c r="BG464" s="147"/>
      <c r="BH464" s="147"/>
      <c r="BI464" s="147"/>
      <c r="BJ464" s="147"/>
      <c r="BK464" s="147"/>
      <c r="BL464" s="147"/>
      <c r="BM464" s="147"/>
      <c r="BN464" s="147"/>
      <c r="BO464" s="147"/>
      <c r="BP464" s="147"/>
      <c r="BQ464" s="147"/>
      <c r="BR464" s="147"/>
      <c r="BS464" s="147"/>
      <c r="BT464" s="147"/>
      <c r="BU464" s="147"/>
      <c r="BV464" s="147"/>
      <c r="BW464" s="147"/>
      <c r="BX464" s="147"/>
      <c r="BY464" s="147"/>
      <c r="BZ464" s="147"/>
      <c r="CA464" s="147"/>
      <c r="CB464" s="147"/>
      <c r="CC464" s="147"/>
      <c r="CD464" s="147"/>
      <c r="CE464" s="147"/>
      <c r="CF464" s="147"/>
      <c r="CG464" s="147"/>
      <c r="CH464" s="147"/>
      <c r="CI464" s="147"/>
      <c r="CJ464" s="147"/>
      <c r="CK464" s="147"/>
      <c r="CL464" s="147"/>
      <c r="CM464" s="147"/>
      <c r="CN464" s="147"/>
      <c r="CO464" s="147"/>
      <c r="CP464" s="147"/>
      <c r="CQ464" s="147"/>
      <c r="CR464" s="147"/>
      <c r="CS464" s="147"/>
      <c r="CT464" s="147"/>
      <c r="CU464" s="147"/>
      <c r="CV464" s="147"/>
      <c r="CW464" s="147"/>
      <c r="CX464" s="147"/>
      <c r="CY464" s="147"/>
      <c r="CZ464" s="147"/>
      <c r="DA464" s="147"/>
      <c r="DB464" s="147"/>
      <c r="DC464" s="147"/>
      <c r="DD464" s="147"/>
      <c r="DE464" s="147"/>
      <c r="DF464" s="147"/>
      <c r="DG464" s="147"/>
      <c r="DH464" s="147"/>
      <c r="DI464" s="147"/>
      <c r="DJ464" s="147"/>
      <c r="DK464" s="147"/>
      <c r="DL464" s="147"/>
      <c r="DM464" s="147"/>
      <c r="DN464" s="147"/>
      <c r="DO464" s="147"/>
      <c r="DP464" s="147"/>
      <c r="DQ464" s="147"/>
      <c r="DR464" s="147"/>
      <c r="DS464" s="147"/>
      <c r="DT464" s="147"/>
      <c r="DU464" s="147"/>
      <c r="DV464" s="147"/>
      <c r="DW464" s="147"/>
      <c r="DX464" s="147"/>
      <c r="DY464" s="147"/>
      <c r="DZ464" s="147"/>
      <c r="EA464" s="147"/>
      <c r="EB464" s="147"/>
      <c r="EC464" s="147"/>
      <c r="ED464" s="147"/>
      <c r="EE464" s="147"/>
      <c r="EF464" s="147"/>
      <c r="EG464" s="147"/>
      <c r="EH464" s="147"/>
      <c r="EI464" s="147"/>
      <c r="EJ464" s="147"/>
      <c r="EK464" s="147"/>
      <c r="EL464" s="147"/>
      <c r="EM464" s="147"/>
      <c r="EN464" s="147"/>
      <c r="EO464" s="147"/>
      <c r="EP464" s="147"/>
      <c r="EQ464" s="147"/>
      <c r="ER464" s="147"/>
      <c r="ES464" s="147"/>
      <c r="ET464" s="147"/>
      <c r="EU464" s="147"/>
      <c r="EV464" s="147"/>
      <c r="EW464" s="147"/>
      <c r="EX464" s="147"/>
      <c r="EY464" s="147"/>
      <c r="EZ464" s="147"/>
      <c r="FA464" s="147"/>
      <c r="FB464" s="147"/>
      <c r="FC464" s="147"/>
      <c r="FD464" s="147"/>
      <c r="FE464" s="147"/>
      <c r="FF464" s="147"/>
      <c r="FG464" s="147"/>
      <c r="FH464" s="147"/>
      <c r="FI464" s="147"/>
      <c r="FJ464" s="147"/>
      <c r="FK464" s="147"/>
      <c r="FL464" s="147"/>
      <c r="FM464" s="147"/>
      <c r="FN464" s="147"/>
      <c r="FO464" s="147"/>
      <c r="FP464" s="147"/>
      <c r="FQ464" s="147"/>
      <c r="FR464" s="147"/>
      <c r="FS464" s="147"/>
      <c r="FT464" s="147"/>
      <c r="FU464" s="147"/>
      <c r="FV464" s="147"/>
      <c r="FW464" s="147"/>
      <c r="FX464" s="147"/>
      <c r="FY464" s="147"/>
      <c r="FZ464" s="147"/>
      <c r="GA464" s="147"/>
      <c r="GB464" s="147"/>
      <c r="GC464" s="147"/>
      <c r="GD464" s="147"/>
      <c r="GE464" s="147"/>
      <c r="GF464" s="147"/>
    </row>
    <row r="465" spans="1:188" x14ac:dyDescent="0.2">
      <c r="A465" s="199"/>
      <c r="B465" s="199"/>
      <c r="C465" s="199"/>
      <c r="D465" s="199"/>
      <c r="E465" s="199"/>
      <c r="F465" s="199"/>
      <c r="G465" s="147"/>
      <c r="H465" s="147"/>
      <c r="I465" s="147"/>
      <c r="J465" s="147"/>
      <c r="K465" s="147"/>
      <c r="L465" s="147"/>
      <c r="M465" s="147"/>
      <c r="N465" s="147"/>
      <c r="O465" s="147"/>
      <c r="P465" s="147"/>
      <c r="Q465" s="147"/>
      <c r="R465" s="147"/>
      <c r="S465" s="147"/>
      <c r="T465" s="147"/>
      <c r="U465" s="147"/>
      <c r="V465" s="147"/>
      <c r="W465" s="147"/>
      <c r="X465" s="147"/>
      <c r="Y465" s="147"/>
      <c r="Z465" s="147"/>
      <c r="AA465" s="147"/>
      <c r="AB465" s="147"/>
      <c r="AC465" s="147"/>
      <c r="AD465" s="147"/>
      <c r="AE465" s="147"/>
      <c r="AF465" s="147"/>
      <c r="AG465" s="147"/>
      <c r="AH465" s="147"/>
      <c r="AI465" s="147"/>
      <c r="AJ465" s="147"/>
      <c r="AK465" s="147"/>
      <c r="AL465" s="147"/>
      <c r="AM465" s="147"/>
      <c r="AN465" s="147"/>
      <c r="AO465" s="147"/>
      <c r="AP465" s="147"/>
      <c r="AQ465" s="147"/>
      <c r="AR465" s="147"/>
      <c r="AS465" s="147"/>
      <c r="AT465" s="147"/>
      <c r="AU465" s="147"/>
      <c r="AV465" s="147"/>
      <c r="AW465" s="147"/>
      <c r="AX465" s="147"/>
      <c r="AY465" s="147"/>
      <c r="AZ465" s="147"/>
      <c r="BA465" s="147"/>
      <c r="BB465" s="147"/>
      <c r="BC465" s="147"/>
      <c r="BD465" s="147"/>
      <c r="BE465" s="147"/>
      <c r="BF465" s="147"/>
      <c r="BG465" s="147"/>
      <c r="BH465" s="147"/>
      <c r="BI465" s="147"/>
      <c r="BJ465" s="147"/>
      <c r="BK465" s="147"/>
      <c r="BL465" s="147"/>
      <c r="BM465" s="147"/>
      <c r="BN465" s="147"/>
      <c r="BO465" s="147"/>
      <c r="BP465" s="147"/>
      <c r="BQ465" s="147"/>
      <c r="BR465" s="147"/>
      <c r="BS465" s="147"/>
      <c r="BT465" s="147"/>
      <c r="BU465" s="147"/>
      <c r="BV465" s="147"/>
      <c r="BW465" s="147"/>
      <c r="BX465" s="147"/>
      <c r="BY465" s="147"/>
      <c r="BZ465" s="147"/>
      <c r="CA465" s="147"/>
      <c r="CB465" s="147"/>
      <c r="CC465" s="147"/>
      <c r="CD465" s="147"/>
      <c r="CE465" s="147"/>
      <c r="CF465" s="147"/>
      <c r="CG465" s="147"/>
      <c r="CH465" s="147"/>
      <c r="CI465" s="147"/>
      <c r="CJ465" s="147"/>
      <c r="CK465" s="147"/>
      <c r="CL465" s="147"/>
      <c r="CM465" s="147"/>
      <c r="CN465" s="147"/>
      <c r="CO465" s="147"/>
      <c r="CP465" s="147"/>
      <c r="CQ465" s="147"/>
      <c r="CR465" s="147"/>
      <c r="CS465" s="147"/>
      <c r="CT465" s="147"/>
      <c r="CU465" s="147"/>
      <c r="CV465" s="147"/>
      <c r="CW465" s="147"/>
      <c r="CX465" s="147"/>
      <c r="CY465" s="147"/>
      <c r="CZ465" s="147"/>
      <c r="DA465" s="147"/>
      <c r="DB465" s="147"/>
      <c r="DC465" s="147"/>
      <c r="DD465" s="147"/>
      <c r="DE465" s="147"/>
      <c r="DF465" s="147"/>
      <c r="DG465" s="147"/>
      <c r="DH465" s="147"/>
      <c r="DI465" s="147"/>
      <c r="DJ465" s="147"/>
      <c r="DK465" s="147"/>
      <c r="DL465" s="147"/>
      <c r="DM465" s="147"/>
      <c r="DN465" s="147"/>
      <c r="DO465" s="147"/>
      <c r="DP465" s="147"/>
      <c r="DQ465" s="147"/>
      <c r="DR465" s="147"/>
      <c r="DS465" s="147"/>
      <c r="DT465" s="147"/>
      <c r="DU465" s="147"/>
      <c r="DV465" s="147"/>
      <c r="DW465" s="147"/>
      <c r="DX465" s="147"/>
      <c r="DY465" s="147"/>
      <c r="DZ465" s="147"/>
      <c r="EA465" s="147"/>
      <c r="EB465" s="147"/>
      <c r="EC465" s="147"/>
      <c r="ED465" s="147"/>
      <c r="EE465" s="147"/>
      <c r="EF465" s="147"/>
      <c r="EG465" s="147"/>
      <c r="EH465" s="147"/>
      <c r="EI465" s="147"/>
      <c r="EJ465" s="147"/>
      <c r="EK465" s="147"/>
      <c r="EL465" s="147"/>
      <c r="EM465" s="147"/>
      <c r="EN465" s="147"/>
      <c r="EO465" s="147"/>
      <c r="EP465" s="147"/>
      <c r="EQ465" s="147"/>
      <c r="ER465" s="147"/>
      <c r="ES465" s="147"/>
      <c r="ET465" s="147"/>
      <c r="EU465" s="147"/>
      <c r="EV465" s="147"/>
      <c r="EW465" s="147"/>
      <c r="EX465" s="147"/>
      <c r="EY465" s="147"/>
      <c r="EZ465" s="147"/>
      <c r="FA465" s="147"/>
      <c r="FB465" s="147"/>
      <c r="FC465" s="147"/>
      <c r="FD465" s="147"/>
      <c r="FE465" s="147"/>
      <c r="FF465" s="147"/>
      <c r="FG465" s="147"/>
      <c r="FH465" s="147"/>
      <c r="FI465" s="147"/>
      <c r="FJ465" s="147"/>
      <c r="FK465" s="147"/>
      <c r="FL465" s="147"/>
      <c r="FM465" s="147"/>
      <c r="FN465" s="147"/>
      <c r="FO465" s="147"/>
      <c r="FP465" s="147"/>
      <c r="FQ465" s="147"/>
      <c r="FR465" s="147"/>
      <c r="FS465" s="147"/>
      <c r="FT465" s="147"/>
      <c r="FU465" s="147"/>
      <c r="FV465" s="147"/>
      <c r="FW465" s="147"/>
      <c r="FX465" s="147"/>
      <c r="FY465" s="147"/>
      <c r="FZ465" s="147"/>
      <c r="GA465" s="147"/>
      <c r="GB465" s="147"/>
      <c r="GC465" s="147"/>
      <c r="GD465" s="147"/>
      <c r="GE465" s="147"/>
      <c r="GF465" s="147"/>
    </row>
    <row r="466" spans="1:188" x14ac:dyDescent="0.2">
      <c r="A466" s="199"/>
      <c r="B466" s="199"/>
      <c r="C466" s="199"/>
      <c r="D466" s="199"/>
      <c r="E466" s="199"/>
      <c r="F466" s="199"/>
      <c r="G466" s="147"/>
      <c r="H466" s="147"/>
      <c r="I466" s="147"/>
      <c r="J466" s="147"/>
      <c r="K466" s="147"/>
      <c r="L466" s="147"/>
      <c r="M466" s="147"/>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147"/>
      <c r="AL466" s="147"/>
      <c r="AM466" s="147"/>
      <c r="AN466" s="147"/>
      <c r="AO466" s="147"/>
      <c r="AP466" s="147"/>
      <c r="AQ466" s="147"/>
      <c r="AR466" s="147"/>
      <c r="AS466" s="147"/>
      <c r="AT466" s="147"/>
      <c r="AU466" s="147"/>
      <c r="AV466" s="147"/>
      <c r="AW466" s="147"/>
      <c r="AX466" s="147"/>
      <c r="AY466" s="147"/>
      <c r="AZ466" s="147"/>
      <c r="BA466" s="147"/>
      <c r="BB466" s="147"/>
      <c r="BC466" s="147"/>
      <c r="BD466" s="147"/>
      <c r="BE466" s="147"/>
      <c r="BF466" s="147"/>
      <c r="BG466" s="147"/>
      <c r="BH466" s="147"/>
      <c r="BI466" s="147"/>
      <c r="BJ466" s="147"/>
      <c r="BK466" s="147"/>
      <c r="BL466" s="147"/>
      <c r="BM466" s="147"/>
      <c r="BN466" s="147"/>
      <c r="BO466" s="147"/>
      <c r="BP466" s="147"/>
      <c r="BQ466" s="147"/>
      <c r="BR466" s="147"/>
      <c r="BS466" s="147"/>
      <c r="BT466" s="147"/>
      <c r="BU466" s="147"/>
      <c r="BV466" s="147"/>
      <c r="BW466" s="147"/>
      <c r="BX466" s="147"/>
      <c r="BY466" s="147"/>
      <c r="BZ466" s="147"/>
      <c r="CA466" s="147"/>
      <c r="CB466" s="147"/>
      <c r="CC466" s="147"/>
      <c r="CD466" s="147"/>
      <c r="CE466" s="147"/>
      <c r="CF466" s="147"/>
      <c r="CG466" s="147"/>
      <c r="CH466" s="147"/>
      <c r="CI466" s="147"/>
      <c r="CJ466" s="147"/>
      <c r="CK466" s="147"/>
      <c r="CL466" s="147"/>
      <c r="CM466" s="147"/>
      <c r="CN466" s="147"/>
      <c r="CO466" s="147"/>
      <c r="CP466" s="147"/>
      <c r="CQ466" s="147"/>
      <c r="CR466" s="147"/>
      <c r="CS466" s="147"/>
      <c r="CT466" s="147"/>
      <c r="CU466" s="147"/>
      <c r="CV466" s="147"/>
      <c r="CW466" s="147"/>
      <c r="CX466" s="147"/>
      <c r="CY466" s="147"/>
      <c r="CZ466" s="147"/>
      <c r="DA466" s="147"/>
      <c r="DB466" s="147"/>
      <c r="DC466" s="147"/>
      <c r="DD466" s="147"/>
      <c r="DE466" s="147"/>
      <c r="DF466" s="147"/>
      <c r="DG466" s="147"/>
      <c r="DH466" s="147"/>
      <c r="DI466" s="147"/>
      <c r="DJ466" s="147"/>
      <c r="DK466" s="147"/>
      <c r="DL466" s="147"/>
      <c r="DM466" s="147"/>
      <c r="DN466" s="147"/>
      <c r="DO466" s="147"/>
      <c r="DP466" s="147"/>
      <c r="DQ466" s="147"/>
      <c r="DR466" s="147"/>
      <c r="DS466" s="147"/>
      <c r="DT466" s="147"/>
      <c r="DU466" s="147"/>
      <c r="DV466" s="147"/>
      <c r="DW466" s="147"/>
      <c r="DX466" s="147"/>
      <c r="DY466" s="147"/>
      <c r="DZ466" s="147"/>
      <c r="EA466" s="147"/>
      <c r="EB466" s="147"/>
      <c r="EC466" s="147"/>
      <c r="ED466" s="147"/>
      <c r="EE466" s="147"/>
      <c r="EF466" s="147"/>
      <c r="EG466" s="147"/>
      <c r="EH466" s="147"/>
      <c r="EI466" s="147"/>
      <c r="EJ466" s="147"/>
      <c r="EK466" s="147"/>
      <c r="EL466" s="147"/>
      <c r="EM466" s="147"/>
      <c r="EN466" s="147"/>
      <c r="EO466" s="147"/>
      <c r="EP466" s="147"/>
      <c r="EQ466" s="147"/>
      <c r="ER466" s="147"/>
      <c r="ES466" s="147"/>
      <c r="ET466" s="147"/>
      <c r="EU466" s="147"/>
      <c r="EV466" s="147"/>
      <c r="EW466" s="147"/>
      <c r="EX466" s="147"/>
      <c r="EY466" s="147"/>
      <c r="EZ466" s="147"/>
      <c r="FA466" s="147"/>
      <c r="FB466" s="147"/>
      <c r="FC466" s="147"/>
      <c r="FD466" s="147"/>
      <c r="FE466" s="147"/>
      <c r="FF466" s="147"/>
      <c r="FG466" s="147"/>
      <c r="FH466" s="147"/>
      <c r="FI466" s="147"/>
      <c r="FJ466" s="147"/>
      <c r="FK466" s="147"/>
      <c r="FL466" s="147"/>
      <c r="FM466" s="147"/>
      <c r="FN466" s="147"/>
      <c r="FO466" s="147"/>
      <c r="FP466" s="147"/>
      <c r="FQ466" s="147"/>
      <c r="FR466" s="147"/>
      <c r="FS466" s="147"/>
      <c r="FT466" s="147"/>
      <c r="FU466" s="147"/>
      <c r="FV466" s="147"/>
      <c r="FW466" s="147"/>
      <c r="FX466" s="147"/>
      <c r="FY466" s="147"/>
      <c r="FZ466" s="147"/>
      <c r="GA466" s="147"/>
      <c r="GB466" s="147"/>
      <c r="GC466" s="147"/>
      <c r="GD466" s="147"/>
      <c r="GE466" s="147"/>
      <c r="GF466" s="147"/>
    </row>
    <row r="467" spans="1:188" x14ac:dyDescent="0.2">
      <c r="A467" s="199"/>
      <c r="B467" s="199"/>
      <c r="C467" s="199"/>
      <c r="D467" s="199"/>
      <c r="E467" s="199"/>
      <c r="F467" s="199"/>
      <c r="G467" s="147"/>
      <c r="H467" s="147"/>
      <c r="I467" s="147"/>
      <c r="J467" s="147"/>
      <c r="K467" s="147"/>
      <c r="L467" s="147"/>
      <c r="M467" s="147"/>
      <c r="N467" s="147"/>
      <c r="O467" s="147"/>
      <c r="P467" s="147"/>
      <c r="Q467" s="147"/>
      <c r="R467" s="147"/>
      <c r="S467" s="147"/>
      <c r="T467" s="147"/>
      <c r="U467" s="147"/>
      <c r="V467" s="147"/>
      <c r="W467" s="147"/>
      <c r="X467" s="147"/>
      <c r="Y467" s="147"/>
      <c r="Z467" s="147"/>
      <c r="AA467" s="147"/>
      <c r="AB467" s="147"/>
      <c r="AC467" s="147"/>
      <c r="AD467" s="147"/>
      <c r="AE467" s="147"/>
      <c r="AF467" s="147"/>
      <c r="AG467" s="147"/>
      <c r="AH467" s="147"/>
      <c r="AI467" s="147"/>
      <c r="AJ467" s="147"/>
      <c r="AK467" s="147"/>
      <c r="AL467" s="147"/>
      <c r="AM467" s="147"/>
      <c r="AN467" s="147"/>
      <c r="AO467" s="147"/>
      <c r="AP467" s="147"/>
      <c r="AQ467" s="147"/>
      <c r="AR467" s="147"/>
      <c r="AS467" s="147"/>
      <c r="AT467" s="147"/>
      <c r="AU467" s="147"/>
      <c r="AV467" s="147"/>
      <c r="AW467" s="147"/>
      <c r="AX467" s="147"/>
      <c r="AY467" s="147"/>
      <c r="AZ467" s="147"/>
      <c r="BA467" s="147"/>
      <c r="BB467" s="147"/>
      <c r="BC467" s="147"/>
      <c r="BD467" s="147"/>
      <c r="BE467" s="147"/>
      <c r="BF467" s="147"/>
      <c r="BG467" s="147"/>
      <c r="BH467" s="147"/>
      <c r="BI467" s="147"/>
      <c r="BJ467" s="147"/>
      <c r="BK467" s="147"/>
      <c r="BL467" s="147"/>
      <c r="BM467" s="147"/>
      <c r="BN467" s="147"/>
      <c r="BO467" s="147"/>
      <c r="BP467" s="147"/>
      <c r="BQ467" s="147"/>
      <c r="BR467" s="147"/>
      <c r="BS467" s="147"/>
      <c r="BT467" s="147"/>
      <c r="BU467" s="147"/>
      <c r="BV467" s="147"/>
      <c r="BW467" s="147"/>
      <c r="BX467" s="147"/>
      <c r="BY467" s="147"/>
      <c r="BZ467" s="147"/>
      <c r="CA467" s="147"/>
      <c r="CB467" s="147"/>
      <c r="CC467" s="147"/>
      <c r="CD467" s="147"/>
      <c r="CE467" s="147"/>
      <c r="CF467" s="147"/>
      <c r="CG467" s="147"/>
      <c r="CH467" s="147"/>
      <c r="CI467" s="147"/>
      <c r="CJ467" s="147"/>
      <c r="CK467" s="147"/>
      <c r="CL467" s="147"/>
      <c r="CM467" s="147"/>
      <c r="CN467" s="147"/>
      <c r="CO467" s="147"/>
      <c r="CP467" s="147"/>
      <c r="CQ467" s="147"/>
      <c r="CR467" s="147"/>
      <c r="CS467" s="147"/>
      <c r="CT467" s="147"/>
      <c r="CU467" s="147"/>
      <c r="CV467" s="147"/>
      <c r="CW467" s="147"/>
      <c r="CX467" s="147"/>
      <c r="CY467" s="147"/>
      <c r="CZ467" s="147"/>
      <c r="DA467" s="147"/>
      <c r="DB467" s="147"/>
      <c r="DC467" s="147"/>
      <c r="DD467" s="147"/>
      <c r="DE467" s="147"/>
      <c r="DF467" s="147"/>
      <c r="DG467" s="147"/>
      <c r="DH467" s="147"/>
      <c r="DI467" s="147"/>
      <c r="DJ467" s="147"/>
      <c r="DK467" s="147"/>
      <c r="DL467" s="147"/>
      <c r="DM467" s="147"/>
      <c r="DN467" s="147"/>
      <c r="DO467" s="147"/>
      <c r="DP467" s="147"/>
      <c r="DQ467" s="147"/>
      <c r="DR467" s="147"/>
      <c r="DS467" s="147"/>
      <c r="DT467" s="147"/>
      <c r="DU467" s="147"/>
      <c r="DV467" s="147"/>
      <c r="DW467" s="147"/>
      <c r="DX467" s="147"/>
      <c r="DY467" s="147"/>
      <c r="DZ467" s="147"/>
      <c r="EA467" s="147"/>
      <c r="EB467" s="147"/>
      <c r="EC467" s="147"/>
      <c r="ED467" s="147"/>
      <c r="EE467" s="147"/>
      <c r="EF467" s="147"/>
      <c r="EG467" s="147"/>
      <c r="EH467" s="147"/>
      <c r="EI467" s="147"/>
      <c r="EJ467" s="147"/>
      <c r="EK467" s="147"/>
      <c r="EL467" s="147"/>
      <c r="EM467" s="147"/>
      <c r="EN467" s="147"/>
      <c r="EO467" s="147"/>
      <c r="EP467" s="147"/>
      <c r="EQ467" s="147"/>
      <c r="ER467" s="147"/>
      <c r="ES467" s="147"/>
      <c r="ET467" s="147"/>
      <c r="EU467" s="147"/>
      <c r="EV467" s="147"/>
      <c r="EW467" s="147"/>
      <c r="EX467" s="147"/>
      <c r="EY467" s="147"/>
      <c r="EZ467" s="147"/>
      <c r="FA467" s="147"/>
      <c r="FB467" s="147"/>
      <c r="FC467" s="147"/>
      <c r="FD467" s="147"/>
      <c r="FE467" s="147"/>
      <c r="FF467" s="147"/>
      <c r="FG467" s="147"/>
      <c r="FH467" s="147"/>
      <c r="FI467" s="147"/>
      <c r="FJ467" s="147"/>
      <c r="FK467" s="147"/>
      <c r="FL467" s="147"/>
      <c r="FM467" s="147"/>
      <c r="FN467" s="147"/>
      <c r="FO467" s="147"/>
      <c r="FP467" s="147"/>
      <c r="FQ467" s="147"/>
      <c r="FR467" s="147"/>
      <c r="FS467" s="147"/>
      <c r="FT467" s="147"/>
      <c r="FU467" s="147"/>
      <c r="FV467" s="147"/>
      <c r="FW467" s="147"/>
      <c r="FX467" s="147"/>
      <c r="FY467" s="147"/>
      <c r="FZ467" s="147"/>
      <c r="GA467" s="147"/>
      <c r="GB467" s="147"/>
      <c r="GC467" s="147"/>
      <c r="GD467" s="147"/>
      <c r="GE467" s="147"/>
      <c r="GF467" s="147"/>
    </row>
    <row r="468" spans="1:188" x14ac:dyDescent="0.2">
      <c r="A468" s="199"/>
      <c r="B468" s="199"/>
      <c r="C468" s="199"/>
      <c r="D468" s="199"/>
      <c r="E468" s="199"/>
      <c r="F468" s="199"/>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c r="BN468" s="147"/>
      <c r="BO468" s="147"/>
      <c r="BP468" s="147"/>
      <c r="BQ468" s="147"/>
      <c r="BR468" s="147"/>
      <c r="BS468" s="147"/>
      <c r="BT468" s="147"/>
      <c r="BU468" s="147"/>
      <c r="BV468" s="147"/>
      <c r="BW468" s="147"/>
      <c r="BX468" s="147"/>
      <c r="BY468" s="147"/>
      <c r="BZ468" s="147"/>
      <c r="CA468" s="147"/>
      <c r="CB468" s="147"/>
      <c r="CC468" s="147"/>
      <c r="CD468" s="147"/>
      <c r="CE468" s="147"/>
      <c r="CF468" s="147"/>
      <c r="CG468" s="147"/>
      <c r="CH468" s="147"/>
      <c r="CI468" s="147"/>
      <c r="CJ468" s="147"/>
      <c r="CK468" s="147"/>
      <c r="CL468" s="147"/>
      <c r="CM468" s="147"/>
      <c r="CN468" s="147"/>
      <c r="CO468" s="147"/>
      <c r="CP468" s="147"/>
      <c r="CQ468" s="147"/>
      <c r="CR468" s="147"/>
      <c r="CS468" s="147"/>
      <c r="CT468" s="147"/>
      <c r="CU468" s="147"/>
      <c r="CV468" s="147"/>
      <c r="CW468" s="147"/>
      <c r="CX468" s="147"/>
      <c r="CY468" s="147"/>
      <c r="CZ468" s="147"/>
      <c r="DA468" s="147"/>
      <c r="DB468" s="147"/>
      <c r="DC468" s="147"/>
      <c r="DD468" s="147"/>
      <c r="DE468" s="147"/>
      <c r="DF468" s="147"/>
      <c r="DG468" s="147"/>
      <c r="DH468" s="147"/>
      <c r="DI468" s="147"/>
      <c r="DJ468" s="147"/>
      <c r="DK468" s="147"/>
      <c r="DL468" s="147"/>
      <c r="DM468" s="147"/>
      <c r="DN468" s="147"/>
      <c r="DO468" s="147"/>
      <c r="DP468" s="147"/>
      <c r="DQ468" s="147"/>
      <c r="DR468" s="147"/>
      <c r="DS468" s="147"/>
      <c r="DT468" s="147"/>
      <c r="DU468" s="147"/>
      <c r="DV468" s="147"/>
      <c r="DW468" s="147"/>
      <c r="DX468" s="147"/>
      <c r="DY468" s="147"/>
      <c r="DZ468" s="147"/>
      <c r="EA468" s="147"/>
      <c r="EB468" s="147"/>
      <c r="EC468" s="147"/>
      <c r="ED468" s="147"/>
      <c r="EE468" s="147"/>
      <c r="EF468" s="147"/>
      <c r="EG468" s="147"/>
      <c r="EH468" s="147"/>
      <c r="EI468" s="147"/>
      <c r="EJ468" s="147"/>
      <c r="EK468" s="147"/>
      <c r="EL468" s="147"/>
      <c r="EM468" s="147"/>
      <c r="EN468" s="147"/>
      <c r="EO468" s="147"/>
      <c r="EP468" s="147"/>
      <c r="EQ468" s="147"/>
      <c r="ER468" s="147"/>
      <c r="ES468" s="147"/>
      <c r="ET468" s="147"/>
      <c r="EU468" s="147"/>
      <c r="EV468" s="147"/>
      <c r="EW468" s="147"/>
      <c r="EX468" s="147"/>
      <c r="EY468" s="147"/>
      <c r="EZ468" s="147"/>
      <c r="FA468" s="147"/>
      <c r="FB468" s="147"/>
      <c r="FC468" s="147"/>
      <c r="FD468" s="147"/>
      <c r="FE468" s="147"/>
      <c r="FF468" s="147"/>
      <c r="FG468" s="147"/>
      <c r="FH468" s="147"/>
      <c r="FI468" s="147"/>
      <c r="FJ468" s="147"/>
      <c r="FK468" s="147"/>
      <c r="FL468" s="147"/>
      <c r="FM468" s="147"/>
      <c r="FN468" s="147"/>
      <c r="FO468" s="147"/>
      <c r="FP468" s="147"/>
      <c r="FQ468" s="147"/>
      <c r="FR468" s="147"/>
      <c r="FS468" s="147"/>
      <c r="FT468" s="147"/>
      <c r="FU468" s="147"/>
      <c r="FV468" s="147"/>
      <c r="FW468" s="147"/>
      <c r="FX468" s="147"/>
      <c r="FY468" s="147"/>
      <c r="FZ468" s="147"/>
      <c r="GA468" s="147"/>
      <c r="GB468" s="147"/>
      <c r="GC468" s="147"/>
      <c r="GD468" s="147"/>
      <c r="GE468" s="147"/>
      <c r="GF468" s="147"/>
    </row>
    <row r="469" spans="1:188" x14ac:dyDescent="0.2">
      <c r="A469" s="199"/>
      <c r="B469" s="199"/>
      <c r="C469" s="199"/>
      <c r="D469" s="199"/>
      <c r="E469" s="199"/>
      <c r="F469" s="199"/>
      <c r="G469" s="147"/>
      <c r="H469" s="147"/>
      <c r="I469" s="147"/>
      <c r="J469" s="147"/>
      <c r="K469" s="147"/>
      <c r="L469" s="147"/>
      <c r="M469" s="147"/>
      <c r="N469" s="147"/>
      <c r="O469" s="147"/>
      <c r="P469" s="147"/>
      <c r="Q469" s="147"/>
      <c r="R469" s="147"/>
      <c r="S469" s="147"/>
      <c r="T469" s="147"/>
      <c r="U469" s="147"/>
      <c r="V469" s="147"/>
      <c r="W469" s="147"/>
      <c r="X469" s="147"/>
      <c r="Y469" s="147"/>
      <c r="Z469" s="147"/>
      <c r="AA469" s="147"/>
      <c r="AB469" s="147"/>
      <c r="AC469" s="147"/>
      <c r="AD469" s="147"/>
      <c r="AE469" s="147"/>
      <c r="AF469" s="147"/>
      <c r="AG469" s="147"/>
      <c r="AH469" s="147"/>
      <c r="AI469" s="147"/>
      <c r="AJ469" s="147"/>
      <c r="AK469" s="147"/>
      <c r="AL469" s="147"/>
      <c r="AM469" s="147"/>
      <c r="AN469" s="147"/>
      <c r="AO469" s="147"/>
      <c r="AP469" s="147"/>
      <c r="AQ469" s="147"/>
      <c r="AR469" s="147"/>
      <c r="AS469" s="147"/>
      <c r="AT469" s="147"/>
      <c r="AU469" s="147"/>
      <c r="AV469" s="147"/>
      <c r="AW469" s="147"/>
      <c r="AX469" s="147"/>
      <c r="AY469" s="147"/>
      <c r="AZ469" s="147"/>
      <c r="BA469" s="147"/>
      <c r="BB469" s="147"/>
      <c r="BC469" s="147"/>
      <c r="BD469" s="147"/>
      <c r="BE469" s="147"/>
      <c r="BF469" s="147"/>
      <c r="BG469" s="147"/>
      <c r="BH469" s="147"/>
      <c r="BI469" s="147"/>
      <c r="BJ469" s="147"/>
      <c r="BK469" s="147"/>
      <c r="BL469" s="147"/>
      <c r="BM469" s="147"/>
      <c r="BN469" s="147"/>
      <c r="BO469" s="147"/>
      <c r="BP469" s="147"/>
      <c r="BQ469" s="147"/>
      <c r="BR469" s="147"/>
      <c r="BS469" s="147"/>
      <c r="BT469" s="147"/>
      <c r="BU469" s="147"/>
      <c r="BV469" s="147"/>
      <c r="BW469" s="147"/>
      <c r="BX469" s="147"/>
      <c r="BY469" s="147"/>
      <c r="BZ469" s="147"/>
      <c r="CA469" s="147"/>
      <c r="CB469" s="147"/>
      <c r="CC469" s="147"/>
      <c r="CD469" s="147"/>
      <c r="CE469" s="147"/>
      <c r="CF469" s="147"/>
      <c r="CG469" s="147"/>
      <c r="CH469" s="147"/>
      <c r="CI469" s="147"/>
      <c r="CJ469" s="147"/>
      <c r="CK469" s="147"/>
      <c r="CL469" s="147"/>
      <c r="CM469" s="147"/>
      <c r="CN469" s="147"/>
      <c r="CO469" s="147"/>
      <c r="CP469" s="147"/>
      <c r="CQ469" s="147"/>
      <c r="CR469" s="147"/>
      <c r="CS469" s="147"/>
      <c r="CT469" s="147"/>
      <c r="CU469" s="147"/>
      <c r="CV469" s="147"/>
      <c r="CW469" s="147"/>
      <c r="CX469" s="147"/>
      <c r="CY469" s="147"/>
      <c r="CZ469" s="147"/>
      <c r="DA469" s="147"/>
      <c r="DB469" s="147"/>
      <c r="DC469" s="147"/>
      <c r="DD469" s="147"/>
      <c r="DE469" s="147"/>
      <c r="DF469" s="147"/>
      <c r="DG469" s="147"/>
      <c r="DH469" s="147"/>
      <c r="DI469" s="147"/>
      <c r="DJ469" s="147"/>
      <c r="DK469" s="147"/>
      <c r="DL469" s="147"/>
      <c r="DM469" s="147"/>
      <c r="DN469" s="147"/>
      <c r="DO469" s="147"/>
      <c r="DP469" s="147"/>
      <c r="DQ469" s="147"/>
      <c r="DR469" s="147"/>
      <c r="DS469" s="147"/>
      <c r="DT469" s="147"/>
      <c r="DU469" s="147"/>
      <c r="DV469" s="147"/>
      <c r="DW469" s="147"/>
      <c r="DX469" s="147"/>
      <c r="DY469" s="147"/>
      <c r="DZ469" s="147"/>
      <c r="EA469" s="147"/>
      <c r="EB469" s="147"/>
      <c r="EC469" s="147"/>
      <c r="ED469" s="147"/>
      <c r="EE469" s="147"/>
      <c r="EF469" s="147"/>
      <c r="EG469" s="147"/>
      <c r="EH469" s="147"/>
      <c r="EI469" s="147"/>
      <c r="EJ469" s="147"/>
      <c r="EK469" s="147"/>
      <c r="EL469" s="147"/>
      <c r="EM469" s="147"/>
      <c r="EN469" s="147"/>
      <c r="EO469" s="147"/>
      <c r="EP469" s="147"/>
      <c r="EQ469" s="147"/>
      <c r="ER469" s="147"/>
      <c r="ES469" s="147"/>
      <c r="ET469" s="147"/>
      <c r="EU469" s="147"/>
      <c r="EV469" s="147"/>
      <c r="EW469" s="147"/>
      <c r="EX469" s="147"/>
      <c r="EY469" s="147"/>
      <c r="EZ469" s="147"/>
      <c r="FA469" s="147"/>
      <c r="FB469" s="147"/>
      <c r="FC469" s="147"/>
      <c r="FD469" s="147"/>
      <c r="FE469" s="147"/>
      <c r="FF469" s="147"/>
      <c r="FG469" s="147"/>
      <c r="FH469" s="147"/>
      <c r="FI469" s="147"/>
      <c r="FJ469" s="147"/>
      <c r="FK469" s="147"/>
      <c r="FL469" s="147"/>
      <c r="FM469" s="147"/>
      <c r="FN469" s="147"/>
      <c r="FO469" s="147"/>
      <c r="FP469" s="147"/>
      <c r="FQ469" s="147"/>
      <c r="FR469" s="147"/>
      <c r="FS469" s="147"/>
      <c r="FT469" s="147"/>
      <c r="FU469" s="147"/>
      <c r="FV469" s="147"/>
      <c r="FW469" s="147"/>
      <c r="FX469" s="147"/>
      <c r="FY469" s="147"/>
      <c r="FZ469" s="147"/>
      <c r="GA469" s="147"/>
      <c r="GB469" s="147"/>
      <c r="GC469" s="147"/>
      <c r="GD469" s="147"/>
      <c r="GE469" s="147"/>
      <c r="GF469" s="147"/>
    </row>
    <row r="470" spans="1:188" x14ac:dyDescent="0.2">
      <c r="A470" s="199"/>
      <c r="B470" s="199"/>
      <c r="C470" s="199"/>
      <c r="D470" s="199"/>
      <c r="E470" s="199"/>
      <c r="F470" s="199"/>
      <c r="G470" s="147"/>
      <c r="H470" s="147"/>
      <c r="I470" s="147"/>
      <c r="J470" s="147"/>
      <c r="K470" s="147"/>
      <c r="L470" s="147"/>
      <c r="M470" s="147"/>
      <c r="N470" s="147"/>
      <c r="O470" s="147"/>
      <c r="P470" s="147"/>
      <c r="Q470" s="147"/>
      <c r="R470" s="147"/>
      <c r="S470" s="147"/>
      <c r="T470" s="147"/>
      <c r="U470" s="147"/>
      <c r="V470" s="147"/>
      <c r="W470" s="147"/>
      <c r="X470" s="147"/>
      <c r="Y470" s="147"/>
      <c r="Z470" s="147"/>
      <c r="AA470" s="147"/>
      <c r="AB470" s="147"/>
      <c r="AC470" s="147"/>
      <c r="AD470" s="147"/>
      <c r="AE470" s="147"/>
      <c r="AF470" s="147"/>
      <c r="AG470" s="147"/>
      <c r="AH470" s="147"/>
      <c r="AI470" s="147"/>
      <c r="AJ470" s="147"/>
      <c r="AK470" s="147"/>
      <c r="AL470" s="147"/>
      <c r="AM470" s="147"/>
      <c r="AN470" s="147"/>
      <c r="AO470" s="147"/>
      <c r="AP470" s="147"/>
      <c r="AQ470" s="147"/>
      <c r="AR470" s="147"/>
      <c r="AS470" s="147"/>
      <c r="AT470" s="147"/>
      <c r="AU470" s="147"/>
      <c r="AV470" s="147"/>
      <c r="AW470" s="147"/>
      <c r="AX470" s="147"/>
      <c r="AY470" s="147"/>
      <c r="AZ470" s="147"/>
      <c r="BA470" s="147"/>
      <c r="BB470" s="147"/>
      <c r="BC470" s="147"/>
      <c r="BD470" s="147"/>
      <c r="BE470" s="147"/>
      <c r="BF470" s="147"/>
      <c r="BG470" s="147"/>
      <c r="BH470" s="147"/>
      <c r="BI470" s="147"/>
      <c r="BJ470" s="147"/>
      <c r="BK470" s="147"/>
      <c r="BL470" s="147"/>
      <c r="BM470" s="147"/>
      <c r="BN470" s="147"/>
      <c r="BO470" s="147"/>
      <c r="BP470" s="147"/>
      <c r="BQ470" s="147"/>
      <c r="BR470" s="147"/>
      <c r="BS470" s="147"/>
      <c r="BT470" s="147"/>
      <c r="BU470" s="147"/>
      <c r="BV470" s="147"/>
      <c r="BW470" s="147"/>
      <c r="BX470" s="147"/>
      <c r="BY470" s="147"/>
      <c r="BZ470" s="147"/>
      <c r="CA470" s="147"/>
      <c r="CB470" s="147"/>
      <c r="CC470" s="147"/>
      <c r="CD470" s="147"/>
      <c r="CE470" s="147"/>
      <c r="CF470" s="147"/>
      <c r="CG470" s="147"/>
      <c r="CH470" s="147"/>
      <c r="CI470" s="147"/>
      <c r="CJ470" s="147"/>
      <c r="CK470" s="147"/>
      <c r="CL470" s="147"/>
      <c r="CM470" s="147"/>
      <c r="CN470" s="147"/>
      <c r="CO470" s="147"/>
      <c r="CP470" s="147"/>
      <c r="CQ470" s="147"/>
      <c r="CR470" s="147"/>
      <c r="CS470" s="147"/>
      <c r="CT470" s="147"/>
      <c r="CU470" s="147"/>
      <c r="CV470" s="147"/>
      <c r="CW470" s="147"/>
      <c r="CX470" s="147"/>
      <c r="CY470" s="147"/>
      <c r="CZ470" s="147"/>
      <c r="DA470" s="147"/>
      <c r="DB470" s="147"/>
      <c r="DC470" s="147"/>
      <c r="DD470" s="147"/>
      <c r="DE470" s="147"/>
      <c r="DF470" s="147"/>
      <c r="DG470" s="147"/>
      <c r="DH470" s="147"/>
      <c r="DI470" s="147"/>
      <c r="DJ470" s="147"/>
      <c r="DK470" s="147"/>
      <c r="DL470" s="147"/>
      <c r="DM470" s="147"/>
      <c r="DN470" s="147"/>
      <c r="DO470" s="147"/>
      <c r="DP470" s="147"/>
      <c r="DQ470" s="147"/>
      <c r="DR470" s="147"/>
      <c r="DS470" s="147"/>
      <c r="DT470" s="147"/>
      <c r="DU470" s="147"/>
      <c r="DV470" s="147"/>
      <c r="DW470" s="147"/>
      <c r="DX470" s="147"/>
      <c r="DY470" s="147"/>
      <c r="DZ470" s="147"/>
      <c r="EA470" s="147"/>
      <c r="EB470" s="147"/>
      <c r="EC470" s="147"/>
      <c r="ED470" s="147"/>
      <c r="EE470" s="147"/>
      <c r="EF470" s="147"/>
      <c r="EG470" s="147"/>
      <c r="EH470" s="147"/>
      <c r="EI470" s="147"/>
      <c r="EJ470" s="147"/>
      <c r="EK470" s="147"/>
      <c r="EL470" s="147"/>
      <c r="EM470" s="147"/>
      <c r="EN470" s="147"/>
      <c r="EO470" s="147"/>
      <c r="EP470" s="147"/>
      <c r="EQ470" s="147"/>
      <c r="ER470" s="147"/>
      <c r="ES470" s="147"/>
      <c r="ET470" s="147"/>
      <c r="EU470" s="147"/>
      <c r="EV470" s="147"/>
      <c r="EW470" s="147"/>
      <c r="EX470" s="147"/>
      <c r="EY470" s="147"/>
      <c r="EZ470" s="147"/>
      <c r="FA470" s="147"/>
      <c r="FB470" s="147"/>
      <c r="FC470" s="147"/>
      <c r="FD470" s="147"/>
      <c r="FE470" s="147"/>
      <c r="FF470" s="147"/>
      <c r="FG470" s="147"/>
      <c r="FH470" s="147"/>
      <c r="FI470" s="147"/>
      <c r="FJ470" s="147"/>
      <c r="FK470" s="147"/>
      <c r="FL470" s="147"/>
      <c r="FM470" s="147"/>
      <c r="FN470" s="147"/>
      <c r="FO470" s="147"/>
      <c r="FP470" s="147"/>
      <c r="FQ470" s="147"/>
      <c r="FR470" s="147"/>
      <c r="FS470" s="147"/>
      <c r="FT470" s="147"/>
      <c r="FU470" s="147"/>
      <c r="FV470" s="147"/>
      <c r="FW470" s="147"/>
      <c r="FX470" s="147"/>
      <c r="FY470" s="147"/>
      <c r="FZ470" s="147"/>
      <c r="GA470" s="147"/>
      <c r="GB470" s="147"/>
      <c r="GC470" s="147"/>
      <c r="GD470" s="147"/>
      <c r="GE470" s="147"/>
      <c r="GF470" s="147"/>
    </row>
    <row r="471" spans="1:188" x14ac:dyDescent="0.2">
      <c r="A471" s="199"/>
      <c r="B471" s="199"/>
      <c r="C471" s="199"/>
      <c r="D471" s="199"/>
      <c r="E471" s="199"/>
      <c r="F471" s="199"/>
      <c r="G471" s="147"/>
      <c r="H471" s="147"/>
      <c r="I471" s="147"/>
      <c r="J471" s="147"/>
      <c r="K471" s="147"/>
      <c r="L471" s="147"/>
      <c r="M471" s="147"/>
      <c r="N471" s="147"/>
      <c r="O471" s="147"/>
      <c r="P471" s="147"/>
      <c r="Q471" s="147"/>
      <c r="R471" s="147"/>
      <c r="S471" s="147"/>
      <c r="T471" s="147"/>
      <c r="U471" s="147"/>
      <c r="V471" s="147"/>
      <c r="W471" s="147"/>
      <c r="X471" s="147"/>
      <c r="Y471" s="147"/>
      <c r="Z471" s="147"/>
      <c r="AA471" s="147"/>
      <c r="AB471" s="147"/>
      <c r="AC471" s="147"/>
      <c r="AD471" s="147"/>
      <c r="AE471" s="147"/>
      <c r="AF471" s="147"/>
      <c r="AG471" s="147"/>
      <c r="AH471" s="147"/>
      <c r="AI471" s="147"/>
      <c r="AJ471" s="147"/>
      <c r="AK471" s="147"/>
      <c r="AL471" s="147"/>
      <c r="AM471" s="147"/>
      <c r="AN471" s="147"/>
      <c r="AO471" s="147"/>
      <c r="AP471" s="147"/>
      <c r="AQ471" s="147"/>
      <c r="AR471" s="147"/>
      <c r="AS471" s="147"/>
      <c r="AT471" s="147"/>
      <c r="AU471" s="147"/>
      <c r="AV471" s="147"/>
      <c r="AW471" s="147"/>
      <c r="AX471" s="147"/>
      <c r="AY471" s="147"/>
      <c r="AZ471" s="147"/>
      <c r="BA471" s="147"/>
      <c r="BB471" s="147"/>
      <c r="BC471" s="147"/>
      <c r="BD471" s="147"/>
      <c r="BE471" s="147"/>
      <c r="BF471" s="147"/>
      <c r="BG471" s="147"/>
      <c r="BH471" s="147"/>
      <c r="BI471" s="147"/>
      <c r="BJ471" s="147"/>
      <c r="BK471" s="147"/>
      <c r="BL471" s="147"/>
      <c r="BM471" s="147"/>
      <c r="BN471" s="147"/>
      <c r="BO471" s="147"/>
      <c r="BP471" s="147"/>
      <c r="BQ471" s="147"/>
      <c r="BR471" s="147"/>
      <c r="BS471" s="147"/>
      <c r="BT471" s="147"/>
      <c r="BU471" s="147"/>
      <c r="BV471" s="147"/>
      <c r="BW471" s="147"/>
      <c r="BX471" s="147"/>
      <c r="BY471" s="147"/>
      <c r="BZ471" s="147"/>
      <c r="CA471" s="147"/>
      <c r="CB471" s="147"/>
      <c r="CC471" s="147"/>
      <c r="CD471" s="147"/>
      <c r="CE471" s="147"/>
      <c r="CF471" s="147"/>
      <c r="CG471" s="147"/>
      <c r="CH471" s="147"/>
      <c r="CI471" s="147"/>
      <c r="CJ471" s="147"/>
      <c r="CK471" s="147"/>
      <c r="CL471" s="147"/>
      <c r="CM471" s="147"/>
      <c r="CN471" s="147"/>
      <c r="CO471" s="147"/>
      <c r="CP471" s="147"/>
      <c r="CQ471" s="147"/>
      <c r="CR471" s="147"/>
      <c r="CS471" s="147"/>
      <c r="CT471" s="147"/>
      <c r="CU471" s="147"/>
      <c r="CV471" s="147"/>
      <c r="CW471" s="147"/>
      <c r="CX471" s="147"/>
      <c r="CY471" s="147"/>
      <c r="CZ471" s="147"/>
      <c r="DA471" s="147"/>
      <c r="DB471" s="147"/>
      <c r="DC471" s="147"/>
      <c r="DD471" s="147"/>
      <c r="DE471" s="147"/>
      <c r="DF471" s="147"/>
      <c r="DG471" s="147"/>
      <c r="DH471" s="147"/>
      <c r="DI471" s="147"/>
      <c r="DJ471" s="147"/>
      <c r="DK471" s="147"/>
      <c r="DL471" s="147"/>
      <c r="DM471" s="147"/>
      <c r="DN471" s="147"/>
      <c r="DO471" s="147"/>
      <c r="DP471" s="147"/>
      <c r="DQ471" s="147"/>
      <c r="DR471" s="147"/>
      <c r="DS471" s="147"/>
      <c r="DT471" s="147"/>
      <c r="DU471" s="147"/>
      <c r="DV471" s="147"/>
      <c r="DW471" s="147"/>
      <c r="DX471" s="147"/>
      <c r="DY471" s="147"/>
      <c r="DZ471" s="147"/>
      <c r="EA471" s="147"/>
      <c r="EB471" s="147"/>
      <c r="EC471" s="147"/>
      <c r="ED471" s="147"/>
      <c r="EE471" s="147"/>
      <c r="EF471" s="147"/>
      <c r="EG471" s="147"/>
      <c r="EH471" s="147"/>
      <c r="EI471" s="147"/>
      <c r="EJ471" s="147"/>
      <c r="EK471" s="147"/>
      <c r="EL471" s="147"/>
      <c r="EM471" s="147"/>
      <c r="EN471" s="147"/>
      <c r="EO471" s="147"/>
      <c r="EP471" s="147"/>
      <c r="EQ471" s="147"/>
      <c r="ER471" s="147"/>
      <c r="ES471" s="147"/>
      <c r="ET471" s="147"/>
      <c r="EU471" s="147"/>
      <c r="EV471" s="147"/>
      <c r="EW471" s="147"/>
      <c r="EX471" s="147"/>
      <c r="EY471" s="147"/>
      <c r="EZ471" s="147"/>
      <c r="FA471" s="147"/>
      <c r="FB471" s="147"/>
      <c r="FC471" s="147"/>
      <c r="FD471" s="147"/>
      <c r="FE471" s="147"/>
      <c r="FF471" s="147"/>
      <c r="FG471" s="147"/>
      <c r="FH471" s="147"/>
      <c r="FI471" s="147"/>
      <c r="FJ471" s="147"/>
      <c r="FK471" s="147"/>
      <c r="FL471" s="147"/>
      <c r="FM471" s="147"/>
      <c r="FN471" s="147"/>
      <c r="FO471" s="147"/>
      <c r="FP471" s="147"/>
      <c r="FQ471" s="147"/>
      <c r="FR471" s="147"/>
      <c r="FS471" s="147"/>
      <c r="FT471" s="147"/>
      <c r="FU471" s="147"/>
      <c r="FV471" s="147"/>
      <c r="FW471" s="147"/>
      <c r="FX471" s="147"/>
      <c r="FY471" s="147"/>
      <c r="FZ471" s="147"/>
      <c r="GA471" s="147"/>
      <c r="GB471" s="147"/>
      <c r="GC471" s="147"/>
      <c r="GD471" s="147"/>
      <c r="GE471" s="147"/>
      <c r="GF471" s="147"/>
    </row>
    <row r="472" spans="1:188" x14ac:dyDescent="0.2">
      <c r="A472" s="199"/>
      <c r="B472" s="199"/>
      <c r="C472" s="199"/>
      <c r="D472" s="199"/>
      <c r="E472" s="199"/>
      <c r="F472" s="199"/>
      <c r="G472" s="147"/>
      <c r="H472" s="147"/>
      <c r="I472" s="147"/>
      <c r="J472" s="147"/>
      <c r="K472" s="147"/>
      <c r="L472" s="147"/>
      <c r="M472" s="147"/>
      <c r="N472" s="147"/>
      <c r="O472" s="147"/>
      <c r="P472" s="147"/>
      <c r="Q472" s="147"/>
      <c r="R472" s="147"/>
      <c r="S472" s="147"/>
      <c r="T472" s="147"/>
      <c r="U472" s="147"/>
      <c r="V472" s="147"/>
      <c r="W472" s="147"/>
      <c r="X472" s="147"/>
      <c r="Y472" s="147"/>
      <c r="Z472" s="147"/>
      <c r="AA472" s="147"/>
      <c r="AB472" s="147"/>
      <c r="AC472" s="147"/>
      <c r="AD472" s="147"/>
      <c r="AE472" s="147"/>
      <c r="AF472" s="147"/>
      <c r="AG472" s="147"/>
      <c r="AH472" s="147"/>
      <c r="AI472" s="147"/>
      <c r="AJ472" s="147"/>
      <c r="AK472" s="147"/>
      <c r="AL472" s="147"/>
      <c r="AM472" s="147"/>
      <c r="AN472" s="147"/>
      <c r="AO472" s="147"/>
      <c r="AP472" s="147"/>
      <c r="AQ472" s="147"/>
      <c r="AR472" s="147"/>
      <c r="AS472" s="147"/>
      <c r="AT472" s="147"/>
      <c r="AU472" s="147"/>
      <c r="AV472" s="147"/>
      <c r="AW472" s="147"/>
      <c r="AX472" s="147"/>
      <c r="AY472" s="147"/>
      <c r="AZ472" s="147"/>
      <c r="BA472" s="147"/>
      <c r="BB472" s="147"/>
      <c r="BC472" s="147"/>
      <c r="BD472" s="147"/>
      <c r="BE472" s="147"/>
      <c r="BF472" s="147"/>
      <c r="BG472" s="147"/>
      <c r="BH472" s="147"/>
      <c r="BI472" s="147"/>
      <c r="BJ472" s="147"/>
      <c r="BK472" s="147"/>
      <c r="BL472" s="147"/>
      <c r="BM472" s="147"/>
      <c r="BN472" s="147"/>
      <c r="BO472" s="147"/>
      <c r="BP472" s="147"/>
      <c r="BQ472" s="147"/>
      <c r="BR472" s="147"/>
      <c r="BS472" s="147"/>
      <c r="BT472" s="147"/>
      <c r="BU472" s="147"/>
      <c r="BV472" s="147"/>
      <c r="BW472" s="147"/>
      <c r="BX472" s="147"/>
      <c r="BY472" s="147"/>
      <c r="BZ472" s="147"/>
      <c r="CA472" s="147"/>
      <c r="CB472" s="147"/>
      <c r="CC472" s="147"/>
      <c r="CD472" s="147"/>
      <c r="CE472" s="147"/>
      <c r="CF472" s="147"/>
      <c r="CG472" s="147"/>
      <c r="CH472" s="147"/>
      <c r="CI472" s="147"/>
      <c r="CJ472" s="147"/>
      <c r="CK472" s="147"/>
      <c r="CL472" s="147"/>
      <c r="CM472" s="147"/>
      <c r="CN472" s="147"/>
      <c r="CO472" s="147"/>
      <c r="CP472" s="147"/>
      <c r="CQ472" s="147"/>
      <c r="CR472" s="147"/>
      <c r="CS472" s="147"/>
      <c r="CT472" s="147"/>
      <c r="CU472" s="147"/>
      <c r="CV472" s="147"/>
      <c r="CW472" s="147"/>
      <c r="CX472" s="147"/>
      <c r="CY472" s="147"/>
      <c r="CZ472" s="147"/>
      <c r="DA472" s="147"/>
      <c r="DB472" s="147"/>
      <c r="DC472" s="147"/>
      <c r="DD472" s="147"/>
      <c r="DE472" s="147"/>
      <c r="DF472" s="147"/>
      <c r="DG472" s="147"/>
      <c r="DH472" s="147"/>
      <c r="DI472" s="147"/>
      <c r="DJ472" s="147"/>
      <c r="DK472" s="147"/>
      <c r="DL472" s="147"/>
      <c r="DM472" s="147"/>
      <c r="DN472" s="147"/>
      <c r="DO472" s="147"/>
      <c r="DP472" s="147"/>
      <c r="DQ472" s="147"/>
      <c r="DR472" s="147"/>
      <c r="DS472" s="147"/>
      <c r="DT472" s="147"/>
      <c r="DU472" s="147"/>
      <c r="DV472" s="147"/>
      <c r="DW472" s="147"/>
      <c r="DX472" s="147"/>
      <c r="DY472" s="147"/>
      <c r="DZ472" s="147"/>
      <c r="EA472" s="147"/>
      <c r="EB472" s="147"/>
      <c r="EC472" s="147"/>
      <c r="ED472" s="147"/>
      <c r="EE472" s="147"/>
      <c r="EF472" s="147"/>
      <c r="EG472" s="147"/>
      <c r="EH472" s="147"/>
      <c r="EI472" s="147"/>
      <c r="EJ472" s="147"/>
      <c r="EK472" s="147"/>
      <c r="EL472" s="147"/>
      <c r="EM472" s="147"/>
      <c r="EN472" s="147"/>
      <c r="EO472" s="147"/>
      <c r="EP472" s="147"/>
      <c r="EQ472" s="147"/>
      <c r="ER472" s="147"/>
      <c r="ES472" s="147"/>
      <c r="ET472" s="147"/>
      <c r="EU472" s="147"/>
      <c r="EV472" s="147"/>
      <c r="EW472" s="147"/>
      <c r="EX472" s="147"/>
      <c r="EY472" s="147"/>
      <c r="EZ472" s="147"/>
      <c r="FA472" s="147"/>
      <c r="FB472" s="147"/>
      <c r="FC472" s="147"/>
      <c r="FD472" s="147"/>
      <c r="FE472" s="147"/>
      <c r="FF472" s="147"/>
      <c r="FG472" s="147"/>
      <c r="FH472" s="147"/>
      <c r="FI472" s="147"/>
      <c r="FJ472" s="147"/>
      <c r="FK472" s="147"/>
      <c r="FL472" s="147"/>
      <c r="FM472" s="147"/>
      <c r="FN472" s="147"/>
      <c r="FO472" s="147"/>
      <c r="FP472" s="147"/>
      <c r="FQ472" s="147"/>
      <c r="FR472" s="147"/>
      <c r="FS472" s="147"/>
      <c r="FT472" s="147"/>
      <c r="FU472" s="147"/>
      <c r="FV472" s="147"/>
      <c r="FW472" s="147"/>
      <c r="FX472" s="147"/>
      <c r="FY472" s="147"/>
      <c r="FZ472" s="147"/>
      <c r="GA472" s="147"/>
      <c r="GB472" s="147"/>
      <c r="GC472" s="147"/>
      <c r="GD472" s="147"/>
      <c r="GE472" s="147"/>
      <c r="GF472" s="147"/>
    </row>
    <row r="473" spans="1:188" x14ac:dyDescent="0.2">
      <c r="A473" s="199"/>
      <c r="B473" s="199"/>
      <c r="C473" s="199"/>
      <c r="D473" s="199"/>
      <c r="E473" s="199"/>
      <c r="F473" s="199"/>
      <c r="G473" s="147"/>
      <c r="H473" s="147"/>
      <c r="I473" s="147"/>
      <c r="J473" s="147"/>
      <c r="K473" s="147"/>
      <c r="L473" s="147"/>
      <c r="M473" s="147"/>
      <c r="N473" s="147"/>
      <c r="O473" s="147"/>
      <c r="P473" s="147"/>
      <c r="Q473" s="147"/>
      <c r="R473" s="147"/>
      <c r="S473" s="147"/>
      <c r="T473" s="147"/>
      <c r="U473" s="147"/>
      <c r="V473" s="147"/>
      <c r="W473" s="147"/>
      <c r="X473" s="147"/>
      <c r="Y473" s="147"/>
      <c r="Z473" s="147"/>
      <c r="AA473" s="147"/>
      <c r="AB473" s="147"/>
      <c r="AC473" s="147"/>
      <c r="AD473" s="147"/>
      <c r="AE473" s="147"/>
      <c r="AF473" s="147"/>
      <c r="AG473" s="147"/>
      <c r="AH473" s="147"/>
      <c r="AI473" s="147"/>
      <c r="AJ473" s="147"/>
      <c r="AK473" s="147"/>
      <c r="AL473" s="147"/>
      <c r="AM473" s="147"/>
      <c r="AN473" s="147"/>
      <c r="AO473" s="147"/>
      <c r="AP473" s="147"/>
      <c r="AQ473" s="147"/>
      <c r="AR473" s="147"/>
      <c r="AS473" s="147"/>
      <c r="AT473" s="147"/>
      <c r="AU473" s="147"/>
      <c r="AV473" s="147"/>
      <c r="AW473" s="147"/>
      <c r="AX473" s="147"/>
      <c r="AY473" s="147"/>
      <c r="AZ473" s="147"/>
      <c r="BA473" s="147"/>
      <c r="BB473" s="147"/>
      <c r="BC473" s="147"/>
      <c r="BD473" s="147"/>
      <c r="BE473" s="147"/>
      <c r="BF473" s="147"/>
      <c r="BG473" s="147"/>
      <c r="BH473" s="147"/>
      <c r="BI473" s="147"/>
      <c r="BJ473" s="147"/>
      <c r="BK473" s="147"/>
      <c r="BL473" s="147"/>
      <c r="BM473" s="147"/>
      <c r="BN473" s="147"/>
      <c r="BO473" s="147"/>
      <c r="BP473" s="147"/>
      <c r="BQ473" s="147"/>
      <c r="BR473" s="147"/>
      <c r="BS473" s="147"/>
      <c r="BT473" s="147"/>
      <c r="BU473" s="147"/>
      <c r="BV473" s="147"/>
      <c r="BW473" s="147"/>
      <c r="BX473" s="147"/>
      <c r="BY473" s="147"/>
      <c r="BZ473" s="147"/>
      <c r="CA473" s="147"/>
      <c r="CB473" s="147"/>
      <c r="CC473" s="147"/>
      <c r="CD473" s="147"/>
      <c r="CE473" s="147"/>
      <c r="CF473" s="147"/>
      <c r="CG473" s="147"/>
      <c r="CH473" s="147"/>
      <c r="CI473" s="147"/>
      <c r="CJ473" s="147"/>
      <c r="CK473" s="147"/>
      <c r="CL473" s="147"/>
      <c r="CM473" s="147"/>
      <c r="CN473" s="147"/>
      <c r="CO473" s="147"/>
      <c r="CP473" s="147"/>
      <c r="CQ473" s="147"/>
      <c r="CR473" s="147"/>
      <c r="CS473" s="147"/>
      <c r="CT473" s="147"/>
      <c r="CU473" s="147"/>
      <c r="CV473" s="147"/>
      <c r="CW473" s="147"/>
      <c r="CX473" s="147"/>
      <c r="CY473" s="147"/>
      <c r="CZ473" s="147"/>
      <c r="DA473" s="147"/>
      <c r="DB473" s="147"/>
      <c r="DC473" s="147"/>
      <c r="DD473" s="147"/>
      <c r="DE473" s="147"/>
      <c r="DF473" s="147"/>
      <c r="DG473" s="147"/>
      <c r="DH473" s="147"/>
      <c r="DI473" s="147"/>
      <c r="DJ473" s="147"/>
      <c r="DK473" s="147"/>
      <c r="DL473" s="147"/>
      <c r="DM473" s="147"/>
      <c r="DN473" s="147"/>
      <c r="DO473" s="147"/>
      <c r="DP473" s="147"/>
      <c r="DQ473" s="147"/>
      <c r="DR473" s="147"/>
      <c r="DS473" s="147"/>
      <c r="DT473" s="147"/>
      <c r="DU473" s="147"/>
      <c r="DV473" s="147"/>
      <c r="DW473" s="147"/>
      <c r="DX473" s="147"/>
      <c r="DY473" s="147"/>
      <c r="DZ473" s="147"/>
      <c r="EA473" s="147"/>
      <c r="EB473" s="147"/>
      <c r="EC473" s="147"/>
      <c r="ED473" s="147"/>
      <c r="EE473" s="147"/>
      <c r="EF473" s="147"/>
      <c r="EG473" s="147"/>
      <c r="EH473" s="147"/>
      <c r="EI473" s="147"/>
      <c r="EJ473" s="147"/>
      <c r="EK473" s="147"/>
      <c r="EL473" s="147"/>
      <c r="EM473" s="147"/>
      <c r="EN473" s="147"/>
      <c r="EO473" s="147"/>
      <c r="EP473" s="147"/>
      <c r="EQ473" s="147"/>
      <c r="ER473" s="147"/>
      <c r="ES473" s="147"/>
      <c r="ET473" s="147"/>
      <c r="EU473" s="147"/>
      <c r="EV473" s="147"/>
      <c r="EW473" s="147"/>
      <c r="EX473" s="147"/>
      <c r="EY473" s="147"/>
      <c r="EZ473" s="147"/>
      <c r="FA473" s="147"/>
      <c r="FB473" s="147"/>
      <c r="FC473" s="147"/>
      <c r="FD473" s="147"/>
      <c r="FE473" s="147"/>
      <c r="FF473" s="147"/>
      <c r="FG473" s="147"/>
      <c r="FH473" s="147"/>
      <c r="FI473" s="147"/>
      <c r="FJ473" s="147"/>
      <c r="FK473" s="147"/>
      <c r="FL473" s="147"/>
      <c r="FM473" s="147"/>
      <c r="FN473" s="147"/>
      <c r="FO473" s="147"/>
      <c r="FP473" s="147"/>
      <c r="FQ473" s="147"/>
      <c r="FR473" s="147"/>
      <c r="FS473" s="147"/>
      <c r="FT473" s="147"/>
      <c r="FU473" s="147"/>
      <c r="FV473" s="147"/>
      <c r="FW473" s="147"/>
      <c r="FX473" s="147"/>
      <c r="FY473" s="147"/>
      <c r="FZ473" s="147"/>
      <c r="GA473" s="147"/>
      <c r="GB473" s="147"/>
      <c r="GC473" s="147"/>
      <c r="GD473" s="147"/>
      <c r="GE473" s="147"/>
      <c r="GF473" s="147"/>
    </row>
    <row r="474" spans="1:188" x14ac:dyDescent="0.2">
      <c r="A474" s="199"/>
      <c r="B474" s="199"/>
      <c r="C474" s="199"/>
      <c r="D474" s="199"/>
      <c r="E474" s="199"/>
      <c r="F474" s="199"/>
      <c r="G474" s="147"/>
      <c r="H474" s="147"/>
      <c r="I474" s="147"/>
      <c r="J474" s="147"/>
      <c r="K474" s="147"/>
      <c r="L474" s="147"/>
      <c r="M474" s="147"/>
      <c r="N474" s="147"/>
      <c r="O474" s="147"/>
      <c r="P474" s="147"/>
      <c r="Q474" s="147"/>
      <c r="R474" s="147"/>
      <c r="S474" s="147"/>
      <c r="T474" s="147"/>
      <c r="U474" s="147"/>
      <c r="V474" s="147"/>
      <c r="W474" s="147"/>
      <c r="X474" s="147"/>
      <c r="Y474" s="147"/>
      <c r="Z474" s="147"/>
      <c r="AA474" s="147"/>
      <c r="AB474" s="147"/>
      <c r="AC474" s="147"/>
      <c r="AD474" s="147"/>
      <c r="AE474" s="147"/>
      <c r="AF474" s="147"/>
      <c r="AG474" s="147"/>
      <c r="AH474" s="147"/>
      <c r="AI474" s="147"/>
      <c r="AJ474" s="147"/>
      <c r="AK474" s="147"/>
      <c r="AL474" s="147"/>
      <c r="AM474" s="147"/>
      <c r="AN474" s="147"/>
      <c r="AO474" s="147"/>
      <c r="AP474" s="147"/>
      <c r="AQ474" s="147"/>
      <c r="AR474" s="147"/>
      <c r="AS474" s="147"/>
      <c r="AT474" s="147"/>
      <c r="AU474" s="147"/>
      <c r="AV474" s="147"/>
      <c r="AW474" s="147"/>
      <c r="AX474" s="147"/>
      <c r="AY474" s="147"/>
      <c r="AZ474" s="147"/>
      <c r="BA474" s="147"/>
      <c r="BB474" s="147"/>
      <c r="BC474" s="147"/>
      <c r="BD474" s="147"/>
      <c r="BE474" s="147"/>
      <c r="BF474" s="147"/>
      <c r="BG474" s="147"/>
      <c r="BH474" s="147"/>
      <c r="BI474" s="147"/>
      <c r="BJ474" s="147"/>
      <c r="BK474" s="147"/>
      <c r="BL474" s="147"/>
      <c r="BM474" s="147"/>
      <c r="BN474" s="147"/>
      <c r="BO474" s="147"/>
      <c r="BP474" s="147"/>
      <c r="BQ474" s="147"/>
      <c r="BR474" s="147"/>
      <c r="BS474" s="147"/>
      <c r="BT474" s="147"/>
      <c r="BU474" s="147"/>
      <c r="BV474" s="147"/>
      <c r="BW474" s="147"/>
      <c r="BX474" s="147"/>
      <c r="BY474" s="147"/>
      <c r="BZ474" s="147"/>
      <c r="CA474" s="147"/>
      <c r="CB474" s="147"/>
      <c r="CC474" s="147"/>
      <c r="CD474" s="147"/>
      <c r="CE474" s="147"/>
      <c r="CF474" s="147"/>
      <c r="CG474" s="147"/>
      <c r="CH474" s="147"/>
      <c r="CI474" s="147"/>
      <c r="CJ474" s="147"/>
      <c r="CK474" s="147"/>
      <c r="CL474" s="147"/>
      <c r="CM474" s="147"/>
      <c r="CN474" s="147"/>
      <c r="CO474" s="147"/>
      <c r="CP474" s="147"/>
      <c r="CQ474" s="147"/>
      <c r="CR474" s="147"/>
      <c r="CS474" s="147"/>
      <c r="CT474" s="147"/>
      <c r="CU474" s="147"/>
      <c r="CV474" s="147"/>
      <c r="CW474" s="147"/>
      <c r="CX474" s="147"/>
      <c r="CY474" s="147"/>
      <c r="CZ474" s="147"/>
      <c r="DA474" s="147"/>
      <c r="DB474" s="147"/>
      <c r="DC474" s="147"/>
      <c r="DD474" s="147"/>
      <c r="DE474" s="147"/>
      <c r="DF474" s="147"/>
      <c r="DG474" s="147"/>
      <c r="DH474" s="147"/>
      <c r="DI474" s="147"/>
      <c r="DJ474" s="147"/>
      <c r="DK474" s="147"/>
      <c r="DL474" s="147"/>
      <c r="DM474" s="147"/>
      <c r="DN474" s="147"/>
      <c r="DO474" s="147"/>
      <c r="DP474" s="147"/>
      <c r="DQ474" s="147"/>
      <c r="DR474" s="147"/>
      <c r="DS474" s="147"/>
      <c r="DT474" s="147"/>
      <c r="DU474" s="147"/>
      <c r="DV474" s="147"/>
      <c r="DW474" s="147"/>
      <c r="DX474" s="147"/>
      <c r="DY474" s="147"/>
      <c r="DZ474" s="147"/>
      <c r="EA474" s="147"/>
      <c r="EB474" s="147"/>
      <c r="EC474" s="147"/>
      <c r="ED474" s="147"/>
      <c r="EE474" s="147"/>
      <c r="EF474" s="147"/>
      <c r="EG474" s="147"/>
      <c r="EH474" s="147"/>
      <c r="EI474" s="147"/>
      <c r="EJ474" s="147"/>
      <c r="EK474" s="147"/>
      <c r="EL474" s="147"/>
      <c r="EM474" s="147"/>
      <c r="EN474" s="147"/>
      <c r="EO474" s="147"/>
      <c r="EP474" s="147"/>
      <c r="EQ474" s="147"/>
      <c r="ER474" s="147"/>
      <c r="ES474" s="147"/>
      <c r="ET474" s="147"/>
      <c r="EU474" s="147"/>
      <c r="EV474" s="147"/>
      <c r="EW474" s="147"/>
      <c r="EX474" s="147"/>
      <c r="EY474" s="147"/>
      <c r="EZ474" s="147"/>
      <c r="FA474" s="147"/>
      <c r="FB474" s="147"/>
      <c r="FC474" s="147"/>
      <c r="FD474" s="147"/>
      <c r="FE474" s="147"/>
      <c r="FF474" s="147"/>
      <c r="FG474" s="147"/>
      <c r="FH474" s="147"/>
      <c r="FI474" s="147"/>
      <c r="FJ474" s="147"/>
      <c r="FK474" s="147"/>
      <c r="FL474" s="147"/>
      <c r="FM474" s="147"/>
      <c r="FN474" s="147"/>
      <c r="FO474" s="147"/>
      <c r="FP474" s="147"/>
      <c r="FQ474" s="147"/>
      <c r="FR474" s="147"/>
      <c r="FS474" s="147"/>
      <c r="FT474" s="147"/>
      <c r="FU474" s="147"/>
      <c r="FV474" s="147"/>
      <c r="FW474" s="147"/>
      <c r="FX474" s="147"/>
      <c r="FY474" s="147"/>
      <c r="FZ474" s="147"/>
      <c r="GA474" s="147"/>
      <c r="GB474" s="147"/>
      <c r="GC474" s="147"/>
      <c r="GD474" s="147"/>
      <c r="GE474" s="147"/>
      <c r="GF474" s="147"/>
    </row>
    <row r="475" spans="1:188" x14ac:dyDescent="0.2">
      <c r="A475" s="199"/>
      <c r="B475" s="199"/>
      <c r="C475" s="199"/>
      <c r="D475" s="199"/>
      <c r="E475" s="199"/>
      <c r="F475" s="199"/>
      <c r="G475" s="147"/>
      <c r="H475" s="147"/>
      <c r="I475" s="147"/>
      <c r="J475" s="147"/>
      <c r="K475" s="147"/>
      <c r="L475" s="147"/>
      <c r="M475" s="147"/>
      <c r="N475" s="147"/>
      <c r="O475" s="147"/>
      <c r="P475" s="147"/>
      <c r="Q475" s="147"/>
      <c r="R475" s="147"/>
      <c r="S475" s="147"/>
      <c r="T475" s="147"/>
      <c r="U475" s="147"/>
      <c r="V475" s="147"/>
      <c r="W475" s="147"/>
      <c r="X475" s="147"/>
      <c r="Y475" s="147"/>
      <c r="Z475" s="147"/>
      <c r="AA475" s="147"/>
      <c r="AB475" s="147"/>
      <c r="AC475" s="147"/>
      <c r="AD475" s="147"/>
      <c r="AE475" s="147"/>
      <c r="AF475" s="147"/>
      <c r="AG475" s="147"/>
      <c r="AH475" s="147"/>
      <c r="AI475" s="147"/>
      <c r="AJ475" s="147"/>
      <c r="AK475" s="147"/>
      <c r="AL475" s="147"/>
      <c r="AM475" s="147"/>
      <c r="AN475" s="147"/>
      <c r="AO475" s="147"/>
      <c r="AP475" s="147"/>
      <c r="AQ475" s="147"/>
      <c r="AR475" s="147"/>
      <c r="AS475" s="147"/>
      <c r="AT475" s="147"/>
      <c r="AU475" s="147"/>
      <c r="AV475" s="147"/>
      <c r="AW475" s="147"/>
      <c r="AX475" s="147"/>
      <c r="AY475" s="147"/>
      <c r="AZ475" s="147"/>
      <c r="BA475" s="147"/>
      <c r="BB475" s="147"/>
      <c r="BC475" s="147"/>
      <c r="BD475" s="147"/>
      <c r="BE475" s="147"/>
      <c r="BF475" s="147"/>
      <c r="BG475" s="147"/>
      <c r="BH475" s="147"/>
      <c r="BI475" s="147"/>
      <c r="BJ475" s="147"/>
      <c r="BK475" s="147"/>
      <c r="BL475" s="147"/>
      <c r="BM475" s="147"/>
      <c r="BN475" s="147"/>
      <c r="BO475" s="147"/>
      <c r="BP475" s="147"/>
      <c r="BQ475" s="147"/>
      <c r="BR475" s="147"/>
      <c r="BS475" s="147"/>
      <c r="BT475" s="147"/>
      <c r="BU475" s="147"/>
      <c r="BV475" s="147"/>
      <c r="BW475" s="147"/>
      <c r="BX475" s="147"/>
      <c r="BY475" s="147"/>
      <c r="BZ475" s="147"/>
      <c r="CA475" s="147"/>
      <c r="CB475" s="147"/>
      <c r="CC475" s="147"/>
      <c r="CD475" s="147"/>
      <c r="CE475" s="147"/>
      <c r="CF475" s="147"/>
      <c r="CG475" s="147"/>
      <c r="CH475" s="147"/>
      <c r="CI475" s="147"/>
      <c r="CJ475" s="147"/>
      <c r="CK475" s="147"/>
      <c r="CL475" s="147"/>
      <c r="CM475" s="147"/>
      <c r="CN475" s="147"/>
      <c r="CO475" s="147"/>
      <c r="CP475" s="147"/>
      <c r="CQ475" s="147"/>
      <c r="CR475" s="147"/>
      <c r="CS475" s="147"/>
      <c r="CT475" s="147"/>
      <c r="CU475" s="147"/>
      <c r="CV475" s="147"/>
      <c r="CW475" s="147"/>
      <c r="CX475" s="147"/>
      <c r="CY475" s="147"/>
      <c r="CZ475" s="147"/>
      <c r="DA475" s="147"/>
      <c r="DB475" s="147"/>
      <c r="DC475" s="147"/>
      <c r="DD475" s="147"/>
      <c r="DE475" s="147"/>
      <c r="DF475" s="147"/>
      <c r="DG475" s="147"/>
      <c r="DH475" s="147"/>
      <c r="DI475" s="147"/>
      <c r="DJ475" s="147"/>
      <c r="DK475" s="147"/>
      <c r="DL475" s="147"/>
      <c r="DM475" s="147"/>
      <c r="DN475" s="147"/>
      <c r="DO475" s="147"/>
      <c r="DP475" s="147"/>
      <c r="DQ475" s="147"/>
      <c r="DR475" s="147"/>
      <c r="DS475" s="147"/>
      <c r="DT475" s="147"/>
      <c r="DU475" s="147"/>
      <c r="DV475" s="147"/>
      <c r="DW475" s="147"/>
      <c r="DX475" s="147"/>
      <c r="DY475" s="147"/>
      <c r="DZ475" s="147"/>
      <c r="EA475" s="147"/>
      <c r="EB475" s="147"/>
      <c r="EC475" s="147"/>
      <c r="ED475" s="147"/>
      <c r="EE475" s="147"/>
      <c r="EF475" s="147"/>
      <c r="EG475" s="147"/>
      <c r="EH475" s="147"/>
      <c r="EI475" s="147"/>
      <c r="EJ475" s="147"/>
      <c r="EK475" s="147"/>
      <c r="EL475" s="147"/>
      <c r="EM475" s="147"/>
      <c r="EN475" s="147"/>
      <c r="EO475" s="147"/>
      <c r="EP475" s="147"/>
      <c r="EQ475" s="147"/>
      <c r="ER475" s="147"/>
      <c r="ES475" s="147"/>
      <c r="ET475" s="147"/>
      <c r="EU475" s="147"/>
      <c r="EV475" s="147"/>
      <c r="EW475" s="147"/>
      <c r="EX475" s="147"/>
      <c r="EY475" s="147"/>
      <c r="EZ475" s="147"/>
      <c r="FA475" s="147"/>
      <c r="FB475" s="147"/>
      <c r="FC475" s="147"/>
      <c r="FD475" s="147"/>
      <c r="FE475" s="147"/>
      <c r="FF475" s="147"/>
      <c r="FG475" s="147"/>
      <c r="FH475" s="147"/>
      <c r="FI475" s="147"/>
      <c r="FJ475" s="147"/>
      <c r="FK475" s="147"/>
      <c r="FL475" s="147"/>
      <c r="FM475" s="147"/>
      <c r="FN475" s="147"/>
      <c r="FO475" s="147"/>
      <c r="FP475" s="147"/>
      <c r="FQ475" s="147"/>
      <c r="FR475" s="147"/>
      <c r="FS475" s="147"/>
      <c r="FT475" s="147"/>
      <c r="FU475" s="147"/>
      <c r="FV475" s="147"/>
      <c r="FW475" s="147"/>
      <c r="FX475" s="147"/>
      <c r="FY475" s="147"/>
      <c r="FZ475" s="147"/>
      <c r="GA475" s="147"/>
      <c r="GB475" s="147"/>
      <c r="GC475" s="147"/>
      <c r="GD475" s="147"/>
      <c r="GE475" s="147"/>
      <c r="GF475" s="147"/>
    </row>
    <row r="476" spans="1:188" x14ac:dyDescent="0.2">
      <c r="A476" s="199"/>
      <c r="B476" s="199"/>
      <c r="C476" s="199"/>
      <c r="D476" s="199"/>
      <c r="E476" s="199"/>
      <c r="F476" s="199"/>
      <c r="G476" s="147"/>
      <c r="H476" s="147"/>
      <c r="I476" s="147"/>
      <c r="J476" s="147"/>
      <c r="K476" s="147"/>
      <c r="L476" s="147"/>
      <c r="M476" s="147"/>
      <c r="N476" s="147"/>
      <c r="O476" s="147"/>
      <c r="P476" s="147"/>
      <c r="Q476" s="147"/>
      <c r="R476" s="147"/>
      <c r="S476" s="147"/>
      <c r="T476" s="147"/>
      <c r="U476" s="147"/>
      <c r="V476" s="147"/>
      <c r="W476" s="147"/>
      <c r="X476" s="147"/>
      <c r="Y476" s="147"/>
      <c r="Z476" s="147"/>
      <c r="AA476" s="147"/>
      <c r="AB476" s="147"/>
      <c r="AC476" s="147"/>
      <c r="AD476" s="147"/>
      <c r="AE476" s="147"/>
      <c r="AF476" s="147"/>
      <c r="AG476" s="147"/>
      <c r="AH476" s="147"/>
      <c r="AI476" s="147"/>
      <c r="AJ476" s="147"/>
      <c r="AK476" s="147"/>
      <c r="AL476" s="147"/>
      <c r="AM476" s="147"/>
      <c r="AN476" s="147"/>
      <c r="AO476" s="147"/>
      <c r="AP476" s="147"/>
      <c r="AQ476" s="147"/>
      <c r="AR476" s="147"/>
      <c r="AS476" s="147"/>
      <c r="AT476" s="147"/>
      <c r="AU476" s="147"/>
      <c r="AV476" s="147"/>
      <c r="AW476" s="147"/>
      <c r="AX476" s="147"/>
      <c r="AY476" s="147"/>
      <c r="AZ476" s="147"/>
      <c r="BA476" s="147"/>
      <c r="BB476" s="147"/>
      <c r="BC476" s="147"/>
      <c r="BD476" s="147"/>
      <c r="BE476" s="147"/>
      <c r="BF476" s="147"/>
      <c r="BG476" s="147"/>
      <c r="BH476" s="147"/>
      <c r="BI476" s="147"/>
      <c r="BJ476" s="147"/>
      <c r="BK476" s="147"/>
      <c r="BL476" s="147"/>
      <c r="BM476" s="147"/>
      <c r="BN476" s="147"/>
      <c r="BO476" s="147"/>
      <c r="BP476" s="147"/>
      <c r="BQ476" s="147"/>
      <c r="BR476" s="147"/>
      <c r="BS476" s="147"/>
      <c r="BT476" s="147"/>
      <c r="BU476" s="147"/>
      <c r="BV476" s="147"/>
      <c r="BW476" s="147"/>
      <c r="BX476" s="147"/>
      <c r="BY476" s="147"/>
      <c r="BZ476" s="147"/>
      <c r="CA476" s="147"/>
      <c r="CB476" s="147"/>
      <c r="CC476" s="147"/>
      <c r="CD476" s="147"/>
      <c r="CE476" s="147"/>
      <c r="CF476" s="147"/>
      <c r="CG476" s="147"/>
      <c r="CH476" s="147"/>
      <c r="CI476" s="147"/>
      <c r="CJ476" s="147"/>
      <c r="CK476" s="147"/>
      <c r="CL476" s="147"/>
      <c r="CM476" s="147"/>
      <c r="CN476" s="147"/>
      <c r="CO476" s="147"/>
      <c r="CP476" s="147"/>
      <c r="CQ476" s="147"/>
      <c r="CR476" s="147"/>
      <c r="CS476" s="147"/>
      <c r="CT476" s="147"/>
      <c r="CU476" s="147"/>
      <c r="CV476" s="147"/>
      <c r="CW476" s="147"/>
      <c r="CX476" s="147"/>
      <c r="CY476" s="147"/>
      <c r="CZ476" s="147"/>
      <c r="DA476" s="147"/>
      <c r="DB476" s="147"/>
      <c r="DC476" s="147"/>
      <c r="DD476" s="147"/>
      <c r="DE476" s="147"/>
      <c r="DF476" s="147"/>
      <c r="DG476" s="147"/>
      <c r="DH476" s="147"/>
      <c r="DI476" s="147"/>
      <c r="DJ476" s="147"/>
      <c r="DK476" s="147"/>
      <c r="DL476" s="147"/>
      <c r="DM476" s="147"/>
      <c r="DN476" s="147"/>
      <c r="DO476" s="147"/>
      <c r="DP476" s="147"/>
      <c r="DQ476" s="147"/>
      <c r="DR476" s="147"/>
      <c r="DS476" s="147"/>
      <c r="DT476" s="147"/>
      <c r="DU476" s="147"/>
      <c r="DV476" s="147"/>
      <c r="DW476" s="147"/>
      <c r="DX476" s="147"/>
      <c r="DY476" s="147"/>
      <c r="DZ476" s="147"/>
      <c r="EA476" s="147"/>
      <c r="EB476" s="147"/>
      <c r="EC476" s="147"/>
      <c r="ED476" s="147"/>
      <c r="EE476" s="147"/>
      <c r="EF476" s="147"/>
      <c r="EG476" s="147"/>
      <c r="EH476" s="147"/>
      <c r="EI476" s="147"/>
      <c r="EJ476" s="147"/>
      <c r="EK476" s="147"/>
      <c r="EL476" s="147"/>
      <c r="EM476" s="147"/>
      <c r="EN476" s="147"/>
      <c r="EO476" s="147"/>
      <c r="EP476" s="147"/>
      <c r="EQ476" s="147"/>
      <c r="ER476" s="147"/>
      <c r="ES476" s="147"/>
      <c r="ET476" s="147"/>
      <c r="EU476" s="147"/>
      <c r="EV476" s="147"/>
      <c r="EW476" s="147"/>
      <c r="EX476" s="147"/>
      <c r="EY476" s="147"/>
      <c r="EZ476" s="147"/>
      <c r="FA476" s="147"/>
      <c r="FB476" s="147"/>
      <c r="FC476" s="147"/>
      <c r="FD476" s="147"/>
      <c r="FE476" s="147"/>
      <c r="FF476" s="147"/>
      <c r="FG476" s="147"/>
      <c r="FH476" s="147"/>
      <c r="FI476" s="147"/>
      <c r="FJ476" s="147"/>
      <c r="FK476" s="147"/>
      <c r="FL476" s="147"/>
      <c r="FM476" s="147"/>
      <c r="FN476" s="147"/>
      <c r="FO476" s="147"/>
      <c r="FP476" s="147"/>
      <c r="FQ476" s="147"/>
      <c r="FR476" s="147"/>
      <c r="FS476" s="147"/>
      <c r="FT476" s="147"/>
      <c r="FU476" s="147"/>
      <c r="FV476" s="147"/>
      <c r="FW476" s="147"/>
      <c r="FX476" s="147"/>
      <c r="FY476" s="147"/>
      <c r="FZ476" s="147"/>
      <c r="GA476" s="147"/>
      <c r="GB476" s="147"/>
      <c r="GC476" s="147"/>
      <c r="GD476" s="147"/>
      <c r="GE476" s="147"/>
      <c r="GF476" s="147"/>
    </row>
    <row r="477" spans="1:188" x14ac:dyDescent="0.2">
      <c r="A477" s="199"/>
      <c r="B477" s="199"/>
      <c r="C477" s="199"/>
      <c r="D477" s="199"/>
      <c r="E477" s="199"/>
      <c r="F477" s="199"/>
      <c r="G477" s="147"/>
      <c r="H477" s="147"/>
      <c r="I477" s="147"/>
      <c r="J477" s="147"/>
      <c r="K477" s="147"/>
      <c r="L477" s="147"/>
      <c r="M477" s="147"/>
      <c r="N477" s="147"/>
      <c r="O477" s="147"/>
      <c r="P477" s="147"/>
      <c r="Q477" s="147"/>
      <c r="R477" s="147"/>
      <c r="S477" s="147"/>
      <c r="T477" s="147"/>
      <c r="U477" s="147"/>
      <c r="V477" s="147"/>
      <c r="W477" s="147"/>
      <c r="X477" s="147"/>
      <c r="Y477" s="147"/>
      <c r="Z477" s="147"/>
      <c r="AA477" s="147"/>
      <c r="AB477" s="147"/>
      <c r="AC477" s="147"/>
      <c r="AD477" s="147"/>
      <c r="AE477" s="147"/>
      <c r="AF477" s="147"/>
      <c r="AG477" s="147"/>
      <c r="AH477" s="147"/>
      <c r="AI477" s="147"/>
      <c r="AJ477" s="147"/>
      <c r="AK477" s="147"/>
      <c r="AL477" s="147"/>
      <c r="AM477" s="147"/>
      <c r="AN477" s="147"/>
      <c r="AO477" s="147"/>
      <c r="AP477" s="147"/>
      <c r="AQ477" s="147"/>
      <c r="AR477" s="147"/>
      <c r="AS477" s="147"/>
      <c r="AT477" s="147"/>
      <c r="AU477" s="147"/>
      <c r="AV477" s="147"/>
      <c r="AW477" s="147"/>
      <c r="AX477" s="147"/>
      <c r="AY477" s="147"/>
      <c r="AZ477" s="147"/>
      <c r="BA477" s="147"/>
      <c r="BB477" s="147"/>
      <c r="BC477" s="147"/>
      <c r="BD477" s="147"/>
      <c r="BE477" s="147"/>
      <c r="BF477" s="147"/>
      <c r="BG477" s="147"/>
      <c r="BH477" s="147"/>
      <c r="BI477" s="147"/>
      <c r="BJ477" s="147"/>
      <c r="BK477" s="147"/>
      <c r="BL477" s="147"/>
      <c r="BM477" s="147"/>
      <c r="BN477" s="147"/>
      <c r="BO477" s="147"/>
      <c r="BP477" s="147"/>
      <c r="BQ477" s="147"/>
      <c r="BR477" s="147"/>
      <c r="BS477" s="147"/>
      <c r="BT477" s="147"/>
      <c r="BU477" s="147"/>
      <c r="BV477" s="147"/>
      <c r="BW477" s="147"/>
      <c r="BX477" s="147"/>
      <c r="BY477" s="147"/>
      <c r="BZ477" s="147"/>
      <c r="CA477" s="147"/>
      <c r="CB477" s="147"/>
      <c r="CC477" s="147"/>
      <c r="CD477" s="147"/>
      <c r="CE477" s="147"/>
      <c r="CF477" s="147"/>
      <c r="CG477" s="147"/>
      <c r="CH477" s="147"/>
      <c r="CI477" s="147"/>
      <c r="CJ477" s="147"/>
      <c r="CK477" s="147"/>
      <c r="CL477" s="147"/>
      <c r="CM477" s="147"/>
      <c r="CN477" s="147"/>
      <c r="CO477" s="147"/>
      <c r="CP477" s="147"/>
      <c r="CQ477" s="147"/>
      <c r="CR477" s="147"/>
      <c r="CS477" s="147"/>
      <c r="CT477" s="147"/>
      <c r="CU477" s="147"/>
      <c r="CV477" s="147"/>
      <c r="CW477" s="147"/>
      <c r="CX477" s="147"/>
      <c r="CY477" s="147"/>
      <c r="CZ477" s="147"/>
      <c r="DA477" s="147"/>
      <c r="DB477" s="147"/>
      <c r="DC477" s="147"/>
      <c r="DD477" s="147"/>
      <c r="DE477" s="147"/>
      <c r="DF477" s="147"/>
      <c r="DG477" s="147"/>
      <c r="DH477" s="147"/>
      <c r="DI477" s="147"/>
      <c r="DJ477" s="147"/>
      <c r="DK477" s="147"/>
      <c r="DL477" s="147"/>
      <c r="DM477" s="147"/>
      <c r="DN477" s="147"/>
      <c r="DO477" s="147"/>
      <c r="DP477" s="147"/>
      <c r="DQ477" s="147"/>
      <c r="DR477" s="147"/>
      <c r="DS477" s="147"/>
      <c r="DT477" s="147"/>
      <c r="DU477" s="147"/>
      <c r="DV477" s="147"/>
      <c r="DW477" s="147"/>
      <c r="DX477" s="147"/>
      <c r="DY477" s="147"/>
      <c r="DZ477" s="147"/>
      <c r="EA477" s="147"/>
      <c r="EB477" s="147"/>
      <c r="EC477" s="147"/>
      <c r="ED477" s="147"/>
      <c r="EE477" s="147"/>
      <c r="EF477" s="147"/>
      <c r="EG477" s="147"/>
      <c r="EH477" s="147"/>
      <c r="EI477" s="147"/>
      <c r="EJ477" s="147"/>
      <c r="EK477" s="147"/>
      <c r="EL477" s="147"/>
      <c r="EM477" s="147"/>
      <c r="EN477" s="147"/>
      <c r="EO477" s="147"/>
      <c r="EP477" s="147"/>
      <c r="EQ477" s="147"/>
      <c r="ER477" s="147"/>
      <c r="ES477" s="147"/>
      <c r="ET477" s="147"/>
      <c r="EU477" s="147"/>
      <c r="EV477" s="147"/>
      <c r="EW477" s="147"/>
      <c r="EX477" s="147"/>
      <c r="EY477" s="147"/>
      <c r="EZ477" s="147"/>
      <c r="FA477" s="147"/>
      <c r="FB477" s="147"/>
      <c r="FC477" s="147"/>
      <c r="FD477" s="147"/>
      <c r="FE477" s="147"/>
      <c r="FF477" s="147"/>
      <c r="FG477" s="147"/>
      <c r="FH477" s="147"/>
      <c r="FI477" s="147"/>
      <c r="FJ477" s="147"/>
      <c r="FK477" s="147"/>
      <c r="FL477" s="147"/>
      <c r="FM477" s="147"/>
      <c r="FN477" s="147"/>
      <c r="FO477" s="147"/>
      <c r="FP477" s="147"/>
      <c r="FQ477" s="147"/>
      <c r="FR477" s="147"/>
      <c r="FS477" s="147"/>
      <c r="FT477" s="147"/>
      <c r="FU477" s="147"/>
      <c r="FV477" s="147"/>
      <c r="FW477" s="147"/>
      <c r="FX477" s="147"/>
      <c r="FY477" s="147"/>
      <c r="FZ477" s="147"/>
      <c r="GA477" s="147"/>
      <c r="GB477" s="147"/>
      <c r="GC477" s="147"/>
      <c r="GD477" s="147"/>
      <c r="GE477" s="147"/>
      <c r="GF477" s="147"/>
    </row>
    <row r="478" spans="1:188" x14ac:dyDescent="0.2">
      <c r="A478" s="199"/>
      <c r="B478" s="199"/>
      <c r="C478" s="199"/>
      <c r="D478" s="199"/>
      <c r="E478" s="199"/>
      <c r="F478" s="199"/>
      <c r="G478" s="147"/>
      <c r="H478" s="147"/>
      <c r="I478" s="147"/>
      <c r="J478" s="147"/>
      <c r="K478" s="147"/>
      <c r="L478" s="147"/>
      <c r="M478" s="147"/>
      <c r="N478" s="147"/>
      <c r="O478" s="147"/>
      <c r="P478" s="147"/>
      <c r="Q478" s="147"/>
      <c r="R478" s="147"/>
      <c r="S478" s="147"/>
      <c r="T478" s="147"/>
      <c r="U478" s="147"/>
      <c r="V478" s="147"/>
      <c r="W478" s="147"/>
      <c r="X478" s="147"/>
      <c r="Y478" s="147"/>
      <c r="Z478" s="147"/>
      <c r="AA478" s="147"/>
      <c r="AB478" s="147"/>
      <c r="AC478" s="147"/>
      <c r="AD478" s="147"/>
      <c r="AE478" s="147"/>
      <c r="AF478" s="147"/>
      <c r="AG478" s="147"/>
      <c r="AH478" s="147"/>
      <c r="AI478" s="147"/>
      <c r="AJ478" s="147"/>
      <c r="AK478" s="147"/>
      <c r="AL478" s="147"/>
      <c r="AM478" s="147"/>
      <c r="AN478" s="147"/>
      <c r="AO478" s="147"/>
      <c r="AP478" s="147"/>
      <c r="AQ478" s="147"/>
      <c r="AR478" s="147"/>
      <c r="AS478" s="147"/>
      <c r="AT478" s="147"/>
      <c r="AU478" s="147"/>
      <c r="AV478" s="147"/>
      <c r="AW478" s="147"/>
      <c r="AX478" s="147"/>
      <c r="AY478" s="147"/>
      <c r="AZ478" s="147"/>
      <c r="BA478" s="147"/>
      <c r="BB478" s="147"/>
      <c r="BC478" s="147"/>
      <c r="BD478" s="147"/>
      <c r="BE478" s="147"/>
      <c r="BF478" s="147"/>
      <c r="BG478" s="147"/>
      <c r="BH478" s="147"/>
      <c r="BI478" s="147"/>
      <c r="BJ478" s="147"/>
      <c r="BK478" s="147"/>
      <c r="BL478" s="147"/>
      <c r="BM478" s="147"/>
      <c r="BN478" s="147"/>
      <c r="BO478" s="147"/>
      <c r="BP478" s="147"/>
      <c r="BQ478" s="147"/>
      <c r="BR478" s="147"/>
      <c r="BS478" s="147"/>
      <c r="BT478" s="147"/>
      <c r="BU478" s="147"/>
      <c r="BV478" s="147"/>
      <c r="BW478" s="147"/>
      <c r="BX478" s="147"/>
      <c r="BY478" s="147"/>
      <c r="BZ478" s="147"/>
      <c r="CA478" s="147"/>
      <c r="CB478" s="147"/>
      <c r="CC478" s="147"/>
      <c r="CD478" s="147"/>
      <c r="CE478" s="147"/>
      <c r="CF478" s="147"/>
      <c r="CG478" s="147"/>
      <c r="CH478" s="147"/>
      <c r="CI478" s="147"/>
      <c r="CJ478" s="147"/>
      <c r="CK478" s="147"/>
      <c r="CL478" s="147"/>
      <c r="CM478" s="147"/>
      <c r="CN478" s="147"/>
      <c r="CO478" s="147"/>
      <c r="CP478" s="147"/>
      <c r="CQ478" s="147"/>
      <c r="CR478" s="147"/>
      <c r="CS478" s="147"/>
      <c r="CT478" s="147"/>
      <c r="CU478" s="147"/>
      <c r="CV478" s="147"/>
      <c r="CW478" s="147"/>
      <c r="CX478" s="147"/>
      <c r="CY478" s="147"/>
      <c r="CZ478" s="147"/>
      <c r="DA478" s="147"/>
      <c r="DB478" s="147"/>
      <c r="DC478" s="147"/>
      <c r="DD478" s="147"/>
      <c r="DE478" s="147"/>
      <c r="DF478" s="147"/>
      <c r="DG478" s="147"/>
      <c r="DH478" s="147"/>
      <c r="DI478" s="147"/>
      <c r="DJ478" s="147"/>
      <c r="DK478" s="147"/>
      <c r="DL478" s="147"/>
      <c r="DM478" s="147"/>
      <c r="DN478" s="147"/>
      <c r="DO478" s="147"/>
      <c r="DP478" s="147"/>
      <c r="DQ478" s="147"/>
      <c r="DR478" s="147"/>
      <c r="DS478" s="147"/>
      <c r="DT478" s="147"/>
      <c r="DU478" s="147"/>
      <c r="DV478" s="147"/>
      <c r="DW478" s="147"/>
      <c r="DX478" s="147"/>
      <c r="DY478" s="147"/>
      <c r="DZ478" s="147"/>
      <c r="EA478" s="147"/>
      <c r="EB478" s="147"/>
      <c r="EC478" s="147"/>
      <c r="ED478" s="147"/>
      <c r="EE478" s="147"/>
      <c r="EF478" s="147"/>
      <c r="EG478" s="147"/>
      <c r="EH478" s="147"/>
      <c r="EI478" s="147"/>
      <c r="EJ478" s="147"/>
      <c r="EK478" s="147"/>
      <c r="EL478" s="147"/>
      <c r="EM478" s="147"/>
      <c r="EN478" s="147"/>
      <c r="EO478" s="147"/>
      <c r="EP478" s="147"/>
      <c r="EQ478" s="147"/>
      <c r="ER478" s="147"/>
      <c r="ES478" s="147"/>
      <c r="ET478" s="147"/>
      <c r="EU478" s="147"/>
      <c r="EV478" s="147"/>
      <c r="EW478" s="147"/>
      <c r="EX478" s="147"/>
      <c r="EY478" s="147"/>
      <c r="EZ478" s="147"/>
      <c r="FA478" s="147"/>
      <c r="FB478" s="147"/>
      <c r="FC478" s="147"/>
      <c r="FD478" s="147"/>
      <c r="FE478" s="147"/>
      <c r="FF478" s="147"/>
      <c r="FG478" s="147"/>
      <c r="FH478" s="147"/>
      <c r="FI478" s="147"/>
      <c r="FJ478" s="147"/>
      <c r="FK478" s="147"/>
      <c r="FL478" s="147"/>
      <c r="FM478" s="147"/>
      <c r="FN478" s="147"/>
      <c r="FO478" s="147"/>
      <c r="FP478" s="147"/>
      <c r="FQ478" s="147"/>
      <c r="FR478" s="147"/>
      <c r="FS478" s="147"/>
      <c r="FT478" s="147"/>
      <c r="FU478" s="147"/>
      <c r="FV478" s="147"/>
      <c r="FW478" s="147"/>
      <c r="FX478" s="147"/>
      <c r="FY478" s="147"/>
      <c r="FZ478" s="147"/>
      <c r="GA478" s="147"/>
      <c r="GB478" s="147"/>
      <c r="GC478" s="147"/>
      <c r="GD478" s="147"/>
      <c r="GE478" s="147"/>
      <c r="GF478" s="147"/>
    </row>
    <row r="479" spans="1:188" x14ac:dyDescent="0.2">
      <c r="A479" s="199"/>
      <c r="B479" s="199"/>
      <c r="C479" s="199"/>
      <c r="D479" s="199"/>
      <c r="E479" s="199"/>
      <c r="F479" s="199"/>
      <c r="G479" s="147"/>
      <c r="H479" s="147"/>
      <c r="I479" s="147"/>
      <c r="J479" s="147"/>
      <c r="K479" s="147"/>
      <c r="L479" s="147"/>
      <c r="M479" s="147"/>
      <c r="N479" s="147"/>
      <c r="O479" s="147"/>
      <c r="P479" s="147"/>
      <c r="Q479" s="147"/>
      <c r="R479" s="147"/>
      <c r="S479" s="147"/>
      <c r="T479" s="147"/>
      <c r="U479" s="147"/>
      <c r="V479" s="147"/>
      <c r="W479" s="147"/>
      <c r="X479" s="147"/>
      <c r="Y479" s="147"/>
      <c r="Z479" s="147"/>
      <c r="AA479" s="147"/>
      <c r="AB479" s="147"/>
      <c r="AC479" s="147"/>
      <c r="AD479" s="147"/>
      <c r="AE479" s="147"/>
      <c r="AF479" s="147"/>
      <c r="AG479" s="147"/>
      <c r="AH479" s="147"/>
      <c r="AI479" s="147"/>
      <c r="AJ479" s="147"/>
      <c r="AK479" s="147"/>
      <c r="AL479" s="147"/>
      <c r="AM479" s="147"/>
      <c r="AN479" s="147"/>
      <c r="AO479" s="147"/>
      <c r="AP479" s="147"/>
      <c r="AQ479" s="147"/>
      <c r="AR479" s="147"/>
      <c r="AS479" s="147"/>
      <c r="AT479" s="147"/>
      <c r="AU479" s="147"/>
      <c r="AV479" s="147"/>
      <c r="AW479" s="147"/>
      <c r="AX479" s="147"/>
      <c r="AY479" s="147"/>
      <c r="AZ479" s="147"/>
      <c r="BA479" s="147"/>
      <c r="BB479" s="147"/>
      <c r="BC479" s="147"/>
      <c r="BD479" s="147"/>
      <c r="BE479" s="147"/>
      <c r="BF479" s="147"/>
      <c r="BG479" s="147"/>
      <c r="BH479" s="147"/>
      <c r="BI479" s="147"/>
      <c r="BJ479" s="147"/>
      <c r="BK479" s="147"/>
      <c r="BL479" s="147"/>
      <c r="BM479" s="147"/>
      <c r="BN479" s="147"/>
      <c r="BO479" s="147"/>
      <c r="BP479" s="147"/>
      <c r="BQ479" s="147"/>
      <c r="BR479" s="147"/>
      <c r="BS479" s="147"/>
      <c r="BT479" s="147"/>
      <c r="BU479" s="147"/>
      <c r="BV479" s="147"/>
      <c r="BW479" s="147"/>
      <c r="BX479" s="147"/>
      <c r="BY479" s="147"/>
      <c r="BZ479" s="147"/>
      <c r="CA479" s="147"/>
      <c r="CB479" s="147"/>
      <c r="CC479" s="147"/>
      <c r="CD479" s="147"/>
      <c r="CE479" s="147"/>
      <c r="CF479" s="147"/>
      <c r="CG479" s="147"/>
      <c r="CH479" s="147"/>
      <c r="CI479" s="147"/>
      <c r="CJ479" s="147"/>
      <c r="CK479" s="147"/>
      <c r="CL479" s="147"/>
      <c r="CM479" s="147"/>
      <c r="CN479" s="147"/>
      <c r="CO479" s="147"/>
      <c r="CP479" s="147"/>
      <c r="CQ479" s="147"/>
      <c r="CR479" s="147"/>
      <c r="CS479" s="147"/>
      <c r="CT479" s="147"/>
      <c r="CU479" s="147"/>
      <c r="CV479" s="147"/>
      <c r="CW479" s="147"/>
      <c r="CX479" s="147"/>
      <c r="CY479" s="147"/>
      <c r="CZ479" s="147"/>
      <c r="DA479" s="147"/>
      <c r="DB479" s="147"/>
      <c r="DC479" s="147"/>
      <c r="DD479" s="147"/>
      <c r="DE479" s="147"/>
      <c r="DF479" s="147"/>
      <c r="DG479" s="147"/>
      <c r="DH479" s="147"/>
      <c r="DI479" s="147"/>
      <c r="DJ479" s="147"/>
      <c r="DK479" s="147"/>
      <c r="DL479" s="147"/>
      <c r="DM479" s="147"/>
      <c r="DN479" s="147"/>
      <c r="DO479" s="147"/>
      <c r="DP479" s="147"/>
      <c r="DQ479" s="147"/>
      <c r="DR479" s="147"/>
      <c r="DS479" s="147"/>
      <c r="DT479" s="147"/>
      <c r="DU479" s="147"/>
      <c r="DV479" s="147"/>
      <c r="DW479" s="147"/>
      <c r="DX479" s="147"/>
      <c r="DY479" s="147"/>
      <c r="DZ479" s="147"/>
      <c r="EA479" s="147"/>
      <c r="EB479" s="147"/>
      <c r="EC479" s="147"/>
      <c r="ED479" s="147"/>
      <c r="EE479" s="147"/>
      <c r="EF479" s="147"/>
      <c r="EG479" s="147"/>
      <c r="EH479" s="147"/>
      <c r="EI479" s="147"/>
      <c r="EJ479" s="147"/>
      <c r="EK479" s="147"/>
      <c r="EL479" s="147"/>
      <c r="EM479" s="147"/>
      <c r="EN479" s="147"/>
      <c r="EO479" s="147"/>
      <c r="EP479" s="147"/>
      <c r="EQ479" s="147"/>
      <c r="ER479" s="147"/>
      <c r="ES479" s="147"/>
      <c r="ET479" s="147"/>
      <c r="EU479" s="147"/>
      <c r="EV479" s="147"/>
      <c r="EW479" s="147"/>
      <c r="EX479" s="147"/>
      <c r="EY479" s="147"/>
      <c r="EZ479" s="147"/>
      <c r="FA479" s="147"/>
      <c r="FB479" s="147"/>
      <c r="FC479" s="147"/>
      <c r="FD479" s="147"/>
      <c r="FE479" s="147"/>
      <c r="FF479" s="147"/>
      <c r="FG479" s="147"/>
      <c r="FH479" s="147"/>
      <c r="FI479" s="147"/>
      <c r="FJ479" s="147"/>
      <c r="FK479" s="147"/>
      <c r="FL479" s="147"/>
      <c r="FM479" s="147"/>
      <c r="FN479" s="147"/>
      <c r="FO479" s="147"/>
      <c r="FP479" s="147"/>
      <c r="FQ479" s="147"/>
      <c r="FR479" s="147"/>
      <c r="FS479" s="147"/>
      <c r="FT479" s="147"/>
      <c r="FU479" s="147"/>
      <c r="FV479" s="147"/>
      <c r="FW479" s="147"/>
      <c r="FX479" s="147"/>
      <c r="FY479" s="147"/>
      <c r="FZ479" s="147"/>
      <c r="GA479" s="147"/>
      <c r="GB479" s="147"/>
      <c r="GC479" s="147"/>
      <c r="GD479" s="147"/>
      <c r="GE479" s="147"/>
      <c r="GF479" s="147"/>
    </row>
    <row r="480" spans="1:188" x14ac:dyDescent="0.2">
      <c r="A480" s="199"/>
      <c r="B480" s="199"/>
      <c r="C480" s="199"/>
      <c r="D480" s="199"/>
      <c r="E480" s="199"/>
      <c r="F480" s="199"/>
      <c r="G480" s="147"/>
      <c r="H480" s="147"/>
      <c r="I480" s="147"/>
      <c r="J480" s="147"/>
      <c r="K480" s="147"/>
      <c r="L480" s="147"/>
      <c r="M480" s="147"/>
      <c r="N480" s="147"/>
      <c r="O480" s="147"/>
      <c r="P480" s="147"/>
      <c r="Q480" s="147"/>
      <c r="R480" s="147"/>
      <c r="S480" s="147"/>
      <c r="T480" s="147"/>
      <c r="U480" s="147"/>
      <c r="V480" s="147"/>
      <c r="W480" s="147"/>
      <c r="X480" s="147"/>
      <c r="Y480" s="147"/>
      <c r="Z480" s="147"/>
      <c r="AA480" s="147"/>
      <c r="AB480" s="147"/>
      <c r="AC480" s="147"/>
      <c r="AD480" s="147"/>
      <c r="AE480" s="147"/>
      <c r="AF480" s="147"/>
      <c r="AG480" s="147"/>
      <c r="AH480" s="147"/>
      <c r="AI480" s="147"/>
      <c r="AJ480" s="147"/>
      <c r="AK480" s="147"/>
      <c r="AL480" s="147"/>
      <c r="AM480" s="147"/>
      <c r="AN480" s="147"/>
      <c r="AO480" s="147"/>
      <c r="AP480" s="147"/>
      <c r="AQ480" s="147"/>
      <c r="AR480" s="147"/>
      <c r="AS480" s="147"/>
      <c r="AT480" s="147"/>
      <c r="AU480" s="147"/>
      <c r="AV480" s="147"/>
      <c r="AW480" s="147"/>
      <c r="AX480" s="147"/>
      <c r="AY480" s="147"/>
      <c r="AZ480" s="147"/>
      <c r="BA480" s="147"/>
      <c r="BB480" s="147"/>
      <c r="BC480" s="147"/>
      <c r="BD480" s="147"/>
      <c r="BE480" s="147"/>
      <c r="BF480" s="147"/>
      <c r="BG480" s="147"/>
      <c r="BH480" s="147"/>
      <c r="BI480" s="147"/>
      <c r="BJ480" s="147"/>
      <c r="BK480" s="147"/>
      <c r="BL480" s="147"/>
      <c r="BM480" s="147"/>
      <c r="BN480" s="147"/>
      <c r="BO480" s="147"/>
      <c r="BP480" s="147"/>
      <c r="BQ480" s="147"/>
      <c r="BR480" s="147"/>
      <c r="BS480" s="147"/>
      <c r="BT480" s="147"/>
      <c r="BU480" s="147"/>
      <c r="BV480" s="147"/>
      <c r="BW480" s="147"/>
      <c r="BX480" s="147"/>
      <c r="BY480" s="147"/>
      <c r="BZ480" s="147"/>
      <c r="CA480" s="147"/>
      <c r="CB480" s="147"/>
      <c r="CC480" s="147"/>
      <c r="CD480" s="147"/>
      <c r="CE480" s="147"/>
      <c r="CF480" s="147"/>
      <c r="CG480" s="147"/>
      <c r="CH480" s="147"/>
      <c r="CI480" s="147"/>
      <c r="CJ480" s="147"/>
      <c r="CK480" s="147"/>
      <c r="CL480" s="147"/>
      <c r="CM480" s="147"/>
      <c r="CN480" s="147"/>
      <c r="CO480" s="147"/>
      <c r="CP480" s="147"/>
      <c r="CQ480" s="147"/>
      <c r="CR480" s="147"/>
      <c r="CS480" s="147"/>
      <c r="CT480" s="147"/>
      <c r="CU480" s="147"/>
      <c r="CV480" s="147"/>
      <c r="CW480" s="147"/>
      <c r="CX480" s="147"/>
      <c r="CY480" s="147"/>
      <c r="CZ480" s="147"/>
      <c r="DA480" s="147"/>
      <c r="DB480" s="147"/>
      <c r="DC480" s="147"/>
      <c r="DD480" s="147"/>
      <c r="DE480" s="147"/>
      <c r="DF480" s="147"/>
      <c r="DG480" s="147"/>
      <c r="DH480" s="147"/>
      <c r="DI480" s="147"/>
      <c r="DJ480" s="147"/>
      <c r="DK480" s="147"/>
      <c r="DL480" s="147"/>
      <c r="DM480" s="147"/>
      <c r="DN480" s="147"/>
      <c r="DO480" s="147"/>
      <c r="DP480" s="147"/>
      <c r="DQ480" s="147"/>
      <c r="DR480" s="147"/>
      <c r="DS480" s="147"/>
      <c r="DT480" s="147"/>
      <c r="DU480" s="147"/>
      <c r="DV480" s="147"/>
      <c r="DW480" s="147"/>
      <c r="DX480" s="147"/>
      <c r="DY480" s="147"/>
      <c r="DZ480" s="147"/>
      <c r="EA480" s="147"/>
      <c r="EB480" s="147"/>
      <c r="EC480" s="147"/>
      <c r="ED480" s="147"/>
      <c r="EE480" s="147"/>
      <c r="EF480" s="147"/>
      <c r="EG480" s="147"/>
      <c r="EH480" s="147"/>
      <c r="EI480" s="147"/>
      <c r="EJ480" s="147"/>
      <c r="EK480" s="147"/>
      <c r="EL480" s="147"/>
      <c r="EM480" s="147"/>
      <c r="EN480" s="147"/>
      <c r="EO480" s="147"/>
      <c r="EP480" s="147"/>
      <c r="EQ480" s="147"/>
      <c r="ER480" s="147"/>
      <c r="ES480" s="147"/>
      <c r="ET480" s="147"/>
      <c r="EU480" s="147"/>
      <c r="EV480" s="147"/>
      <c r="EW480" s="147"/>
      <c r="EX480" s="147"/>
      <c r="EY480" s="147"/>
      <c r="EZ480" s="147"/>
      <c r="FA480" s="147"/>
      <c r="FB480" s="147"/>
      <c r="FC480" s="147"/>
      <c r="FD480" s="147"/>
      <c r="FE480" s="147"/>
      <c r="FF480" s="147"/>
      <c r="FG480" s="147"/>
      <c r="FH480" s="147"/>
      <c r="FI480" s="147"/>
      <c r="FJ480" s="147"/>
      <c r="FK480" s="147"/>
      <c r="FL480" s="147"/>
      <c r="FM480" s="147"/>
      <c r="FN480" s="147"/>
      <c r="FO480" s="147"/>
      <c r="FP480" s="147"/>
      <c r="FQ480" s="147"/>
      <c r="FR480" s="147"/>
      <c r="FS480" s="147"/>
      <c r="FT480" s="147"/>
      <c r="FU480" s="147"/>
      <c r="FV480" s="147"/>
      <c r="FW480" s="147"/>
      <c r="FX480" s="147"/>
      <c r="FY480" s="147"/>
      <c r="FZ480" s="147"/>
      <c r="GA480" s="147"/>
      <c r="GB480" s="147"/>
      <c r="GC480" s="147"/>
      <c r="GD480" s="147"/>
      <c r="GE480" s="147"/>
      <c r="GF480" s="147"/>
    </row>
    <row r="481" spans="1:188" x14ac:dyDescent="0.2">
      <c r="A481" s="199"/>
      <c r="B481" s="199"/>
      <c r="C481" s="199"/>
      <c r="D481" s="199"/>
      <c r="E481" s="199"/>
      <c r="F481" s="199"/>
      <c r="G481" s="147"/>
      <c r="H481" s="147"/>
      <c r="I481" s="147"/>
      <c r="J481" s="147"/>
      <c r="K481" s="147"/>
      <c r="L481" s="147"/>
      <c r="M481" s="147"/>
      <c r="N481" s="147"/>
      <c r="O481" s="147"/>
      <c r="P481" s="147"/>
      <c r="Q481" s="147"/>
      <c r="R481" s="147"/>
      <c r="S481" s="147"/>
      <c r="T481" s="147"/>
      <c r="U481" s="147"/>
      <c r="V481" s="147"/>
      <c r="W481" s="147"/>
      <c r="X481" s="147"/>
      <c r="Y481" s="147"/>
      <c r="Z481" s="147"/>
      <c r="AA481" s="147"/>
      <c r="AB481" s="147"/>
      <c r="AC481" s="147"/>
      <c r="AD481" s="147"/>
      <c r="AE481" s="147"/>
      <c r="AF481" s="147"/>
      <c r="AG481" s="147"/>
      <c r="AH481" s="147"/>
      <c r="AI481" s="147"/>
      <c r="AJ481" s="147"/>
      <c r="AK481" s="147"/>
      <c r="AL481" s="147"/>
      <c r="AM481" s="147"/>
      <c r="AN481" s="147"/>
      <c r="AO481" s="147"/>
      <c r="AP481" s="147"/>
      <c r="AQ481" s="147"/>
      <c r="AR481" s="147"/>
      <c r="AS481" s="147"/>
      <c r="AT481" s="147"/>
      <c r="AU481" s="147"/>
      <c r="AV481" s="147"/>
      <c r="AW481" s="147"/>
      <c r="AX481" s="147"/>
      <c r="AY481" s="147"/>
      <c r="AZ481" s="147"/>
      <c r="BA481" s="147"/>
      <c r="BB481" s="147"/>
      <c r="BC481" s="147"/>
      <c r="BD481" s="147"/>
      <c r="BE481" s="147"/>
      <c r="BF481" s="147"/>
      <c r="BG481" s="147"/>
      <c r="BH481" s="147"/>
      <c r="BI481" s="147"/>
      <c r="BJ481" s="147"/>
      <c r="BK481" s="147"/>
      <c r="BL481" s="147"/>
      <c r="BM481" s="147"/>
      <c r="BN481" s="147"/>
      <c r="BO481" s="147"/>
      <c r="BP481" s="147"/>
      <c r="BQ481" s="147"/>
      <c r="BR481" s="147"/>
      <c r="BS481" s="147"/>
      <c r="BT481" s="147"/>
      <c r="BU481" s="147"/>
      <c r="BV481" s="147"/>
      <c r="BW481" s="147"/>
      <c r="BX481" s="147"/>
      <c r="BY481" s="147"/>
      <c r="BZ481" s="147"/>
      <c r="CA481" s="147"/>
      <c r="CB481" s="147"/>
      <c r="CC481" s="147"/>
      <c r="CD481" s="147"/>
      <c r="CE481" s="147"/>
      <c r="CF481" s="147"/>
      <c r="CG481" s="147"/>
      <c r="CH481" s="147"/>
      <c r="CI481" s="147"/>
      <c r="CJ481" s="147"/>
      <c r="CK481" s="147"/>
      <c r="CL481" s="147"/>
      <c r="CM481" s="147"/>
      <c r="CN481" s="147"/>
      <c r="CO481" s="147"/>
      <c r="CP481" s="147"/>
      <c r="CQ481" s="147"/>
      <c r="CR481" s="147"/>
      <c r="CS481" s="147"/>
      <c r="CT481" s="147"/>
      <c r="CU481" s="147"/>
      <c r="CV481" s="147"/>
      <c r="CW481" s="147"/>
      <c r="CX481" s="147"/>
      <c r="CY481" s="147"/>
      <c r="CZ481" s="147"/>
      <c r="DA481" s="147"/>
      <c r="DB481" s="147"/>
      <c r="DC481" s="147"/>
      <c r="DD481" s="147"/>
      <c r="DE481" s="147"/>
      <c r="DF481" s="147"/>
      <c r="DG481" s="147"/>
      <c r="DH481" s="147"/>
      <c r="DI481" s="147"/>
      <c r="DJ481" s="147"/>
      <c r="DK481" s="147"/>
      <c r="DL481" s="147"/>
      <c r="DM481" s="147"/>
      <c r="DN481" s="147"/>
      <c r="DO481" s="147"/>
      <c r="DP481" s="147"/>
      <c r="DQ481" s="147"/>
      <c r="DR481" s="147"/>
      <c r="DS481" s="147"/>
      <c r="DT481" s="147"/>
      <c r="DU481" s="147"/>
      <c r="DV481" s="147"/>
      <c r="DW481" s="147"/>
      <c r="DX481" s="147"/>
      <c r="DY481" s="147"/>
      <c r="DZ481" s="147"/>
      <c r="EA481" s="147"/>
      <c r="EB481" s="147"/>
      <c r="EC481" s="147"/>
      <c r="ED481" s="147"/>
      <c r="EE481" s="147"/>
      <c r="EF481" s="147"/>
      <c r="EG481" s="147"/>
      <c r="EH481" s="147"/>
      <c r="EI481" s="147"/>
      <c r="EJ481" s="147"/>
      <c r="EK481" s="147"/>
      <c r="EL481" s="147"/>
      <c r="EM481" s="147"/>
      <c r="EN481" s="147"/>
      <c r="EO481" s="147"/>
      <c r="EP481" s="147"/>
      <c r="EQ481" s="147"/>
      <c r="ER481" s="147"/>
      <c r="ES481" s="147"/>
      <c r="ET481" s="147"/>
      <c r="EU481" s="147"/>
      <c r="EV481" s="147"/>
      <c r="EW481" s="147"/>
      <c r="EX481" s="147"/>
      <c r="EY481" s="147"/>
      <c r="EZ481" s="147"/>
      <c r="FA481" s="147"/>
      <c r="FB481" s="147"/>
      <c r="FC481" s="147"/>
      <c r="FD481" s="147"/>
      <c r="FE481" s="147"/>
      <c r="FF481" s="147"/>
      <c r="FG481" s="147"/>
      <c r="FH481" s="147"/>
      <c r="FI481" s="147"/>
      <c r="FJ481" s="147"/>
      <c r="FK481" s="147"/>
      <c r="FL481" s="147"/>
      <c r="FM481" s="147"/>
      <c r="FN481" s="147"/>
      <c r="FO481" s="147"/>
      <c r="FP481" s="147"/>
      <c r="FQ481" s="147"/>
      <c r="FR481" s="147"/>
      <c r="FS481" s="147"/>
      <c r="FT481" s="147"/>
      <c r="FU481" s="147"/>
      <c r="FV481" s="147"/>
      <c r="FW481" s="147"/>
      <c r="FX481" s="147"/>
      <c r="FY481" s="147"/>
      <c r="FZ481" s="147"/>
      <c r="GA481" s="147"/>
      <c r="GB481" s="147"/>
      <c r="GC481" s="147"/>
      <c r="GD481" s="147"/>
      <c r="GE481" s="147"/>
      <c r="GF481" s="147"/>
    </row>
    <row r="482" spans="1:188" x14ac:dyDescent="0.2">
      <c r="A482" s="199"/>
      <c r="B482" s="199"/>
      <c r="C482" s="199"/>
      <c r="D482" s="199"/>
      <c r="E482" s="199"/>
      <c r="F482" s="199"/>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7"/>
      <c r="AY482" s="147"/>
      <c r="AZ482" s="147"/>
      <c r="BA482" s="147"/>
      <c r="BB482" s="147"/>
      <c r="BC482" s="147"/>
      <c r="BD482" s="147"/>
      <c r="BE482" s="147"/>
      <c r="BF482" s="147"/>
      <c r="BG482" s="147"/>
      <c r="BH482" s="147"/>
      <c r="BI482" s="147"/>
      <c r="BJ482" s="147"/>
      <c r="BK482" s="147"/>
      <c r="BL482" s="147"/>
      <c r="BM482" s="147"/>
      <c r="BN482" s="147"/>
      <c r="BO482" s="147"/>
      <c r="BP482" s="147"/>
      <c r="BQ482" s="147"/>
      <c r="BR482" s="147"/>
      <c r="BS482" s="147"/>
      <c r="BT482" s="147"/>
      <c r="BU482" s="147"/>
      <c r="BV482" s="147"/>
      <c r="BW482" s="147"/>
      <c r="BX482" s="147"/>
      <c r="BY482" s="147"/>
      <c r="BZ482" s="147"/>
      <c r="CA482" s="147"/>
      <c r="CB482" s="147"/>
      <c r="CC482" s="147"/>
      <c r="CD482" s="147"/>
      <c r="CE482" s="147"/>
      <c r="CF482" s="147"/>
      <c r="CG482" s="147"/>
      <c r="CH482" s="147"/>
      <c r="CI482" s="147"/>
      <c r="CJ482" s="147"/>
      <c r="CK482" s="147"/>
      <c r="CL482" s="147"/>
      <c r="CM482" s="147"/>
      <c r="CN482" s="147"/>
      <c r="CO482" s="147"/>
      <c r="CP482" s="147"/>
      <c r="CQ482" s="147"/>
      <c r="CR482" s="147"/>
      <c r="CS482" s="147"/>
      <c r="CT482" s="147"/>
      <c r="CU482" s="147"/>
      <c r="CV482" s="147"/>
      <c r="CW482" s="147"/>
      <c r="CX482" s="147"/>
      <c r="CY482" s="147"/>
      <c r="CZ482" s="147"/>
      <c r="DA482" s="147"/>
      <c r="DB482" s="147"/>
      <c r="DC482" s="147"/>
      <c r="DD482" s="147"/>
      <c r="DE482" s="147"/>
      <c r="DF482" s="147"/>
      <c r="DG482" s="147"/>
      <c r="DH482" s="147"/>
      <c r="DI482" s="147"/>
      <c r="DJ482" s="147"/>
      <c r="DK482" s="147"/>
      <c r="DL482" s="147"/>
      <c r="DM482" s="147"/>
      <c r="DN482" s="147"/>
      <c r="DO482" s="147"/>
      <c r="DP482" s="147"/>
      <c r="DQ482" s="147"/>
      <c r="DR482" s="147"/>
      <c r="DS482" s="147"/>
      <c r="DT482" s="147"/>
      <c r="DU482" s="147"/>
      <c r="DV482" s="147"/>
      <c r="DW482" s="147"/>
      <c r="DX482" s="147"/>
      <c r="DY482" s="147"/>
      <c r="DZ482" s="147"/>
      <c r="EA482" s="147"/>
      <c r="EB482" s="147"/>
      <c r="EC482" s="147"/>
      <c r="ED482" s="147"/>
      <c r="EE482" s="147"/>
      <c r="EF482" s="147"/>
      <c r="EG482" s="147"/>
      <c r="EH482" s="147"/>
      <c r="EI482" s="147"/>
      <c r="EJ482" s="147"/>
      <c r="EK482" s="147"/>
      <c r="EL482" s="147"/>
      <c r="EM482" s="147"/>
      <c r="EN482" s="147"/>
      <c r="EO482" s="147"/>
      <c r="EP482" s="147"/>
      <c r="EQ482" s="147"/>
      <c r="ER482" s="147"/>
      <c r="ES482" s="147"/>
      <c r="ET482" s="147"/>
      <c r="EU482" s="147"/>
      <c r="EV482" s="147"/>
      <c r="EW482" s="147"/>
      <c r="EX482" s="147"/>
      <c r="EY482" s="147"/>
      <c r="EZ482" s="147"/>
      <c r="FA482" s="147"/>
      <c r="FB482" s="147"/>
      <c r="FC482" s="147"/>
      <c r="FD482" s="147"/>
      <c r="FE482" s="147"/>
      <c r="FF482" s="147"/>
      <c r="FG482" s="147"/>
      <c r="FH482" s="147"/>
      <c r="FI482" s="147"/>
      <c r="FJ482" s="147"/>
      <c r="FK482" s="147"/>
      <c r="FL482" s="147"/>
      <c r="FM482" s="147"/>
      <c r="FN482" s="147"/>
      <c r="FO482" s="147"/>
      <c r="FP482" s="147"/>
      <c r="FQ482" s="147"/>
      <c r="FR482" s="147"/>
      <c r="FS482" s="147"/>
      <c r="FT482" s="147"/>
      <c r="FU482" s="147"/>
      <c r="FV482" s="147"/>
      <c r="FW482" s="147"/>
      <c r="FX482" s="147"/>
      <c r="FY482" s="147"/>
      <c r="FZ482" s="147"/>
      <c r="GA482" s="147"/>
      <c r="GB482" s="147"/>
      <c r="GC482" s="147"/>
      <c r="GD482" s="147"/>
      <c r="GE482" s="147"/>
      <c r="GF482" s="147"/>
    </row>
    <row r="483" spans="1:188" x14ac:dyDescent="0.2">
      <c r="A483" s="199"/>
      <c r="B483" s="199"/>
      <c r="C483" s="199"/>
      <c r="D483" s="199"/>
      <c r="E483" s="199"/>
      <c r="F483" s="199"/>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7"/>
      <c r="AY483" s="147"/>
      <c r="AZ483" s="147"/>
      <c r="BA483" s="147"/>
      <c r="BB483" s="147"/>
      <c r="BC483" s="147"/>
      <c r="BD483" s="147"/>
      <c r="BE483" s="147"/>
      <c r="BF483" s="147"/>
      <c r="BG483" s="147"/>
      <c r="BH483" s="147"/>
      <c r="BI483" s="147"/>
      <c r="BJ483" s="147"/>
      <c r="BK483" s="147"/>
      <c r="BL483" s="147"/>
      <c r="BM483" s="147"/>
      <c r="BN483" s="147"/>
      <c r="BO483" s="147"/>
      <c r="BP483" s="147"/>
      <c r="BQ483" s="147"/>
      <c r="BR483" s="147"/>
      <c r="BS483" s="147"/>
      <c r="BT483" s="147"/>
      <c r="BU483" s="147"/>
      <c r="BV483" s="147"/>
      <c r="BW483" s="147"/>
      <c r="BX483" s="147"/>
      <c r="BY483" s="147"/>
      <c r="BZ483" s="147"/>
      <c r="CA483" s="147"/>
      <c r="CB483" s="147"/>
      <c r="CC483" s="147"/>
      <c r="CD483" s="147"/>
      <c r="CE483" s="147"/>
      <c r="CF483" s="147"/>
      <c r="CG483" s="147"/>
      <c r="CH483" s="147"/>
      <c r="CI483" s="147"/>
      <c r="CJ483" s="147"/>
      <c r="CK483" s="147"/>
      <c r="CL483" s="147"/>
      <c r="CM483" s="147"/>
      <c r="CN483" s="147"/>
      <c r="CO483" s="147"/>
      <c r="CP483" s="147"/>
      <c r="CQ483" s="147"/>
      <c r="CR483" s="147"/>
      <c r="CS483" s="147"/>
      <c r="CT483" s="147"/>
      <c r="CU483" s="147"/>
      <c r="CV483" s="147"/>
      <c r="CW483" s="147"/>
      <c r="CX483" s="147"/>
      <c r="CY483" s="147"/>
      <c r="CZ483" s="147"/>
      <c r="DA483" s="147"/>
      <c r="DB483" s="147"/>
      <c r="DC483" s="147"/>
      <c r="DD483" s="147"/>
      <c r="DE483" s="147"/>
      <c r="DF483" s="147"/>
      <c r="DG483" s="147"/>
      <c r="DH483" s="147"/>
      <c r="DI483" s="147"/>
      <c r="DJ483" s="147"/>
      <c r="DK483" s="147"/>
      <c r="DL483" s="147"/>
      <c r="DM483" s="147"/>
      <c r="DN483" s="147"/>
      <c r="DO483" s="147"/>
      <c r="DP483" s="147"/>
      <c r="DQ483" s="147"/>
      <c r="DR483" s="147"/>
      <c r="DS483" s="147"/>
      <c r="DT483" s="147"/>
      <c r="DU483" s="147"/>
      <c r="DV483" s="147"/>
      <c r="DW483" s="147"/>
      <c r="DX483" s="147"/>
      <c r="DY483" s="147"/>
      <c r="DZ483" s="147"/>
      <c r="EA483" s="147"/>
      <c r="EB483" s="147"/>
      <c r="EC483" s="147"/>
      <c r="ED483" s="147"/>
      <c r="EE483" s="147"/>
      <c r="EF483" s="147"/>
      <c r="EG483" s="147"/>
      <c r="EH483" s="147"/>
      <c r="EI483" s="147"/>
      <c r="EJ483" s="147"/>
      <c r="EK483" s="147"/>
      <c r="EL483" s="147"/>
      <c r="EM483" s="147"/>
      <c r="EN483" s="147"/>
      <c r="EO483" s="147"/>
      <c r="EP483" s="147"/>
      <c r="EQ483" s="147"/>
      <c r="ER483" s="147"/>
      <c r="ES483" s="147"/>
      <c r="ET483" s="147"/>
      <c r="EU483" s="147"/>
      <c r="EV483" s="147"/>
      <c r="EW483" s="147"/>
      <c r="EX483" s="147"/>
      <c r="EY483" s="147"/>
      <c r="EZ483" s="147"/>
      <c r="FA483" s="147"/>
      <c r="FB483" s="147"/>
      <c r="FC483" s="147"/>
      <c r="FD483" s="147"/>
      <c r="FE483" s="147"/>
      <c r="FF483" s="147"/>
      <c r="FG483" s="147"/>
      <c r="FH483" s="147"/>
      <c r="FI483" s="147"/>
      <c r="FJ483" s="147"/>
      <c r="FK483" s="147"/>
      <c r="FL483" s="147"/>
      <c r="FM483" s="147"/>
      <c r="FN483" s="147"/>
      <c r="FO483" s="147"/>
      <c r="FP483" s="147"/>
      <c r="FQ483" s="147"/>
      <c r="FR483" s="147"/>
      <c r="FS483" s="147"/>
      <c r="FT483" s="147"/>
      <c r="FU483" s="147"/>
      <c r="FV483" s="147"/>
      <c r="FW483" s="147"/>
      <c r="FX483" s="147"/>
      <c r="FY483" s="147"/>
      <c r="FZ483" s="147"/>
      <c r="GA483" s="147"/>
      <c r="GB483" s="147"/>
      <c r="GC483" s="147"/>
      <c r="GD483" s="147"/>
      <c r="GE483" s="147"/>
      <c r="GF483" s="147"/>
    </row>
    <row r="484" spans="1:188" x14ac:dyDescent="0.2">
      <c r="A484" s="199"/>
      <c r="B484" s="199"/>
      <c r="C484" s="199"/>
      <c r="D484" s="199"/>
      <c r="E484" s="199"/>
      <c r="F484" s="199"/>
      <c r="G484" s="147"/>
      <c r="H484" s="147"/>
      <c r="I484" s="147"/>
      <c r="J484" s="147"/>
      <c r="K484" s="147"/>
      <c r="L484" s="147"/>
      <c r="M484" s="147"/>
      <c r="N484" s="147"/>
      <c r="O484" s="147"/>
      <c r="P484" s="147"/>
      <c r="Q484" s="147"/>
      <c r="R484" s="147"/>
      <c r="S484" s="147"/>
      <c r="T484" s="147"/>
      <c r="U484" s="147"/>
      <c r="V484" s="147"/>
      <c r="W484" s="147"/>
      <c r="X484" s="147"/>
      <c r="Y484" s="147"/>
      <c r="Z484" s="147"/>
      <c r="AA484" s="147"/>
      <c r="AB484" s="147"/>
      <c r="AC484" s="147"/>
      <c r="AD484" s="147"/>
      <c r="AE484" s="147"/>
      <c r="AF484" s="147"/>
      <c r="AG484" s="147"/>
      <c r="AH484" s="147"/>
      <c r="AI484" s="147"/>
      <c r="AJ484" s="147"/>
      <c r="AK484" s="147"/>
      <c r="AL484" s="147"/>
      <c r="AM484" s="147"/>
      <c r="AN484" s="147"/>
      <c r="AO484" s="147"/>
      <c r="AP484" s="147"/>
      <c r="AQ484" s="147"/>
      <c r="AR484" s="147"/>
      <c r="AS484" s="147"/>
      <c r="AT484" s="147"/>
      <c r="AU484" s="147"/>
      <c r="AV484" s="147"/>
      <c r="AW484" s="147"/>
      <c r="AX484" s="147"/>
      <c r="AY484" s="147"/>
      <c r="AZ484" s="147"/>
      <c r="BA484" s="147"/>
      <c r="BB484" s="147"/>
      <c r="BC484" s="147"/>
      <c r="BD484" s="147"/>
      <c r="BE484" s="147"/>
      <c r="BF484" s="147"/>
      <c r="BG484" s="147"/>
      <c r="BH484" s="147"/>
      <c r="BI484" s="147"/>
      <c r="BJ484" s="147"/>
      <c r="BK484" s="147"/>
      <c r="BL484" s="147"/>
      <c r="BM484" s="147"/>
      <c r="BN484" s="147"/>
      <c r="BO484" s="147"/>
      <c r="BP484" s="147"/>
      <c r="BQ484" s="147"/>
      <c r="BR484" s="147"/>
      <c r="BS484" s="147"/>
      <c r="BT484" s="147"/>
      <c r="BU484" s="147"/>
      <c r="BV484" s="147"/>
      <c r="BW484" s="147"/>
      <c r="BX484" s="147"/>
      <c r="BY484" s="147"/>
      <c r="BZ484" s="147"/>
      <c r="CA484" s="147"/>
      <c r="CB484" s="147"/>
      <c r="CC484" s="147"/>
      <c r="CD484" s="147"/>
      <c r="CE484" s="147"/>
      <c r="CF484" s="147"/>
      <c r="CG484" s="147"/>
      <c r="CH484" s="147"/>
      <c r="CI484" s="147"/>
      <c r="CJ484" s="147"/>
      <c r="CK484" s="147"/>
      <c r="CL484" s="147"/>
      <c r="CM484" s="147"/>
      <c r="CN484" s="147"/>
      <c r="CO484" s="147"/>
      <c r="CP484" s="147"/>
      <c r="CQ484" s="147"/>
      <c r="CR484" s="147"/>
      <c r="CS484" s="147"/>
      <c r="CT484" s="147"/>
      <c r="CU484" s="147"/>
      <c r="CV484" s="147"/>
      <c r="CW484" s="147"/>
      <c r="CX484" s="147"/>
      <c r="CY484" s="147"/>
      <c r="CZ484" s="147"/>
      <c r="DA484" s="147"/>
      <c r="DB484" s="147"/>
      <c r="DC484" s="147"/>
      <c r="DD484" s="147"/>
      <c r="DE484" s="147"/>
      <c r="DF484" s="147"/>
      <c r="DG484" s="147"/>
      <c r="DH484" s="147"/>
      <c r="DI484" s="147"/>
      <c r="DJ484" s="147"/>
      <c r="DK484" s="147"/>
      <c r="DL484" s="147"/>
      <c r="DM484" s="147"/>
      <c r="DN484" s="147"/>
      <c r="DO484" s="147"/>
      <c r="DP484" s="147"/>
      <c r="DQ484" s="147"/>
      <c r="DR484" s="147"/>
      <c r="DS484" s="147"/>
      <c r="DT484" s="147"/>
      <c r="DU484" s="147"/>
      <c r="DV484" s="147"/>
      <c r="DW484" s="147"/>
      <c r="DX484" s="147"/>
      <c r="DY484" s="147"/>
      <c r="DZ484" s="147"/>
      <c r="EA484" s="147"/>
      <c r="EB484" s="147"/>
      <c r="EC484" s="147"/>
      <c r="ED484" s="147"/>
      <c r="EE484" s="147"/>
      <c r="EF484" s="147"/>
      <c r="EG484" s="147"/>
      <c r="EH484" s="147"/>
      <c r="EI484" s="147"/>
      <c r="EJ484" s="147"/>
      <c r="EK484" s="147"/>
      <c r="EL484" s="147"/>
      <c r="EM484" s="147"/>
      <c r="EN484" s="147"/>
      <c r="EO484" s="147"/>
      <c r="EP484" s="147"/>
      <c r="EQ484" s="147"/>
      <c r="ER484" s="147"/>
      <c r="ES484" s="147"/>
      <c r="ET484" s="147"/>
      <c r="EU484" s="147"/>
      <c r="EV484" s="147"/>
      <c r="EW484" s="147"/>
      <c r="EX484" s="147"/>
      <c r="EY484" s="147"/>
      <c r="EZ484" s="147"/>
      <c r="FA484" s="147"/>
      <c r="FB484" s="147"/>
      <c r="FC484" s="147"/>
      <c r="FD484" s="147"/>
      <c r="FE484" s="147"/>
      <c r="FF484" s="147"/>
      <c r="FG484" s="147"/>
      <c r="FH484" s="147"/>
      <c r="FI484" s="147"/>
      <c r="FJ484" s="147"/>
      <c r="FK484" s="147"/>
      <c r="FL484" s="147"/>
      <c r="FM484" s="147"/>
      <c r="FN484" s="147"/>
      <c r="FO484" s="147"/>
      <c r="FP484" s="147"/>
      <c r="FQ484" s="147"/>
      <c r="FR484" s="147"/>
      <c r="FS484" s="147"/>
      <c r="FT484" s="147"/>
      <c r="FU484" s="147"/>
      <c r="FV484" s="147"/>
      <c r="FW484" s="147"/>
      <c r="FX484" s="147"/>
      <c r="FY484" s="147"/>
      <c r="FZ484" s="147"/>
      <c r="GA484" s="147"/>
      <c r="GB484" s="147"/>
      <c r="GC484" s="147"/>
      <c r="GD484" s="147"/>
      <c r="GE484" s="147"/>
      <c r="GF484" s="147"/>
    </row>
    <row r="485" spans="1:188" x14ac:dyDescent="0.2">
      <c r="A485" s="199"/>
      <c r="B485" s="199"/>
      <c r="C485" s="199"/>
      <c r="D485" s="199"/>
      <c r="E485" s="199"/>
      <c r="F485" s="199"/>
      <c r="G485" s="147"/>
      <c r="H485" s="147"/>
      <c r="I485" s="147"/>
      <c r="J485" s="147"/>
      <c r="K485" s="147"/>
      <c r="L485" s="147"/>
      <c r="M485" s="147"/>
      <c r="N485" s="147"/>
      <c r="O485" s="147"/>
      <c r="P485" s="147"/>
      <c r="Q485" s="147"/>
      <c r="R485" s="147"/>
      <c r="S485" s="147"/>
      <c r="T485" s="147"/>
      <c r="U485" s="147"/>
      <c r="V485" s="147"/>
      <c r="W485" s="147"/>
      <c r="X485" s="147"/>
      <c r="Y485" s="147"/>
      <c r="Z485" s="147"/>
      <c r="AA485" s="147"/>
      <c r="AB485" s="147"/>
      <c r="AC485" s="147"/>
      <c r="AD485" s="147"/>
      <c r="AE485" s="147"/>
      <c r="AF485" s="147"/>
      <c r="AG485" s="147"/>
      <c r="AH485" s="147"/>
      <c r="AI485" s="147"/>
      <c r="AJ485" s="147"/>
      <c r="AK485" s="147"/>
      <c r="AL485" s="147"/>
      <c r="AM485" s="147"/>
      <c r="AN485" s="147"/>
      <c r="AO485" s="147"/>
      <c r="AP485" s="147"/>
      <c r="AQ485" s="147"/>
      <c r="AR485" s="147"/>
      <c r="AS485" s="147"/>
      <c r="AT485" s="147"/>
      <c r="AU485" s="147"/>
      <c r="AV485" s="147"/>
      <c r="AW485" s="147"/>
      <c r="AX485" s="147"/>
      <c r="AY485" s="147"/>
      <c r="AZ485" s="147"/>
      <c r="BA485" s="147"/>
      <c r="BB485" s="147"/>
      <c r="BC485" s="147"/>
      <c r="BD485" s="147"/>
      <c r="BE485" s="147"/>
      <c r="BF485" s="147"/>
      <c r="BG485" s="147"/>
      <c r="BH485" s="147"/>
      <c r="BI485" s="147"/>
      <c r="BJ485" s="147"/>
      <c r="BK485" s="147"/>
      <c r="BL485" s="147"/>
      <c r="BM485" s="147"/>
      <c r="BN485" s="147"/>
      <c r="BO485" s="147"/>
      <c r="BP485" s="147"/>
      <c r="BQ485" s="147"/>
      <c r="BR485" s="147"/>
      <c r="BS485" s="147"/>
      <c r="BT485" s="147"/>
      <c r="BU485" s="147"/>
      <c r="BV485" s="147"/>
      <c r="BW485" s="147"/>
      <c r="BX485" s="147"/>
      <c r="BY485" s="147"/>
      <c r="BZ485" s="147"/>
      <c r="CA485" s="147"/>
      <c r="CB485" s="147"/>
      <c r="CC485" s="147"/>
      <c r="CD485" s="147"/>
      <c r="CE485" s="147"/>
      <c r="CF485" s="147"/>
      <c r="CG485" s="147"/>
      <c r="CH485" s="147"/>
      <c r="CI485" s="147"/>
      <c r="CJ485" s="147"/>
      <c r="CK485" s="147"/>
      <c r="CL485" s="147"/>
      <c r="CM485" s="147"/>
      <c r="CN485" s="147"/>
      <c r="CO485" s="147"/>
      <c r="CP485" s="147"/>
      <c r="CQ485" s="147"/>
      <c r="CR485" s="147"/>
      <c r="CS485" s="147"/>
      <c r="CT485" s="147"/>
      <c r="CU485" s="147"/>
      <c r="CV485" s="147"/>
      <c r="CW485" s="147"/>
      <c r="CX485" s="147"/>
      <c r="CY485" s="147"/>
      <c r="CZ485" s="147"/>
      <c r="DA485" s="147"/>
      <c r="DB485" s="147"/>
      <c r="DC485" s="147"/>
      <c r="DD485" s="147"/>
      <c r="DE485" s="147"/>
      <c r="DF485" s="147"/>
      <c r="DG485" s="147"/>
      <c r="DH485" s="147"/>
      <c r="DI485" s="147"/>
      <c r="DJ485" s="147"/>
      <c r="DK485" s="147"/>
      <c r="DL485" s="147"/>
      <c r="DM485" s="147"/>
      <c r="DN485" s="147"/>
      <c r="DO485" s="147"/>
      <c r="DP485" s="147"/>
      <c r="DQ485" s="147"/>
      <c r="DR485" s="147"/>
      <c r="DS485" s="147"/>
      <c r="DT485" s="147"/>
      <c r="DU485" s="147"/>
      <c r="DV485" s="147"/>
      <c r="DW485" s="147"/>
      <c r="DX485" s="147"/>
      <c r="DY485" s="147"/>
      <c r="DZ485" s="147"/>
      <c r="EA485" s="147"/>
      <c r="EB485" s="147"/>
      <c r="EC485" s="147"/>
      <c r="ED485" s="147"/>
      <c r="EE485" s="147"/>
      <c r="EF485" s="147"/>
      <c r="EG485" s="147"/>
      <c r="EH485" s="147"/>
      <c r="EI485" s="147"/>
      <c r="EJ485" s="147"/>
      <c r="EK485" s="147"/>
      <c r="EL485" s="147"/>
      <c r="EM485" s="147"/>
      <c r="EN485" s="147"/>
      <c r="EO485" s="147"/>
      <c r="EP485" s="147"/>
      <c r="EQ485" s="147"/>
      <c r="ER485" s="147"/>
      <c r="ES485" s="147"/>
      <c r="ET485" s="147"/>
      <c r="EU485" s="147"/>
      <c r="EV485" s="147"/>
      <c r="EW485" s="147"/>
      <c r="EX485" s="147"/>
      <c r="EY485" s="147"/>
      <c r="EZ485" s="147"/>
      <c r="FA485" s="147"/>
      <c r="FB485" s="147"/>
      <c r="FC485" s="147"/>
      <c r="FD485" s="147"/>
      <c r="FE485" s="147"/>
      <c r="FF485" s="147"/>
      <c r="FG485" s="147"/>
      <c r="FH485" s="147"/>
      <c r="FI485" s="147"/>
      <c r="FJ485" s="147"/>
      <c r="FK485" s="147"/>
      <c r="FL485" s="147"/>
      <c r="FM485" s="147"/>
      <c r="FN485" s="147"/>
      <c r="FO485" s="147"/>
      <c r="FP485" s="147"/>
      <c r="FQ485" s="147"/>
      <c r="FR485" s="147"/>
      <c r="FS485" s="147"/>
      <c r="FT485" s="147"/>
      <c r="FU485" s="147"/>
      <c r="FV485" s="147"/>
      <c r="FW485" s="147"/>
      <c r="FX485" s="147"/>
      <c r="FY485" s="147"/>
      <c r="FZ485" s="147"/>
      <c r="GA485" s="147"/>
      <c r="GB485" s="147"/>
      <c r="GC485" s="147"/>
      <c r="GD485" s="147"/>
      <c r="GE485" s="147"/>
      <c r="GF485" s="147"/>
    </row>
    <row r="486" spans="1:188" x14ac:dyDescent="0.2">
      <c r="A486" s="199"/>
      <c r="B486" s="199"/>
      <c r="C486" s="199"/>
      <c r="D486" s="199"/>
      <c r="E486" s="199"/>
      <c r="F486" s="199"/>
      <c r="G486" s="147"/>
      <c r="H486" s="147"/>
      <c r="I486" s="147"/>
      <c r="J486" s="147"/>
      <c r="K486" s="147"/>
      <c r="L486" s="147"/>
      <c r="M486" s="147"/>
      <c r="N486" s="147"/>
      <c r="O486" s="147"/>
      <c r="P486" s="147"/>
      <c r="Q486" s="147"/>
      <c r="R486" s="147"/>
      <c r="S486" s="147"/>
      <c r="T486" s="147"/>
      <c r="U486" s="147"/>
      <c r="V486" s="147"/>
      <c r="W486" s="147"/>
      <c r="X486" s="147"/>
      <c r="Y486" s="147"/>
      <c r="Z486" s="147"/>
      <c r="AA486" s="147"/>
      <c r="AB486" s="147"/>
      <c r="AC486" s="147"/>
      <c r="AD486" s="147"/>
      <c r="AE486" s="147"/>
      <c r="AF486" s="147"/>
      <c r="AG486" s="147"/>
      <c r="AH486" s="147"/>
      <c r="AI486" s="147"/>
      <c r="AJ486" s="147"/>
      <c r="AK486" s="147"/>
      <c r="AL486" s="147"/>
      <c r="AM486" s="147"/>
      <c r="AN486" s="147"/>
      <c r="AO486" s="147"/>
      <c r="AP486" s="147"/>
      <c r="AQ486" s="147"/>
      <c r="AR486" s="147"/>
      <c r="AS486" s="147"/>
      <c r="AT486" s="147"/>
      <c r="AU486" s="147"/>
      <c r="AV486" s="147"/>
      <c r="AW486" s="147"/>
      <c r="AX486" s="147"/>
      <c r="AY486" s="147"/>
      <c r="AZ486" s="147"/>
      <c r="BA486" s="147"/>
      <c r="BB486" s="147"/>
      <c r="BC486" s="147"/>
      <c r="BD486" s="147"/>
      <c r="BE486" s="147"/>
      <c r="BF486" s="147"/>
      <c r="BG486" s="147"/>
      <c r="BH486" s="147"/>
      <c r="BI486" s="147"/>
      <c r="BJ486" s="147"/>
      <c r="BK486" s="147"/>
      <c r="BL486" s="147"/>
      <c r="BM486" s="147"/>
      <c r="BN486" s="147"/>
      <c r="BO486" s="147"/>
      <c r="BP486" s="147"/>
      <c r="BQ486" s="147"/>
      <c r="BR486" s="147"/>
      <c r="BS486" s="147"/>
      <c r="BT486" s="147"/>
      <c r="BU486" s="147"/>
      <c r="BV486" s="147"/>
      <c r="BW486" s="147"/>
      <c r="BX486" s="147"/>
      <c r="BY486" s="147"/>
      <c r="BZ486" s="147"/>
      <c r="CA486" s="147"/>
      <c r="CB486" s="147"/>
      <c r="CC486" s="147"/>
      <c r="CD486" s="147"/>
      <c r="CE486" s="147"/>
      <c r="CF486" s="147"/>
      <c r="CG486" s="147"/>
      <c r="CH486" s="147"/>
      <c r="CI486" s="147"/>
      <c r="CJ486" s="147"/>
      <c r="CK486" s="147"/>
      <c r="CL486" s="147"/>
      <c r="CM486" s="147"/>
      <c r="CN486" s="147"/>
      <c r="CO486" s="147"/>
      <c r="CP486" s="147"/>
      <c r="CQ486" s="147"/>
      <c r="CR486" s="147"/>
      <c r="CS486" s="147"/>
      <c r="CT486" s="147"/>
      <c r="CU486" s="147"/>
      <c r="CV486" s="147"/>
      <c r="CW486" s="147"/>
      <c r="CX486" s="147"/>
      <c r="CY486" s="147"/>
      <c r="CZ486" s="147"/>
      <c r="DA486" s="147"/>
      <c r="DB486" s="147"/>
      <c r="DC486" s="147"/>
      <c r="DD486" s="147"/>
      <c r="DE486" s="147"/>
      <c r="DF486" s="147"/>
      <c r="DG486" s="147"/>
      <c r="DH486" s="147"/>
      <c r="DI486" s="147"/>
      <c r="DJ486" s="147"/>
      <c r="DK486" s="147"/>
      <c r="DL486" s="147"/>
      <c r="DM486" s="147"/>
      <c r="DN486" s="147"/>
      <c r="DO486" s="147"/>
      <c r="DP486" s="147"/>
      <c r="DQ486" s="147"/>
      <c r="DR486" s="147"/>
      <c r="DS486" s="147"/>
      <c r="DT486" s="147"/>
      <c r="DU486" s="147"/>
      <c r="DV486" s="147"/>
      <c r="DW486" s="147"/>
      <c r="DX486" s="147"/>
      <c r="DY486" s="147"/>
      <c r="DZ486" s="147"/>
      <c r="EA486" s="147"/>
      <c r="EB486" s="147"/>
      <c r="EC486" s="147"/>
      <c r="ED486" s="147"/>
      <c r="EE486" s="147"/>
      <c r="EF486" s="147"/>
      <c r="EG486" s="147"/>
      <c r="EH486" s="147"/>
      <c r="EI486" s="147"/>
      <c r="EJ486" s="147"/>
      <c r="EK486" s="147"/>
      <c r="EL486" s="147"/>
      <c r="EM486" s="147"/>
      <c r="EN486" s="147"/>
      <c r="EO486" s="147"/>
      <c r="EP486" s="147"/>
      <c r="EQ486" s="147"/>
      <c r="ER486" s="147"/>
      <c r="ES486" s="147"/>
      <c r="ET486" s="147"/>
      <c r="EU486" s="147"/>
      <c r="EV486" s="147"/>
      <c r="EW486" s="147"/>
      <c r="EX486" s="147"/>
      <c r="EY486" s="147"/>
      <c r="EZ486" s="147"/>
      <c r="FA486" s="147"/>
      <c r="FB486" s="147"/>
      <c r="FC486" s="147"/>
      <c r="FD486" s="147"/>
      <c r="FE486" s="147"/>
      <c r="FF486" s="147"/>
      <c r="FG486" s="147"/>
      <c r="FH486" s="147"/>
      <c r="FI486" s="147"/>
      <c r="FJ486" s="147"/>
      <c r="FK486" s="147"/>
      <c r="FL486" s="147"/>
      <c r="FM486" s="147"/>
      <c r="FN486" s="147"/>
      <c r="FO486" s="147"/>
      <c r="FP486" s="147"/>
      <c r="FQ486" s="147"/>
      <c r="FR486" s="147"/>
      <c r="FS486" s="147"/>
      <c r="FT486" s="147"/>
      <c r="FU486" s="147"/>
      <c r="FV486" s="147"/>
      <c r="FW486" s="147"/>
      <c r="FX486" s="147"/>
      <c r="FY486" s="147"/>
      <c r="FZ486" s="147"/>
      <c r="GA486" s="147"/>
      <c r="GB486" s="147"/>
      <c r="GC486" s="147"/>
      <c r="GD486" s="147"/>
      <c r="GE486" s="147"/>
      <c r="GF486" s="147"/>
    </row>
    <row r="487" spans="1:188" x14ac:dyDescent="0.2">
      <c r="A487" s="199"/>
      <c r="B487" s="199"/>
      <c r="C487" s="199"/>
      <c r="D487" s="199"/>
      <c r="E487" s="199"/>
      <c r="F487" s="199"/>
      <c r="G487" s="147"/>
      <c r="H487" s="147"/>
      <c r="I487" s="147"/>
      <c r="J487" s="147"/>
      <c r="K487" s="147"/>
      <c r="L487" s="147"/>
      <c r="M487" s="147"/>
      <c r="N487" s="147"/>
      <c r="O487" s="147"/>
      <c r="P487" s="147"/>
      <c r="Q487" s="147"/>
      <c r="R487" s="147"/>
      <c r="S487" s="147"/>
      <c r="T487" s="147"/>
      <c r="U487" s="147"/>
      <c r="V487" s="147"/>
      <c r="W487" s="147"/>
      <c r="X487" s="147"/>
      <c r="Y487" s="147"/>
      <c r="Z487" s="147"/>
      <c r="AA487" s="147"/>
      <c r="AB487" s="147"/>
      <c r="AC487" s="147"/>
      <c r="AD487" s="147"/>
      <c r="AE487" s="147"/>
      <c r="AF487" s="147"/>
      <c r="AG487" s="147"/>
      <c r="AH487" s="147"/>
      <c r="AI487" s="147"/>
      <c r="AJ487" s="147"/>
      <c r="AK487" s="147"/>
      <c r="AL487" s="147"/>
      <c r="AM487" s="147"/>
      <c r="AN487" s="147"/>
      <c r="AO487" s="147"/>
      <c r="AP487" s="147"/>
      <c r="AQ487" s="147"/>
      <c r="AR487" s="147"/>
      <c r="AS487" s="147"/>
      <c r="AT487" s="147"/>
      <c r="AU487" s="147"/>
      <c r="AV487" s="147"/>
      <c r="AW487" s="147"/>
      <c r="AX487" s="147"/>
      <c r="AY487" s="147"/>
      <c r="AZ487" s="147"/>
      <c r="BA487" s="147"/>
      <c r="BB487" s="147"/>
      <c r="BC487" s="147"/>
      <c r="BD487" s="147"/>
      <c r="BE487" s="147"/>
      <c r="BF487" s="147"/>
      <c r="BG487" s="147"/>
      <c r="BH487" s="147"/>
      <c r="BI487" s="147"/>
      <c r="BJ487" s="147"/>
      <c r="BK487" s="147"/>
      <c r="BL487" s="147"/>
      <c r="BM487" s="147"/>
      <c r="BN487" s="147"/>
      <c r="BO487" s="147"/>
      <c r="BP487" s="147"/>
      <c r="BQ487" s="147"/>
      <c r="BR487" s="147"/>
      <c r="BS487" s="147"/>
      <c r="BT487" s="147"/>
      <c r="BU487" s="147"/>
      <c r="BV487" s="147"/>
      <c r="BW487" s="147"/>
      <c r="BX487" s="147"/>
      <c r="BY487" s="147"/>
      <c r="BZ487" s="147"/>
      <c r="CA487" s="147"/>
      <c r="CB487" s="147"/>
      <c r="CC487" s="147"/>
      <c r="CD487" s="147"/>
      <c r="CE487" s="147"/>
      <c r="CF487" s="147"/>
      <c r="CG487" s="147"/>
      <c r="CH487" s="147"/>
      <c r="CI487" s="147"/>
      <c r="CJ487" s="147"/>
      <c r="CK487" s="147"/>
      <c r="CL487" s="147"/>
      <c r="CM487" s="147"/>
      <c r="CN487" s="147"/>
      <c r="CO487" s="147"/>
      <c r="CP487" s="147"/>
      <c r="CQ487" s="147"/>
      <c r="CR487" s="147"/>
      <c r="CS487" s="147"/>
      <c r="CT487" s="147"/>
      <c r="CU487" s="147"/>
      <c r="CV487" s="147"/>
      <c r="CW487" s="147"/>
      <c r="CX487" s="147"/>
      <c r="CY487" s="147"/>
      <c r="CZ487" s="147"/>
      <c r="DA487" s="147"/>
      <c r="DB487" s="147"/>
      <c r="DC487" s="147"/>
      <c r="DD487" s="147"/>
      <c r="DE487" s="147"/>
      <c r="DF487" s="147"/>
      <c r="DG487" s="147"/>
      <c r="DH487" s="147"/>
      <c r="DI487" s="147"/>
      <c r="DJ487" s="147"/>
      <c r="DK487" s="147"/>
      <c r="DL487" s="147"/>
      <c r="DM487" s="147"/>
      <c r="DN487" s="147"/>
      <c r="DO487" s="147"/>
      <c r="DP487" s="147"/>
      <c r="DQ487" s="147"/>
      <c r="DR487" s="147"/>
      <c r="DS487" s="147"/>
      <c r="DT487" s="147"/>
      <c r="DU487" s="147"/>
      <c r="DV487" s="147"/>
      <c r="DW487" s="147"/>
      <c r="DX487" s="147"/>
      <c r="DY487" s="147"/>
      <c r="DZ487" s="147"/>
      <c r="EA487" s="147"/>
      <c r="EB487" s="147"/>
      <c r="EC487" s="147"/>
      <c r="ED487" s="147"/>
      <c r="EE487" s="147"/>
      <c r="EF487" s="147"/>
      <c r="EG487" s="147"/>
      <c r="EH487" s="147"/>
      <c r="EI487" s="147"/>
      <c r="EJ487" s="147"/>
      <c r="EK487" s="147"/>
      <c r="EL487" s="147"/>
      <c r="EM487" s="147"/>
      <c r="EN487" s="147"/>
      <c r="EO487" s="147"/>
      <c r="EP487" s="147"/>
      <c r="EQ487" s="147"/>
      <c r="ER487" s="147"/>
      <c r="ES487" s="147"/>
      <c r="ET487" s="147"/>
      <c r="EU487" s="147"/>
      <c r="EV487" s="147"/>
      <c r="EW487" s="147"/>
      <c r="EX487" s="147"/>
      <c r="EY487" s="147"/>
      <c r="EZ487" s="147"/>
      <c r="FA487" s="147"/>
      <c r="FB487" s="147"/>
      <c r="FC487" s="147"/>
      <c r="FD487" s="147"/>
      <c r="FE487" s="147"/>
      <c r="FF487" s="147"/>
      <c r="FG487" s="147"/>
      <c r="FH487" s="147"/>
      <c r="FI487" s="147"/>
      <c r="FJ487" s="147"/>
      <c r="FK487" s="147"/>
      <c r="FL487" s="147"/>
      <c r="FM487" s="147"/>
      <c r="FN487" s="147"/>
      <c r="FO487" s="147"/>
      <c r="FP487" s="147"/>
      <c r="FQ487" s="147"/>
      <c r="FR487" s="147"/>
      <c r="FS487" s="147"/>
      <c r="FT487" s="147"/>
      <c r="FU487" s="147"/>
      <c r="FV487" s="147"/>
      <c r="FW487" s="147"/>
      <c r="FX487" s="147"/>
      <c r="FY487" s="147"/>
      <c r="FZ487" s="147"/>
      <c r="GA487" s="147"/>
      <c r="GB487" s="147"/>
      <c r="GC487" s="147"/>
      <c r="GD487" s="147"/>
      <c r="GE487" s="147"/>
      <c r="GF487" s="147"/>
    </row>
    <row r="488" spans="1:188" x14ac:dyDescent="0.2">
      <c r="A488" s="199"/>
      <c r="B488" s="199"/>
      <c r="C488" s="199"/>
      <c r="D488" s="199"/>
      <c r="E488" s="199"/>
      <c r="F488" s="199"/>
      <c r="G488" s="147"/>
      <c r="H488" s="147"/>
      <c r="I488" s="147"/>
      <c r="J488" s="147"/>
      <c r="K488" s="147"/>
      <c r="L488" s="147"/>
      <c r="M488" s="147"/>
      <c r="N488" s="147"/>
      <c r="O488" s="147"/>
      <c r="P488" s="147"/>
      <c r="Q488" s="147"/>
      <c r="R488" s="147"/>
      <c r="S488" s="147"/>
      <c r="T488" s="147"/>
      <c r="U488" s="147"/>
      <c r="V488" s="147"/>
      <c r="W488" s="147"/>
      <c r="X488" s="147"/>
      <c r="Y488" s="147"/>
      <c r="Z488" s="147"/>
      <c r="AA488" s="147"/>
      <c r="AB488" s="147"/>
      <c r="AC488" s="147"/>
      <c r="AD488" s="147"/>
      <c r="AE488" s="147"/>
      <c r="AF488" s="147"/>
      <c r="AG488" s="147"/>
      <c r="AH488" s="147"/>
      <c r="AI488" s="147"/>
      <c r="AJ488" s="147"/>
      <c r="AK488" s="147"/>
      <c r="AL488" s="147"/>
      <c r="AM488" s="147"/>
      <c r="AN488" s="147"/>
      <c r="AO488" s="147"/>
      <c r="AP488" s="147"/>
      <c r="AQ488" s="147"/>
      <c r="AR488" s="147"/>
      <c r="AS488" s="147"/>
      <c r="AT488" s="147"/>
      <c r="AU488" s="147"/>
      <c r="AV488" s="147"/>
      <c r="AW488" s="147"/>
      <c r="AX488" s="147"/>
      <c r="AY488" s="147"/>
      <c r="AZ488" s="147"/>
      <c r="BA488" s="147"/>
      <c r="BB488" s="147"/>
      <c r="BC488" s="147"/>
      <c r="BD488" s="147"/>
      <c r="BE488" s="147"/>
      <c r="BF488" s="147"/>
      <c r="BG488" s="147"/>
      <c r="BH488" s="147"/>
      <c r="BI488" s="147"/>
      <c r="BJ488" s="147"/>
      <c r="BK488" s="147"/>
      <c r="BL488" s="147"/>
      <c r="BM488" s="147"/>
      <c r="BN488" s="147"/>
      <c r="BO488" s="147"/>
      <c r="BP488" s="147"/>
      <c r="BQ488" s="147"/>
      <c r="BR488" s="147"/>
      <c r="BS488" s="147"/>
      <c r="BT488" s="147"/>
      <c r="BU488" s="147"/>
      <c r="BV488" s="147"/>
      <c r="BW488" s="147"/>
      <c r="BX488" s="147"/>
      <c r="BY488" s="147"/>
      <c r="BZ488" s="147"/>
      <c r="CA488" s="147"/>
      <c r="CB488" s="147"/>
      <c r="CC488" s="147"/>
      <c r="CD488" s="147"/>
      <c r="CE488" s="147"/>
      <c r="CF488" s="147"/>
      <c r="CG488" s="147"/>
      <c r="CH488" s="147"/>
      <c r="CI488" s="147"/>
      <c r="CJ488" s="147"/>
      <c r="CK488" s="147"/>
      <c r="CL488" s="147"/>
      <c r="CM488" s="147"/>
      <c r="CN488" s="147"/>
      <c r="CO488" s="147"/>
      <c r="CP488" s="147"/>
      <c r="CQ488" s="147"/>
      <c r="CR488" s="147"/>
      <c r="CS488" s="147"/>
      <c r="CT488" s="147"/>
      <c r="CU488" s="147"/>
      <c r="CV488" s="147"/>
      <c r="CW488" s="147"/>
      <c r="CX488" s="147"/>
      <c r="CY488" s="147"/>
      <c r="CZ488" s="147"/>
      <c r="DA488" s="147"/>
      <c r="DB488" s="147"/>
      <c r="DC488" s="147"/>
      <c r="DD488" s="147"/>
      <c r="DE488" s="147"/>
      <c r="DF488" s="147"/>
      <c r="DG488" s="147"/>
      <c r="DH488" s="147"/>
      <c r="DI488" s="147"/>
      <c r="DJ488" s="147"/>
      <c r="DK488" s="147"/>
      <c r="DL488" s="147"/>
      <c r="DM488" s="147"/>
      <c r="DN488" s="147"/>
      <c r="DO488" s="147"/>
      <c r="DP488" s="147"/>
      <c r="DQ488" s="147"/>
      <c r="DR488" s="147"/>
      <c r="DS488" s="147"/>
      <c r="DT488" s="147"/>
      <c r="DU488" s="147"/>
      <c r="DV488" s="147"/>
      <c r="DW488" s="147"/>
      <c r="DX488" s="147"/>
      <c r="DY488" s="147"/>
      <c r="DZ488" s="147"/>
      <c r="EA488" s="147"/>
      <c r="EB488" s="147"/>
      <c r="EC488" s="147"/>
      <c r="ED488" s="147"/>
      <c r="EE488" s="147"/>
      <c r="EF488" s="147"/>
      <c r="EG488" s="147"/>
      <c r="EH488" s="147"/>
      <c r="EI488" s="147"/>
      <c r="EJ488" s="147"/>
      <c r="EK488" s="147"/>
      <c r="EL488" s="147"/>
      <c r="EM488" s="147"/>
      <c r="EN488" s="147"/>
      <c r="EO488" s="147"/>
      <c r="EP488" s="147"/>
      <c r="EQ488" s="147"/>
      <c r="ER488" s="147"/>
      <c r="ES488" s="147"/>
      <c r="ET488" s="147"/>
      <c r="EU488" s="147"/>
      <c r="EV488" s="147"/>
      <c r="EW488" s="147"/>
      <c r="EX488" s="147"/>
      <c r="EY488" s="147"/>
      <c r="EZ488" s="147"/>
      <c r="FA488" s="147"/>
      <c r="FB488" s="147"/>
      <c r="FC488" s="147"/>
      <c r="FD488" s="147"/>
      <c r="FE488" s="147"/>
      <c r="FF488" s="147"/>
      <c r="FG488" s="147"/>
      <c r="FH488" s="147"/>
      <c r="FI488" s="147"/>
      <c r="FJ488" s="147"/>
      <c r="FK488" s="147"/>
      <c r="FL488" s="147"/>
      <c r="FM488" s="147"/>
      <c r="FN488" s="147"/>
      <c r="FO488" s="147"/>
      <c r="FP488" s="147"/>
      <c r="FQ488" s="147"/>
      <c r="FR488" s="147"/>
      <c r="FS488" s="147"/>
      <c r="FT488" s="147"/>
      <c r="FU488" s="147"/>
      <c r="FV488" s="147"/>
      <c r="FW488" s="147"/>
      <c r="FX488" s="147"/>
      <c r="FY488" s="147"/>
      <c r="FZ488" s="147"/>
      <c r="GA488" s="147"/>
      <c r="GB488" s="147"/>
      <c r="GC488" s="147"/>
      <c r="GD488" s="147"/>
      <c r="GE488" s="147"/>
      <c r="GF488" s="147"/>
    </row>
    <row r="489" spans="1:188" x14ac:dyDescent="0.2">
      <c r="A489" s="199"/>
      <c r="B489" s="199"/>
      <c r="C489" s="199"/>
      <c r="D489" s="199"/>
      <c r="E489" s="199"/>
      <c r="F489" s="199"/>
      <c r="G489" s="147"/>
      <c r="H489" s="147"/>
      <c r="I489" s="147"/>
      <c r="J489" s="147"/>
      <c r="K489" s="147"/>
      <c r="L489" s="147"/>
      <c r="M489" s="147"/>
      <c r="N489" s="147"/>
      <c r="O489" s="147"/>
      <c r="P489" s="147"/>
      <c r="Q489" s="147"/>
      <c r="R489" s="147"/>
      <c r="S489" s="147"/>
      <c r="T489" s="147"/>
      <c r="U489" s="147"/>
      <c r="V489" s="147"/>
      <c r="W489" s="147"/>
      <c r="X489" s="147"/>
      <c r="Y489" s="147"/>
      <c r="Z489" s="147"/>
      <c r="AA489" s="147"/>
      <c r="AB489" s="147"/>
      <c r="AC489" s="147"/>
      <c r="AD489" s="147"/>
      <c r="AE489" s="147"/>
      <c r="AF489" s="147"/>
      <c r="AG489" s="147"/>
      <c r="AH489" s="147"/>
      <c r="AI489" s="147"/>
      <c r="AJ489" s="147"/>
      <c r="AK489" s="147"/>
      <c r="AL489" s="147"/>
      <c r="AM489" s="147"/>
      <c r="AN489" s="147"/>
      <c r="AO489" s="147"/>
      <c r="AP489" s="147"/>
      <c r="AQ489" s="147"/>
      <c r="AR489" s="147"/>
      <c r="AS489" s="147"/>
      <c r="AT489" s="147"/>
      <c r="AU489" s="147"/>
      <c r="AV489" s="147"/>
      <c r="AW489" s="147"/>
      <c r="AX489" s="147"/>
      <c r="AY489" s="147"/>
      <c r="AZ489" s="147"/>
      <c r="BA489" s="147"/>
      <c r="BB489" s="147"/>
      <c r="BC489" s="147"/>
      <c r="BD489" s="147"/>
      <c r="BE489" s="147"/>
      <c r="BF489" s="147"/>
      <c r="BG489" s="147"/>
      <c r="BH489" s="147"/>
      <c r="BI489" s="147"/>
      <c r="BJ489" s="147"/>
      <c r="BK489" s="147"/>
      <c r="BL489" s="147"/>
      <c r="BM489" s="147"/>
      <c r="BN489" s="147"/>
      <c r="BO489" s="147"/>
      <c r="BP489" s="147"/>
      <c r="BQ489" s="147"/>
      <c r="BR489" s="147"/>
      <c r="BS489" s="147"/>
      <c r="BT489" s="147"/>
      <c r="BU489" s="147"/>
      <c r="BV489" s="147"/>
      <c r="BW489" s="147"/>
      <c r="BX489" s="147"/>
      <c r="BY489" s="147"/>
      <c r="BZ489" s="147"/>
      <c r="CA489" s="147"/>
      <c r="CB489" s="147"/>
      <c r="CC489" s="147"/>
      <c r="CD489" s="147"/>
      <c r="CE489" s="147"/>
      <c r="CF489" s="147"/>
      <c r="CG489" s="147"/>
      <c r="CH489" s="147"/>
      <c r="CI489" s="147"/>
      <c r="CJ489" s="147"/>
      <c r="CK489" s="147"/>
      <c r="CL489" s="147"/>
      <c r="CM489" s="147"/>
      <c r="CN489" s="147"/>
      <c r="CO489" s="147"/>
      <c r="CP489" s="147"/>
      <c r="CQ489" s="147"/>
      <c r="CR489" s="147"/>
      <c r="CS489" s="147"/>
      <c r="CT489" s="147"/>
      <c r="CU489" s="147"/>
      <c r="CV489" s="147"/>
      <c r="CW489" s="147"/>
      <c r="CX489" s="147"/>
      <c r="CY489" s="147"/>
      <c r="CZ489" s="147"/>
      <c r="DA489" s="147"/>
      <c r="DB489" s="147"/>
      <c r="DC489" s="147"/>
      <c r="DD489" s="147"/>
      <c r="DE489" s="147"/>
      <c r="DF489" s="147"/>
      <c r="DG489" s="147"/>
      <c r="DH489" s="147"/>
      <c r="DI489" s="147"/>
      <c r="DJ489" s="147"/>
      <c r="DK489" s="147"/>
      <c r="DL489" s="147"/>
      <c r="DM489" s="147"/>
      <c r="DN489" s="147"/>
      <c r="DO489" s="147"/>
      <c r="DP489" s="147"/>
      <c r="DQ489" s="147"/>
      <c r="DR489" s="147"/>
      <c r="DS489" s="147"/>
      <c r="DT489" s="147"/>
      <c r="DU489" s="147"/>
      <c r="DV489" s="147"/>
      <c r="DW489" s="147"/>
      <c r="DX489" s="147"/>
      <c r="DY489" s="147"/>
      <c r="DZ489" s="147"/>
      <c r="EA489" s="147"/>
      <c r="EB489" s="147"/>
      <c r="EC489" s="147"/>
      <c r="ED489" s="147"/>
      <c r="EE489" s="147"/>
      <c r="EF489" s="147"/>
      <c r="EG489" s="147"/>
      <c r="EH489" s="147"/>
      <c r="EI489" s="147"/>
      <c r="EJ489" s="147"/>
      <c r="EK489" s="147"/>
      <c r="EL489" s="147"/>
      <c r="EM489" s="147"/>
      <c r="EN489" s="147"/>
      <c r="EO489" s="147"/>
      <c r="EP489" s="147"/>
      <c r="EQ489" s="147"/>
      <c r="ER489" s="147"/>
      <c r="ES489" s="147"/>
      <c r="ET489" s="147"/>
      <c r="EU489" s="147"/>
      <c r="EV489" s="147"/>
      <c r="EW489" s="147"/>
      <c r="EX489" s="147"/>
      <c r="EY489" s="147"/>
      <c r="EZ489" s="147"/>
      <c r="FA489" s="147"/>
      <c r="FB489" s="147"/>
      <c r="FC489" s="147"/>
      <c r="FD489" s="147"/>
      <c r="FE489" s="147"/>
      <c r="FF489" s="147"/>
      <c r="FG489" s="147"/>
      <c r="FH489" s="147"/>
      <c r="FI489" s="147"/>
      <c r="FJ489" s="147"/>
      <c r="FK489" s="147"/>
      <c r="FL489" s="147"/>
      <c r="FM489" s="147"/>
      <c r="FN489" s="147"/>
      <c r="FO489" s="147"/>
      <c r="FP489" s="147"/>
      <c r="FQ489" s="147"/>
      <c r="FR489" s="147"/>
      <c r="FS489" s="147"/>
      <c r="FT489" s="147"/>
      <c r="FU489" s="147"/>
      <c r="FV489" s="147"/>
      <c r="FW489" s="147"/>
      <c r="FX489" s="147"/>
      <c r="FY489" s="147"/>
      <c r="FZ489" s="147"/>
      <c r="GA489" s="147"/>
      <c r="GB489" s="147"/>
      <c r="GC489" s="147"/>
      <c r="GD489" s="147"/>
      <c r="GE489" s="147"/>
      <c r="GF489" s="147"/>
    </row>
    <row r="490" spans="1:188" x14ac:dyDescent="0.2">
      <c r="A490" s="199"/>
      <c r="B490" s="199"/>
      <c r="C490" s="199"/>
      <c r="D490" s="199"/>
      <c r="E490" s="199"/>
      <c r="F490" s="199"/>
      <c r="G490" s="147"/>
      <c r="H490" s="147"/>
      <c r="I490" s="147"/>
      <c r="J490" s="147"/>
      <c r="K490" s="147"/>
      <c r="L490" s="147"/>
      <c r="M490" s="147"/>
      <c r="N490" s="147"/>
      <c r="O490" s="147"/>
      <c r="P490" s="147"/>
      <c r="Q490" s="147"/>
      <c r="R490" s="147"/>
      <c r="S490" s="147"/>
      <c r="T490" s="147"/>
      <c r="U490" s="147"/>
      <c r="V490" s="147"/>
      <c r="W490" s="147"/>
      <c r="X490" s="147"/>
      <c r="Y490" s="147"/>
      <c r="Z490" s="147"/>
      <c r="AA490" s="147"/>
      <c r="AB490" s="147"/>
      <c r="AC490" s="147"/>
      <c r="AD490" s="147"/>
      <c r="AE490" s="147"/>
      <c r="AF490" s="147"/>
      <c r="AG490" s="147"/>
      <c r="AH490" s="147"/>
      <c r="AI490" s="147"/>
      <c r="AJ490" s="147"/>
      <c r="AK490" s="147"/>
      <c r="AL490" s="147"/>
      <c r="AM490" s="147"/>
      <c r="AN490" s="147"/>
      <c r="AO490" s="147"/>
      <c r="AP490" s="147"/>
      <c r="AQ490" s="147"/>
      <c r="AR490" s="147"/>
      <c r="AS490" s="147"/>
      <c r="AT490" s="147"/>
      <c r="AU490" s="147"/>
      <c r="AV490" s="147"/>
      <c r="AW490" s="147"/>
      <c r="AX490" s="147"/>
      <c r="AY490" s="147"/>
      <c r="AZ490" s="147"/>
      <c r="BA490" s="147"/>
      <c r="BB490" s="147"/>
      <c r="BC490" s="147"/>
      <c r="BD490" s="147"/>
      <c r="BE490" s="147"/>
      <c r="BF490" s="147"/>
      <c r="BG490" s="147"/>
      <c r="BH490" s="147"/>
      <c r="BI490" s="147"/>
      <c r="BJ490" s="147"/>
      <c r="BK490" s="147"/>
      <c r="BL490" s="147"/>
      <c r="BM490" s="147"/>
      <c r="BN490" s="147"/>
      <c r="BO490" s="147"/>
      <c r="BP490" s="147"/>
      <c r="BQ490" s="147"/>
      <c r="BR490" s="147"/>
      <c r="BS490" s="147"/>
      <c r="BT490" s="147"/>
      <c r="BU490" s="147"/>
      <c r="BV490" s="147"/>
      <c r="BW490" s="147"/>
      <c r="BX490" s="147"/>
      <c r="BY490" s="147"/>
      <c r="BZ490" s="147"/>
      <c r="CA490" s="147"/>
      <c r="CB490" s="147"/>
      <c r="CC490" s="147"/>
      <c r="CD490" s="147"/>
      <c r="CE490" s="147"/>
      <c r="CF490" s="147"/>
      <c r="CG490" s="147"/>
      <c r="CH490" s="147"/>
      <c r="CI490" s="147"/>
      <c r="CJ490" s="147"/>
      <c r="CK490" s="147"/>
      <c r="CL490" s="147"/>
      <c r="CM490" s="147"/>
      <c r="CN490" s="147"/>
      <c r="CO490" s="147"/>
      <c r="CP490" s="147"/>
      <c r="CQ490" s="147"/>
      <c r="CR490" s="147"/>
      <c r="CS490" s="147"/>
      <c r="CT490" s="147"/>
      <c r="CU490" s="147"/>
      <c r="CV490" s="147"/>
      <c r="CW490" s="147"/>
      <c r="CX490" s="147"/>
      <c r="CY490" s="147"/>
      <c r="CZ490" s="147"/>
      <c r="DA490" s="147"/>
      <c r="DB490" s="147"/>
      <c r="DC490" s="147"/>
      <c r="DD490" s="147"/>
      <c r="DE490" s="147"/>
      <c r="DF490" s="147"/>
      <c r="DG490" s="147"/>
      <c r="DH490" s="147"/>
      <c r="DI490" s="147"/>
      <c r="DJ490" s="147"/>
      <c r="DK490" s="147"/>
      <c r="DL490" s="147"/>
      <c r="DM490" s="147"/>
      <c r="DN490" s="147"/>
      <c r="DO490" s="147"/>
      <c r="DP490" s="147"/>
      <c r="DQ490" s="147"/>
      <c r="DR490" s="147"/>
      <c r="DS490" s="147"/>
      <c r="DT490" s="147"/>
      <c r="DU490" s="147"/>
      <c r="DV490" s="147"/>
      <c r="DW490" s="147"/>
      <c r="DX490" s="147"/>
      <c r="DY490" s="147"/>
      <c r="DZ490" s="147"/>
      <c r="EA490" s="147"/>
      <c r="EB490" s="147"/>
      <c r="EC490" s="147"/>
      <c r="ED490" s="147"/>
      <c r="EE490" s="147"/>
      <c r="EF490" s="147"/>
      <c r="EG490" s="147"/>
      <c r="EH490" s="147"/>
      <c r="EI490" s="147"/>
      <c r="EJ490" s="147"/>
      <c r="EK490" s="147"/>
      <c r="EL490" s="147"/>
      <c r="EM490" s="147"/>
      <c r="EN490" s="147"/>
      <c r="EO490" s="147"/>
      <c r="EP490" s="147"/>
      <c r="EQ490" s="147"/>
      <c r="ER490" s="147"/>
      <c r="ES490" s="147"/>
      <c r="ET490" s="147"/>
      <c r="EU490" s="147"/>
      <c r="EV490" s="147"/>
      <c r="EW490" s="147"/>
      <c r="EX490" s="147"/>
      <c r="EY490" s="147"/>
      <c r="EZ490" s="147"/>
      <c r="FA490" s="147"/>
      <c r="FB490" s="147"/>
      <c r="FC490" s="147"/>
      <c r="FD490" s="147"/>
      <c r="FE490" s="147"/>
      <c r="FF490" s="147"/>
      <c r="FG490" s="147"/>
      <c r="FH490" s="147"/>
      <c r="FI490" s="147"/>
      <c r="FJ490" s="147"/>
      <c r="FK490" s="147"/>
      <c r="FL490" s="147"/>
      <c r="FM490" s="147"/>
      <c r="FN490" s="147"/>
      <c r="FO490" s="147"/>
      <c r="FP490" s="147"/>
      <c r="FQ490" s="147"/>
      <c r="FR490" s="147"/>
      <c r="FS490" s="147"/>
      <c r="FT490" s="147"/>
      <c r="FU490" s="147"/>
      <c r="FV490" s="147"/>
      <c r="FW490" s="147"/>
      <c r="FX490" s="147"/>
      <c r="FY490" s="147"/>
      <c r="FZ490" s="147"/>
      <c r="GA490" s="147"/>
      <c r="GB490" s="147"/>
      <c r="GC490" s="147"/>
      <c r="GD490" s="147"/>
      <c r="GE490" s="147"/>
      <c r="GF490" s="147"/>
    </row>
    <row r="491" spans="1:188" x14ac:dyDescent="0.2">
      <c r="A491" s="199"/>
      <c r="B491" s="199"/>
      <c r="C491" s="199"/>
      <c r="D491" s="199"/>
      <c r="E491" s="199"/>
      <c r="F491" s="199"/>
      <c r="G491" s="147"/>
      <c r="H491" s="147"/>
      <c r="I491" s="147"/>
      <c r="J491" s="147"/>
      <c r="K491" s="147"/>
      <c r="L491" s="147"/>
      <c r="M491" s="147"/>
      <c r="N491" s="147"/>
      <c r="O491" s="147"/>
      <c r="P491" s="147"/>
      <c r="Q491" s="147"/>
      <c r="R491" s="147"/>
      <c r="S491" s="147"/>
      <c r="T491" s="147"/>
      <c r="U491" s="147"/>
      <c r="V491" s="147"/>
      <c r="W491" s="147"/>
      <c r="X491" s="147"/>
      <c r="Y491" s="147"/>
      <c r="Z491" s="147"/>
      <c r="AA491" s="147"/>
      <c r="AB491" s="147"/>
      <c r="AC491" s="147"/>
      <c r="AD491" s="147"/>
      <c r="AE491" s="147"/>
      <c r="AF491" s="147"/>
      <c r="AG491" s="147"/>
      <c r="AH491" s="147"/>
      <c r="AI491" s="147"/>
      <c r="AJ491" s="147"/>
      <c r="AK491" s="147"/>
      <c r="AL491" s="147"/>
      <c r="AM491" s="147"/>
      <c r="AN491" s="147"/>
      <c r="AO491" s="147"/>
      <c r="AP491" s="147"/>
      <c r="AQ491" s="147"/>
      <c r="AR491" s="147"/>
      <c r="AS491" s="147"/>
      <c r="AT491" s="147"/>
      <c r="AU491" s="147"/>
      <c r="AV491" s="147"/>
      <c r="AW491" s="147"/>
      <c r="AX491" s="147"/>
      <c r="AY491" s="147"/>
      <c r="AZ491" s="147"/>
      <c r="BA491" s="147"/>
      <c r="BB491" s="147"/>
      <c r="BC491" s="147"/>
      <c r="BD491" s="147"/>
      <c r="BE491" s="147"/>
      <c r="BF491" s="147"/>
      <c r="BG491" s="147"/>
      <c r="BH491" s="147"/>
      <c r="BI491" s="147"/>
      <c r="BJ491" s="147"/>
      <c r="BK491" s="147"/>
      <c r="BL491" s="147"/>
      <c r="BM491" s="147"/>
      <c r="BN491" s="147"/>
      <c r="BO491" s="147"/>
      <c r="BP491" s="147"/>
      <c r="BQ491" s="147"/>
      <c r="BR491" s="147"/>
      <c r="BS491" s="147"/>
      <c r="BT491" s="147"/>
      <c r="BU491" s="147"/>
      <c r="BV491" s="147"/>
      <c r="BW491" s="147"/>
      <c r="BX491" s="147"/>
      <c r="BY491" s="147"/>
      <c r="BZ491" s="147"/>
      <c r="CA491" s="147"/>
      <c r="CB491" s="147"/>
      <c r="CC491" s="147"/>
      <c r="CD491" s="147"/>
      <c r="CE491" s="147"/>
      <c r="CF491" s="147"/>
      <c r="CG491" s="147"/>
      <c r="CH491" s="147"/>
      <c r="CI491" s="147"/>
      <c r="CJ491" s="147"/>
      <c r="CK491" s="147"/>
      <c r="CL491" s="147"/>
      <c r="CM491" s="147"/>
      <c r="CN491" s="147"/>
      <c r="CO491" s="147"/>
      <c r="CP491" s="147"/>
      <c r="CQ491" s="147"/>
      <c r="CR491" s="147"/>
      <c r="CS491" s="147"/>
      <c r="CT491" s="147"/>
      <c r="CU491" s="147"/>
      <c r="CV491" s="147"/>
      <c r="CW491" s="147"/>
      <c r="CX491" s="147"/>
      <c r="CY491" s="147"/>
      <c r="CZ491" s="147"/>
      <c r="DA491" s="147"/>
      <c r="DB491" s="147"/>
      <c r="DC491" s="147"/>
      <c r="DD491" s="147"/>
      <c r="DE491" s="147"/>
      <c r="DF491" s="147"/>
      <c r="DG491" s="147"/>
      <c r="DH491" s="147"/>
      <c r="DI491" s="147"/>
      <c r="DJ491" s="147"/>
      <c r="DK491" s="147"/>
      <c r="DL491" s="147"/>
      <c r="DM491" s="147"/>
      <c r="DN491" s="147"/>
      <c r="DO491" s="147"/>
      <c r="DP491" s="147"/>
      <c r="DQ491" s="147"/>
      <c r="DR491" s="147"/>
      <c r="DS491" s="147"/>
      <c r="DT491" s="147"/>
      <c r="DU491" s="147"/>
      <c r="DV491" s="147"/>
      <c r="DW491" s="147"/>
      <c r="DX491" s="147"/>
      <c r="DY491" s="147"/>
      <c r="DZ491" s="147"/>
      <c r="EA491" s="147"/>
      <c r="EB491" s="147"/>
      <c r="EC491" s="147"/>
      <c r="ED491" s="147"/>
      <c r="EE491" s="147"/>
      <c r="EF491" s="147"/>
      <c r="EG491" s="147"/>
      <c r="EH491" s="147"/>
      <c r="EI491" s="147"/>
      <c r="EJ491" s="147"/>
      <c r="EK491" s="147"/>
      <c r="EL491" s="147"/>
      <c r="EM491" s="147"/>
      <c r="EN491" s="147"/>
      <c r="EO491" s="147"/>
      <c r="EP491" s="147"/>
      <c r="EQ491" s="147"/>
      <c r="ER491" s="147"/>
      <c r="ES491" s="147"/>
      <c r="ET491" s="147"/>
      <c r="EU491" s="147"/>
      <c r="EV491" s="147"/>
      <c r="EW491" s="147"/>
      <c r="EX491" s="147"/>
      <c r="EY491" s="147"/>
      <c r="EZ491" s="147"/>
      <c r="FA491" s="147"/>
      <c r="FB491" s="147"/>
      <c r="FC491" s="147"/>
      <c r="FD491" s="147"/>
      <c r="FE491" s="147"/>
      <c r="FF491" s="147"/>
      <c r="FG491" s="147"/>
      <c r="FH491" s="147"/>
      <c r="FI491" s="147"/>
      <c r="FJ491" s="147"/>
      <c r="FK491" s="147"/>
      <c r="FL491" s="147"/>
      <c r="FM491" s="147"/>
      <c r="FN491" s="147"/>
      <c r="FO491" s="147"/>
      <c r="FP491" s="147"/>
      <c r="FQ491" s="147"/>
      <c r="FR491" s="147"/>
      <c r="FS491" s="147"/>
      <c r="FT491" s="147"/>
      <c r="FU491" s="147"/>
      <c r="FV491" s="147"/>
      <c r="FW491" s="147"/>
      <c r="FX491" s="147"/>
      <c r="FY491" s="147"/>
      <c r="FZ491" s="147"/>
      <c r="GA491" s="147"/>
      <c r="GB491" s="147"/>
      <c r="GC491" s="147"/>
      <c r="GD491" s="147"/>
      <c r="GE491" s="147"/>
      <c r="GF491" s="147"/>
    </row>
    <row r="492" spans="1:188" x14ac:dyDescent="0.2">
      <c r="A492" s="199"/>
      <c r="B492" s="199"/>
      <c r="C492" s="199"/>
      <c r="D492" s="199"/>
      <c r="E492" s="199"/>
      <c r="F492" s="199"/>
      <c r="G492" s="147"/>
      <c r="H492" s="147"/>
      <c r="I492" s="147"/>
      <c r="J492" s="147"/>
      <c r="K492" s="147"/>
      <c r="L492" s="147"/>
      <c r="M492" s="147"/>
      <c r="N492" s="147"/>
      <c r="O492" s="147"/>
      <c r="P492" s="147"/>
      <c r="Q492" s="147"/>
      <c r="R492" s="147"/>
      <c r="S492" s="147"/>
      <c r="T492" s="147"/>
      <c r="U492" s="147"/>
      <c r="V492" s="147"/>
      <c r="W492" s="147"/>
      <c r="X492" s="147"/>
      <c r="Y492" s="147"/>
      <c r="Z492" s="147"/>
      <c r="AA492" s="147"/>
      <c r="AB492" s="147"/>
      <c r="AC492" s="147"/>
      <c r="AD492" s="147"/>
      <c r="AE492" s="147"/>
      <c r="AF492" s="147"/>
      <c r="AG492" s="147"/>
      <c r="AH492" s="147"/>
      <c r="AI492" s="147"/>
      <c r="AJ492" s="147"/>
      <c r="AK492" s="147"/>
      <c r="AL492" s="147"/>
      <c r="AM492" s="147"/>
      <c r="AN492" s="147"/>
      <c r="AO492" s="147"/>
      <c r="AP492" s="147"/>
      <c r="AQ492" s="147"/>
      <c r="AR492" s="147"/>
      <c r="AS492" s="147"/>
      <c r="AT492" s="147"/>
      <c r="AU492" s="147"/>
      <c r="AV492" s="147"/>
      <c r="AW492" s="147"/>
      <c r="AX492" s="147"/>
      <c r="AY492" s="147"/>
      <c r="AZ492" s="147"/>
      <c r="BA492" s="147"/>
      <c r="BB492" s="147"/>
      <c r="BC492" s="147"/>
      <c r="BD492" s="147"/>
      <c r="BE492" s="147"/>
      <c r="BF492" s="147"/>
      <c r="BG492" s="147"/>
      <c r="BH492" s="147"/>
      <c r="BI492" s="147"/>
      <c r="BJ492" s="147"/>
      <c r="BK492" s="147"/>
      <c r="BL492" s="147"/>
      <c r="BM492" s="147"/>
      <c r="BN492" s="147"/>
      <c r="BO492" s="147"/>
      <c r="BP492" s="147"/>
      <c r="BQ492" s="147"/>
      <c r="BR492" s="147"/>
      <c r="BS492" s="147"/>
      <c r="BT492" s="147"/>
      <c r="BU492" s="147"/>
      <c r="BV492" s="147"/>
      <c r="BW492" s="147"/>
      <c r="BX492" s="147"/>
      <c r="BY492" s="147"/>
      <c r="BZ492" s="147"/>
      <c r="CA492" s="147"/>
      <c r="CB492" s="147"/>
      <c r="CC492" s="147"/>
      <c r="CD492" s="147"/>
      <c r="CE492" s="147"/>
      <c r="CF492" s="147"/>
      <c r="CG492" s="147"/>
      <c r="CH492" s="147"/>
      <c r="CI492" s="147"/>
      <c r="CJ492" s="147"/>
      <c r="CK492" s="147"/>
      <c r="CL492" s="147"/>
      <c r="CM492" s="147"/>
      <c r="CN492" s="147"/>
      <c r="CO492" s="147"/>
      <c r="CP492" s="147"/>
      <c r="CQ492" s="147"/>
      <c r="CR492" s="147"/>
      <c r="CS492" s="147"/>
      <c r="CT492" s="147"/>
      <c r="CU492" s="147"/>
      <c r="CV492" s="147"/>
      <c r="CW492" s="147"/>
      <c r="CX492" s="147"/>
      <c r="CY492" s="147"/>
      <c r="CZ492" s="147"/>
      <c r="DA492" s="147"/>
      <c r="DB492" s="147"/>
      <c r="DC492" s="147"/>
      <c r="DD492" s="147"/>
      <c r="DE492" s="147"/>
      <c r="DF492" s="147"/>
      <c r="DG492" s="147"/>
      <c r="DH492" s="147"/>
      <c r="DI492" s="147"/>
      <c r="DJ492" s="147"/>
      <c r="DK492" s="147"/>
      <c r="DL492" s="147"/>
      <c r="DM492" s="147"/>
      <c r="DN492" s="147"/>
      <c r="DO492" s="147"/>
      <c r="DP492" s="147"/>
      <c r="DQ492" s="147"/>
      <c r="DR492" s="147"/>
      <c r="DS492" s="147"/>
      <c r="DT492" s="147"/>
      <c r="DU492" s="147"/>
      <c r="DV492" s="147"/>
      <c r="DW492" s="147"/>
      <c r="DX492" s="147"/>
      <c r="DY492" s="147"/>
      <c r="DZ492" s="147"/>
      <c r="EA492" s="147"/>
      <c r="EB492" s="147"/>
      <c r="EC492" s="147"/>
      <c r="ED492" s="147"/>
      <c r="EE492" s="147"/>
      <c r="EF492" s="147"/>
      <c r="EG492" s="147"/>
      <c r="EH492" s="147"/>
      <c r="EI492" s="147"/>
      <c r="EJ492" s="147"/>
      <c r="EK492" s="147"/>
      <c r="EL492" s="147"/>
      <c r="EM492" s="147"/>
      <c r="EN492" s="147"/>
      <c r="EO492" s="147"/>
      <c r="EP492" s="147"/>
      <c r="EQ492" s="147"/>
      <c r="ER492" s="147"/>
      <c r="ES492" s="147"/>
      <c r="ET492" s="147"/>
      <c r="EU492" s="147"/>
      <c r="EV492" s="147"/>
      <c r="EW492" s="147"/>
      <c r="EX492" s="147"/>
      <c r="EY492" s="147"/>
      <c r="EZ492" s="147"/>
      <c r="FA492" s="147"/>
      <c r="FB492" s="147"/>
      <c r="FC492" s="147"/>
      <c r="FD492" s="147"/>
      <c r="FE492" s="147"/>
      <c r="FF492" s="147"/>
      <c r="FG492" s="147"/>
      <c r="FH492" s="147"/>
      <c r="FI492" s="147"/>
      <c r="FJ492" s="147"/>
      <c r="FK492" s="147"/>
      <c r="FL492" s="147"/>
      <c r="FM492" s="147"/>
      <c r="FN492" s="147"/>
      <c r="FO492" s="147"/>
      <c r="FP492" s="147"/>
      <c r="FQ492" s="147"/>
      <c r="FR492" s="147"/>
      <c r="FS492" s="147"/>
      <c r="FT492" s="147"/>
      <c r="FU492" s="147"/>
      <c r="FV492" s="147"/>
      <c r="FW492" s="147"/>
      <c r="FX492" s="147"/>
      <c r="FY492" s="147"/>
      <c r="FZ492" s="147"/>
      <c r="GA492" s="147"/>
      <c r="GB492" s="147"/>
      <c r="GC492" s="147"/>
      <c r="GD492" s="147"/>
      <c r="GE492" s="147"/>
      <c r="GF492" s="147"/>
    </row>
    <row r="493" spans="1:188" x14ac:dyDescent="0.2">
      <c r="A493" s="199"/>
      <c r="B493" s="199"/>
      <c r="C493" s="199"/>
      <c r="D493" s="199"/>
      <c r="E493" s="199"/>
      <c r="F493" s="199"/>
      <c r="G493" s="147"/>
      <c r="H493" s="147"/>
      <c r="I493" s="147"/>
      <c r="J493" s="147"/>
      <c r="K493" s="147"/>
      <c r="L493" s="147"/>
      <c r="M493" s="147"/>
      <c r="N493" s="147"/>
      <c r="O493" s="147"/>
      <c r="P493" s="147"/>
      <c r="Q493" s="147"/>
      <c r="R493" s="147"/>
      <c r="S493" s="147"/>
      <c r="T493" s="147"/>
      <c r="U493" s="147"/>
      <c r="V493" s="147"/>
      <c r="W493" s="147"/>
      <c r="X493" s="147"/>
      <c r="Y493" s="147"/>
      <c r="Z493" s="147"/>
      <c r="AA493" s="147"/>
      <c r="AB493" s="147"/>
      <c r="AC493" s="147"/>
      <c r="AD493" s="147"/>
      <c r="AE493" s="147"/>
      <c r="AF493" s="147"/>
      <c r="AG493" s="147"/>
      <c r="AH493" s="147"/>
      <c r="AI493" s="147"/>
      <c r="AJ493" s="147"/>
      <c r="AK493" s="147"/>
      <c r="AL493" s="147"/>
      <c r="AM493" s="147"/>
      <c r="AN493" s="147"/>
      <c r="AO493" s="147"/>
      <c r="AP493" s="147"/>
      <c r="AQ493" s="147"/>
      <c r="AR493" s="147"/>
      <c r="AS493" s="147"/>
      <c r="AT493" s="147"/>
      <c r="AU493" s="147"/>
      <c r="AV493" s="147"/>
      <c r="AW493" s="147"/>
      <c r="AX493" s="147"/>
      <c r="AY493" s="147"/>
      <c r="AZ493" s="147"/>
      <c r="BA493" s="147"/>
      <c r="BB493" s="147"/>
      <c r="BC493" s="147"/>
      <c r="BD493" s="147"/>
      <c r="BE493" s="147"/>
      <c r="BF493" s="147"/>
      <c r="BG493" s="147"/>
      <c r="BH493" s="147"/>
      <c r="BI493" s="147"/>
      <c r="BJ493" s="147"/>
      <c r="BK493" s="147"/>
      <c r="BL493" s="147"/>
      <c r="BM493" s="147"/>
      <c r="BN493" s="147"/>
      <c r="BO493" s="147"/>
      <c r="BP493" s="147"/>
      <c r="BQ493" s="147"/>
      <c r="BR493" s="147"/>
      <c r="BS493" s="147"/>
      <c r="BT493" s="147"/>
      <c r="BU493" s="147"/>
      <c r="BV493" s="147"/>
      <c r="BW493" s="147"/>
      <c r="BX493" s="147"/>
      <c r="BY493" s="147"/>
      <c r="BZ493" s="147"/>
      <c r="CA493" s="147"/>
      <c r="CB493" s="147"/>
      <c r="CC493" s="147"/>
      <c r="CD493" s="147"/>
      <c r="CE493" s="147"/>
      <c r="CF493" s="147"/>
      <c r="CG493" s="147"/>
      <c r="CH493" s="147"/>
      <c r="CI493" s="147"/>
      <c r="CJ493" s="147"/>
      <c r="CK493" s="147"/>
      <c r="CL493" s="147"/>
      <c r="CM493" s="147"/>
      <c r="CN493" s="147"/>
      <c r="CO493" s="147"/>
      <c r="CP493" s="147"/>
      <c r="CQ493" s="147"/>
      <c r="CR493" s="147"/>
      <c r="CS493" s="147"/>
      <c r="CT493" s="147"/>
      <c r="CU493" s="147"/>
      <c r="CV493" s="147"/>
      <c r="CW493" s="147"/>
      <c r="CX493" s="147"/>
      <c r="CY493" s="147"/>
      <c r="CZ493" s="147"/>
      <c r="DA493" s="147"/>
      <c r="DB493" s="147"/>
      <c r="DC493" s="147"/>
      <c r="DD493" s="147"/>
      <c r="DE493" s="147"/>
      <c r="DF493" s="147"/>
      <c r="DG493" s="147"/>
      <c r="DH493" s="147"/>
      <c r="DI493" s="147"/>
      <c r="DJ493" s="147"/>
      <c r="DK493" s="147"/>
      <c r="DL493" s="147"/>
      <c r="DM493" s="147"/>
      <c r="DN493" s="147"/>
      <c r="DO493" s="147"/>
      <c r="DP493" s="147"/>
      <c r="DQ493" s="147"/>
      <c r="DR493" s="147"/>
      <c r="DS493" s="147"/>
      <c r="DT493" s="147"/>
      <c r="DU493" s="147"/>
      <c r="DV493" s="147"/>
      <c r="DW493" s="147"/>
      <c r="DX493" s="147"/>
      <c r="DY493" s="147"/>
      <c r="DZ493" s="147"/>
      <c r="EA493" s="147"/>
      <c r="EB493" s="147"/>
      <c r="EC493" s="147"/>
      <c r="ED493" s="147"/>
      <c r="EE493" s="147"/>
      <c r="EF493" s="147"/>
      <c r="EG493" s="147"/>
      <c r="EH493" s="147"/>
      <c r="EI493" s="147"/>
      <c r="EJ493" s="147"/>
      <c r="EK493" s="147"/>
      <c r="EL493" s="147"/>
      <c r="EM493" s="147"/>
      <c r="EN493" s="147"/>
      <c r="EO493" s="147"/>
      <c r="EP493" s="147"/>
      <c r="EQ493" s="147"/>
      <c r="ER493" s="147"/>
      <c r="ES493" s="147"/>
      <c r="ET493" s="147"/>
      <c r="EU493" s="147"/>
      <c r="EV493" s="147"/>
      <c r="EW493" s="147"/>
      <c r="EX493" s="147"/>
      <c r="EY493" s="147"/>
      <c r="EZ493" s="147"/>
      <c r="FA493" s="147"/>
      <c r="FB493" s="147"/>
      <c r="FC493" s="147"/>
      <c r="FD493" s="147"/>
      <c r="FE493" s="147"/>
      <c r="FF493" s="147"/>
      <c r="FG493" s="147"/>
      <c r="FH493" s="147"/>
      <c r="FI493" s="147"/>
      <c r="FJ493" s="147"/>
      <c r="FK493" s="147"/>
      <c r="FL493" s="147"/>
      <c r="FM493" s="147"/>
      <c r="FN493" s="147"/>
      <c r="FO493" s="147"/>
      <c r="FP493" s="147"/>
      <c r="FQ493" s="147"/>
      <c r="FR493" s="147"/>
      <c r="FS493" s="147"/>
      <c r="FT493" s="147"/>
      <c r="FU493" s="147"/>
      <c r="FV493" s="147"/>
      <c r="FW493" s="147"/>
      <c r="FX493" s="147"/>
      <c r="FY493" s="147"/>
      <c r="FZ493" s="147"/>
      <c r="GA493" s="147"/>
      <c r="GB493" s="147"/>
      <c r="GC493" s="147"/>
      <c r="GD493" s="147"/>
      <c r="GE493" s="147"/>
      <c r="GF493" s="147"/>
    </row>
    <row r="494" spans="1:188" x14ac:dyDescent="0.2">
      <c r="A494" s="199"/>
      <c r="B494" s="199"/>
      <c r="C494" s="199"/>
      <c r="D494" s="199"/>
      <c r="E494" s="199"/>
      <c r="F494" s="199"/>
      <c r="G494" s="147"/>
      <c r="H494" s="147"/>
      <c r="I494" s="147"/>
      <c r="J494" s="147"/>
      <c r="K494" s="147"/>
      <c r="L494" s="147"/>
      <c r="M494" s="147"/>
      <c r="N494" s="147"/>
      <c r="O494" s="147"/>
      <c r="P494" s="147"/>
      <c r="Q494" s="147"/>
      <c r="R494" s="147"/>
      <c r="S494" s="147"/>
      <c r="T494" s="147"/>
      <c r="U494" s="147"/>
      <c r="V494" s="147"/>
      <c r="W494" s="147"/>
      <c r="X494" s="147"/>
      <c r="Y494" s="147"/>
      <c r="Z494" s="147"/>
      <c r="AA494" s="147"/>
      <c r="AB494" s="147"/>
      <c r="AC494" s="147"/>
      <c r="AD494" s="147"/>
      <c r="AE494" s="147"/>
      <c r="AF494" s="147"/>
      <c r="AG494" s="147"/>
      <c r="AH494" s="147"/>
      <c r="AI494" s="147"/>
      <c r="AJ494" s="147"/>
      <c r="AK494" s="147"/>
      <c r="AL494" s="147"/>
      <c r="AM494" s="147"/>
      <c r="AN494" s="147"/>
      <c r="AO494" s="147"/>
      <c r="AP494" s="147"/>
      <c r="AQ494" s="147"/>
      <c r="AR494" s="147"/>
      <c r="AS494" s="147"/>
      <c r="AT494" s="147"/>
      <c r="AU494" s="147"/>
      <c r="AV494" s="147"/>
      <c r="AW494" s="147"/>
      <c r="AX494" s="147"/>
      <c r="AY494" s="147"/>
      <c r="AZ494" s="147"/>
      <c r="BA494" s="147"/>
      <c r="BB494" s="147"/>
      <c r="BC494" s="147"/>
      <c r="BD494" s="147"/>
      <c r="BE494" s="147"/>
      <c r="BF494" s="147"/>
      <c r="BG494" s="147"/>
      <c r="BH494" s="147"/>
      <c r="BI494" s="147"/>
      <c r="BJ494" s="147"/>
      <c r="BK494" s="147"/>
      <c r="BL494" s="147"/>
      <c r="BM494" s="147"/>
      <c r="BN494" s="147"/>
      <c r="BO494" s="147"/>
      <c r="BP494" s="147"/>
      <c r="BQ494" s="147"/>
      <c r="BR494" s="147"/>
      <c r="BS494" s="147"/>
      <c r="BT494" s="147"/>
      <c r="BU494" s="147"/>
      <c r="BV494" s="147"/>
      <c r="BW494" s="147"/>
      <c r="BX494" s="147"/>
      <c r="BY494" s="147"/>
      <c r="BZ494" s="147"/>
      <c r="CA494" s="147"/>
      <c r="CB494" s="147"/>
      <c r="CC494" s="147"/>
      <c r="CD494" s="147"/>
      <c r="CE494" s="147"/>
      <c r="CF494" s="147"/>
      <c r="CG494" s="147"/>
      <c r="CH494" s="147"/>
      <c r="CI494" s="147"/>
      <c r="CJ494" s="147"/>
      <c r="CK494" s="147"/>
      <c r="CL494" s="147"/>
      <c r="CM494" s="147"/>
      <c r="CN494" s="147"/>
      <c r="CO494" s="147"/>
      <c r="CP494" s="147"/>
      <c r="CQ494" s="147"/>
      <c r="CR494" s="147"/>
      <c r="CS494" s="147"/>
      <c r="CT494" s="147"/>
      <c r="CU494" s="147"/>
      <c r="CV494" s="147"/>
      <c r="CW494" s="147"/>
      <c r="CX494" s="147"/>
      <c r="CY494" s="147"/>
      <c r="CZ494" s="147"/>
      <c r="DA494" s="147"/>
      <c r="DB494" s="147"/>
      <c r="DC494" s="147"/>
      <c r="DD494" s="147"/>
      <c r="DE494" s="147"/>
      <c r="DF494" s="147"/>
      <c r="DG494" s="147"/>
      <c r="DH494" s="147"/>
      <c r="DI494" s="147"/>
      <c r="DJ494" s="147"/>
      <c r="DK494" s="147"/>
      <c r="DL494" s="147"/>
      <c r="DM494" s="147"/>
      <c r="DN494" s="147"/>
      <c r="DO494" s="147"/>
      <c r="DP494" s="147"/>
      <c r="DQ494" s="147"/>
      <c r="DR494" s="147"/>
      <c r="DS494" s="147"/>
      <c r="DT494" s="147"/>
      <c r="DU494" s="147"/>
      <c r="DV494" s="147"/>
      <c r="DW494" s="147"/>
      <c r="DX494" s="147"/>
      <c r="DY494" s="147"/>
      <c r="DZ494" s="147"/>
      <c r="EA494" s="147"/>
      <c r="EB494" s="147"/>
      <c r="EC494" s="147"/>
      <c r="ED494" s="147"/>
      <c r="EE494" s="147"/>
      <c r="EF494" s="147"/>
      <c r="EG494" s="147"/>
      <c r="EH494" s="147"/>
      <c r="EI494" s="147"/>
      <c r="EJ494" s="147"/>
      <c r="EK494" s="147"/>
      <c r="EL494" s="147"/>
      <c r="EM494" s="147"/>
      <c r="EN494" s="147"/>
      <c r="EO494" s="147"/>
      <c r="EP494" s="147"/>
      <c r="EQ494" s="147"/>
      <c r="ER494" s="147"/>
      <c r="ES494" s="147"/>
      <c r="ET494" s="147"/>
      <c r="EU494" s="147"/>
      <c r="EV494" s="147"/>
      <c r="EW494" s="147"/>
      <c r="EX494" s="147"/>
      <c r="EY494" s="147"/>
      <c r="EZ494" s="147"/>
      <c r="FA494" s="147"/>
      <c r="FB494" s="147"/>
      <c r="FC494" s="147"/>
      <c r="FD494" s="147"/>
      <c r="FE494" s="147"/>
      <c r="FF494" s="147"/>
      <c r="FG494" s="147"/>
      <c r="FH494" s="147"/>
      <c r="FI494" s="147"/>
      <c r="FJ494" s="147"/>
      <c r="FK494" s="147"/>
      <c r="FL494" s="147"/>
      <c r="FM494" s="147"/>
      <c r="FN494" s="147"/>
      <c r="FO494" s="147"/>
      <c r="FP494" s="147"/>
      <c r="FQ494" s="147"/>
      <c r="FR494" s="147"/>
      <c r="FS494" s="147"/>
      <c r="FT494" s="147"/>
      <c r="FU494" s="147"/>
      <c r="FV494" s="147"/>
      <c r="FW494" s="147"/>
      <c r="FX494" s="147"/>
      <c r="FY494" s="147"/>
      <c r="FZ494" s="147"/>
      <c r="GA494" s="147"/>
      <c r="GB494" s="147"/>
      <c r="GC494" s="147"/>
      <c r="GD494" s="147"/>
      <c r="GE494" s="147"/>
      <c r="GF494" s="147"/>
    </row>
    <row r="495" spans="1:188" x14ac:dyDescent="0.2">
      <c r="A495" s="199"/>
      <c r="B495" s="199"/>
      <c r="C495" s="199"/>
      <c r="D495" s="199"/>
      <c r="E495" s="199"/>
      <c r="F495" s="199"/>
      <c r="G495" s="147"/>
      <c r="H495" s="147"/>
      <c r="I495" s="147"/>
      <c r="J495" s="147"/>
      <c r="K495" s="147"/>
      <c r="L495" s="147"/>
      <c r="M495" s="147"/>
      <c r="N495" s="147"/>
      <c r="O495" s="147"/>
      <c r="P495" s="147"/>
      <c r="Q495" s="147"/>
      <c r="R495" s="147"/>
      <c r="S495" s="147"/>
      <c r="T495" s="147"/>
      <c r="U495" s="147"/>
      <c r="V495" s="147"/>
      <c r="W495" s="147"/>
      <c r="X495" s="147"/>
      <c r="Y495" s="147"/>
      <c r="Z495" s="147"/>
      <c r="AA495" s="147"/>
      <c r="AB495" s="147"/>
      <c r="AC495" s="147"/>
      <c r="AD495" s="147"/>
      <c r="AE495" s="147"/>
      <c r="AF495" s="147"/>
      <c r="AG495" s="147"/>
      <c r="AH495" s="147"/>
      <c r="AI495" s="147"/>
      <c r="AJ495" s="147"/>
      <c r="AK495" s="147"/>
      <c r="AL495" s="147"/>
      <c r="AM495" s="147"/>
      <c r="AN495" s="147"/>
      <c r="AO495" s="147"/>
      <c r="AP495" s="147"/>
      <c r="AQ495" s="147"/>
      <c r="AR495" s="147"/>
      <c r="AS495" s="147"/>
      <c r="AT495" s="147"/>
      <c r="AU495" s="147"/>
      <c r="AV495" s="147"/>
      <c r="AW495" s="147"/>
      <c r="AX495" s="147"/>
      <c r="AY495" s="147"/>
      <c r="AZ495" s="147"/>
      <c r="BA495" s="147"/>
      <c r="BB495" s="147"/>
      <c r="BC495" s="147"/>
      <c r="BD495" s="147"/>
      <c r="BE495" s="147"/>
      <c r="BF495" s="147"/>
      <c r="BG495" s="147"/>
      <c r="BH495" s="147"/>
      <c r="BI495" s="147"/>
      <c r="BJ495" s="147"/>
      <c r="BK495" s="147"/>
      <c r="BL495" s="147"/>
      <c r="BM495" s="147"/>
      <c r="BN495" s="147"/>
      <c r="BO495" s="147"/>
      <c r="BP495" s="147"/>
      <c r="BQ495" s="147"/>
      <c r="BR495" s="147"/>
      <c r="BS495" s="147"/>
      <c r="BT495" s="147"/>
      <c r="BU495" s="147"/>
      <c r="BV495" s="147"/>
      <c r="BW495" s="147"/>
      <c r="BX495" s="147"/>
      <c r="BY495" s="147"/>
      <c r="BZ495" s="147"/>
      <c r="CA495" s="147"/>
      <c r="CB495" s="147"/>
      <c r="CC495" s="147"/>
      <c r="CD495" s="147"/>
      <c r="CE495" s="147"/>
      <c r="CF495" s="147"/>
      <c r="CG495" s="147"/>
      <c r="CH495" s="147"/>
      <c r="CI495" s="147"/>
      <c r="CJ495" s="147"/>
      <c r="CK495" s="147"/>
      <c r="CL495" s="147"/>
      <c r="CM495" s="147"/>
      <c r="CN495" s="147"/>
      <c r="CO495" s="147"/>
      <c r="CP495" s="147"/>
      <c r="CQ495" s="147"/>
      <c r="CR495" s="147"/>
      <c r="CS495" s="147"/>
      <c r="CT495" s="147"/>
      <c r="CU495" s="147"/>
      <c r="CV495" s="147"/>
      <c r="CW495" s="147"/>
      <c r="CX495" s="147"/>
      <c r="CY495" s="147"/>
      <c r="CZ495" s="147"/>
      <c r="DA495" s="147"/>
      <c r="DB495" s="147"/>
      <c r="DC495" s="147"/>
      <c r="DD495" s="147"/>
      <c r="DE495" s="147"/>
      <c r="DF495" s="147"/>
      <c r="DG495" s="147"/>
      <c r="DH495" s="147"/>
      <c r="DI495" s="147"/>
      <c r="DJ495" s="147"/>
      <c r="DK495" s="147"/>
      <c r="DL495" s="147"/>
      <c r="DM495" s="147"/>
      <c r="DN495" s="147"/>
      <c r="DO495" s="147"/>
      <c r="DP495" s="147"/>
      <c r="DQ495" s="147"/>
      <c r="DR495" s="147"/>
      <c r="DS495" s="147"/>
      <c r="DT495" s="147"/>
      <c r="DU495" s="147"/>
      <c r="DV495" s="147"/>
      <c r="DW495" s="147"/>
      <c r="DX495" s="147"/>
      <c r="DY495" s="147"/>
      <c r="DZ495" s="147"/>
      <c r="EA495" s="147"/>
      <c r="EB495" s="147"/>
      <c r="EC495" s="147"/>
      <c r="ED495" s="147"/>
      <c r="EE495" s="147"/>
      <c r="EF495" s="147"/>
      <c r="EG495" s="147"/>
      <c r="EH495" s="147"/>
      <c r="EI495" s="147"/>
      <c r="EJ495" s="147"/>
      <c r="EK495" s="147"/>
      <c r="EL495" s="147"/>
      <c r="EM495" s="147"/>
      <c r="EN495" s="147"/>
      <c r="EO495" s="147"/>
      <c r="EP495" s="147"/>
      <c r="EQ495" s="147"/>
      <c r="ER495" s="147"/>
      <c r="ES495" s="147"/>
      <c r="ET495" s="147"/>
      <c r="EU495" s="147"/>
      <c r="EV495" s="147"/>
      <c r="EW495" s="147"/>
      <c r="EX495" s="147"/>
      <c r="EY495" s="147"/>
      <c r="EZ495" s="147"/>
      <c r="FA495" s="147"/>
      <c r="FB495" s="147"/>
      <c r="FC495" s="147"/>
      <c r="FD495" s="147"/>
      <c r="FE495" s="147"/>
      <c r="FF495" s="147"/>
      <c r="FG495" s="147"/>
      <c r="FH495" s="147"/>
      <c r="FI495" s="147"/>
      <c r="FJ495" s="147"/>
      <c r="FK495" s="147"/>
      <c r="FL495" s="147"/>
      <c r="FM495" s="147"/>
      <c r="FN495" s="147"/>
      <c r="FO495" s="147"/>
      <c r="FP495" s="147"/>
      <c r="FQ495" s="147"/>
      <c r="FR495" s="147"/>
      <c r="FS495" s="147"/>
      <c r="FT495" s="147"/>
      <c r="FU495" s="147"/>
      <c r="FV495" s="147"/>
      <c r="FW495" s="147"/>
      <c r="FX495" s="147"/>
      <c r="FY495" s="147"/>
      <c r="FZ495" s="147"/>
      <c r="GA495" s="147"/>
      <c r="GB495" s="147"/>
      <c r="GC495" s="147"/>
      <c r="GD495" s="147"/>
      <c r="GE495" s="147"/>
      <c r="GF495" s="147"/>
    </row>
    <row r="496" spans="1:188" x14ac:dyDescent="0.2">
      <c r="A496" s="199"/>
      <c r="B496" s="199"/>
      <c r="C496" s="199"/>
      <c r="D496" s="199"/>
      <c r="E496" s="199"/>
      <c r="F496" s="199"/>
      <c r="G496" s="147"/>
      <c r="H496" s="147"/>
      <c r="I496" s="147"/>
      <c r="J496" s="147"/>
      <c r="K496" s="147"/>
      <c r="L496" s="147"/>
      <c r="M496" s="147"/>
      <c r="N496" s="147"/>
      <c r="O496" s="147"/>
      <c r="P496" s="147"/>
      <c r="Q496" s="147"/>
      <c r="R496" s="147"/>
      <c r="S496" s="147"/>
      <c r="T496" s="147"/>
      <c r="U496" s="147"/>
      <c r="V496" s="147"/>
      <c r="W496" s="147"/>
      <c r="X496" s="147"/>
      <c r="Y496" s="147"/>
      <c r="Z496" s="147"/>
      <c r="AA496" s="147"/>
      <c r="AB496" s="147"/>
      <c r="AC496" s="147"/>
      <c r="AD496" s="147"/>
      <c r="AE496" s="147"/>
      <c r="AF496" s="147"/>
      <c r="AG496" s="147"/>
      <c r="AH496" s="147"/>
      <c r="AI496" s="147"/>
      <c r="AJ496" s="147"/>
      <c r="AK496" s="147"/>
      <c r="AL496" s="147"/>
      <c r="AM496" s="147"/>
      <c r="AN496" s="147"/>
      <c r="AO496" s="147"/>
      <c r="AP496" s="147"/>
      <c r="AQ496" s="147"/>
      <c r="AR496" s="147"/>
      <c r="AS496" s="147"/>
      <c r="AT496" s="147"/>
      <c r="AU496" s="147"/>
      <c r="AV496" s="147"/>
      <c r="AW496" s="147"/>
      <c r="AX496" s="147"/>
      <c r="AY496" s="147"/>
      <c r="AZ496" s="147"/>
      <c r="BA496" s="147"/>
      <c r="BB496" s="147"/>
      <c r="BC496" s="147"/>
      <c r="BD496" s="147"/>
      <c r="BE496" s="147"/>
      <c r="BF496" s="147"/>
      <c r="BG496" s="147"/>
      <c r="BH496" s="147"/>
      <c r="BI496" s="147"/>
      <c r="BJ496" s="147"/>
      <c r="BK496" s="147"/>
      <c r="BL496" s="147"/>
      <c r="BM496" s="147"/>
      <c r="BN496" s="147"/>
      <c r="BO496" s="147"/>
      <c r="BP496" s="147"/>
      <c r="BQ496" s="147"/>
      <c r="BR496" s="147"/>
      <c r="BS496" s="147"/>
      <c r="BT496" s="147"/>
      <c r="BU496" s="147"/>
      <c r="BV496" s="147"/>
      <c r="BW496" s="147"/>
      <c r="BX496" s="147"/>
      <c r="BY496" s="147"/>
      <c r="BZ496" s="147"/>
      <c r="CA496" s="147"/>
      <c r="CB496" s="147"/>
      <c r="CC496" s="147"/>
      <c r="CD496" s="147"/>
      <c r="CE496" s="147"/>
      <c r="CF496" s="147"/>
      <c r="CG496" s="147"/>
      <c r="CH496" s="147"/>
      <c r="CI496" s="147"/>
      <c r="CJ496" s="147"/>
      <c r="CK496" s="147"/>
      <c r="CL496" s="147"/>
      <c r="CM496" s="147"/>
      <c r="CN496" s="147"/>
      <c r="CO496" s="147"/>
      <c r="CP496" s="147"/>
      <c r="CQ496" s="147"/>
      <c r="CR496" s="147"/>
      <c r="CS496" s="147"/>
      <c r="CT496" s="147"/>
      <c r="CU496" s="147"/>
      <c r="CV496" s="147"/>
      <c r="CW496" s="147"/>
      <c r="CX496" s="147"/>
      <c r="CY496" s="147"/>
      <c r="CZ496" s="147"/>
      <c r="DA496" s="147"/>
      <c r="DB496" s="147"/>
      <c r="DC496" s="147"/>
      <c r="DD496" s="147"/>
      <c r="DE496" s="147"/>
      <c r="DF496" s="147"/>
      <c r="DG496" s="147"/>
      <c r="DH496" s="147"/>
      <c r="DI496" s="147"/>
      <c r="DJ496" s="147"/>
      <c r="DK496" s="147"/>
      <c r="DL496" s="147"/>
      <c r="DM496" s="147"/>
      <c r="DN496" s="147"/>
      <c r="DO496" s="147"/>
      <c r="DP496" s="147"/>
      <c r="DQ496" s="147"/>
      <c r="DR496" s="147"/>
      <c r="DS496" s="147"/>
      <c r="DT496" s="147"/>
      <c r="DU496" s="147"/>
      <c r="DV496" s="147"/>
      <c r="DW496" s="147"/>
      <c r="DX496" s="147"/>
      <c r="DY496" s="147"/>
      <c r="DZ496" s="147"/>
      <c r="EA496" s="147"/>
      <c r="EB496" s="147"/>
      <c r="EC496" s="147"/>
      <c r="ED496" s="147"/>
      <c r="EE496" s="147"/>
      <c r="EF496" s="147"/>
      <c r="EG496" s="147"/>
      <c r="EH496" s="147"/>
      <c r="EI496" s="147"/>
      <c r="EJ496" s="147"/>
      <c r="EK496" s="147"/>
      <c r="EL496" s="147"/>
      <c r="EM496" s="147"/>
      <c r="EN496" s="147"/>
      <c r="EO496" s="147"/>
      <c r="EP496" s="147"/>
      <c r="EQ496" s="147"/>
      <c r="ER496" s="147"/>
      <c r="ES496" s="147"/>
      <c r="ET496" s="147"/>
      <c r="EU496" s="147"/>
      <c r="EV496" s="147"/>
      <c r="EW496" s="147"/>
      <c r="EX496" s="147"/>
      <c r="EY496" s="147"/>
      <c r="EZ496" s="147"/>
      <c r="FA496" s="147"/>
      <c r="FB496" s="147"/>
      <c r="FC496" s="147"/>
      <c r="FD496" s="147"/>
      <c r="FE496" s="147"/>
      <c r="FF496" s="147"/>
      <c r="FG496" s="147"/>
      <c r="FH496" s="147"/>
      <c r="FI496" s="147"/>
      <c r="FJ496" s="147"/>
      <c r="FK496" s="147"/>
      <c r="FL496" s="147"/>
      <c r="FM496" s="147"/>
      <c r="FN496" s="147"/>
      <c r="FO496" s="147"/>
      <c r="FP496" s="147"/>
      <c r="FQ496" s="147"/>
      <c r="FR496" s="147"/>
      <c r="FS496" s="147"/>
      <c r="FT496" s="147"/>
      <c r="FU496" s="147"/>
      <c r="FV496" s="147"/>
      <c r="FW496" s="147"/>
      <c r="FX496" s="147"/>
      <c r="FY496" s="147"/>
      <c r="FZ496" s="147"/>
      <c r="GA496" s="147"/>
      <c r="GB496" s="147"/>
      <c r="GC496" s="147"/>
      <c r="GD496" s="147"/>
      <c r="GE496" s="147"/>
      <c r="GF496" s="147"/>
    </row>
    <row r="497" spans="1:188" x14ac:dyDescent="0.2">
      <c r="A497" s="199"/>
      <c r="B497" s="199"/>
      <c r="C497" s="199"/>
      <c r="D497" s="199"/>
      <c r="E497" s="199"/>
      <c r="F497" s="199"/>
      <c r="G497" s="147"/>
      <c r="H497" s="147"/>
      <c r="I497" s="147"/>
      <c r="J497" s="147"/>
      <c r="K497" s="147"/>
      <c r="L497" s="147"/>
      <c r="M497" s="147"/>
      <c r="N497" s="147"/>
      <c r="O497" s="147"/>
      <c r="P497" s="147"/>
      <c r="Q497" s="147"/>
      <c r="R497" s="147"/>
      <c r="S497" s="147"/>
      <c r="T497" s="147"/>
      <c r="U497" s="147"/>
      <c r="V497" s="147"/>
      <c r="W497" s="147"/>
      <c r="X497" s="147"/>
      <c r="Y497" s="147"/>
      <c r="Z497" s="147"/>
      <c r="AA497" s="147"/>
      <c r="AB497" s="147"/>
      <c r="AC497" s="147"/>
      <c r="AD497" s="147"/>
      <c r="AE497" s="147"/>
      <c r="AF497" s="147"/>
      <c r="AG497" s="147"/>
      <c r="AH497" s="147"/>
      <c r="AI497" s="147"/>
      <c r="AJ497" s="147"/>
      <c r="AK497" s="147"/>
      <c r="AL497" s="147"/>
      <c r="AM497" s="147"/>
      <c r="AN497" s="147"/>
      <c r="AO497" s="147"/>
      <c r="AP497" s="147"/>
      <c r="AQ497" s="147"/>
      <c r="AR497" s="147"/>
      <c r="AS497" s="147"/>
      <c r="AT497" s="147"/>
      <c r="AU497" s="147"/>
      <c r="AV497" s="147"/>
      <c r="AW497" s="147"/>
      <c r="AX497" s="147"/>
      <c r="AY497" s="147"/>
      <c r="AZ497" s="147"/>
      <c r="BA497" s="147"/>
      <c r="BB497" s="147"/>
      <c r="BC497" s="147"/>
      <c r="BD497" s="147"/>
      <c r="BE497" s="147"/>
      <c r="BF497" s="147"/>
      <c r="BG497" s="147"/>
      <c r="BH497" s="147"/>
      <c r="BI497" s="147"/>
      <c r="BJ497" s="147"/>
      <c r="BK497" s="147"/>
      <c r="BL497" s="147"/>
      <c r="BM497" s="147"/>
      <c r="BN497" s="147"/>
      <c r="BO497" s="147"/>
      <c r="BP497" s="147"/>
      <c r="BQ497" s="147"/>
      <c r="BR497" s="147"/>
      <c r="BS497" s="147"/>
      <c r="BT497" s="147"/>
      <c r="BU497" s="147"/>
      <c r="BV497" s="147"/>
      <c r="BW497" s="147"/>
      <c r="BX497" s="147"/>
      <c r="BY497" s="147"/>
      <c r="BZ497" s="147"/>
      <c r="CA497" s="147"/>
      <c r="CB497" s="147"/>
      <c r="CC497" s="147"/>
      <c r="CD497" s="147"/>
      <c r="CE497" s="147"/>
      <c r="CF497" s="147"/>
      <c r="CG497" s="147"/>
      <c r="CH497" s="147"/>
      <c r="CI497" s="147"/>
      <c r="CJ497" s="147"/>
      <c r="CK497" s="147"/>
      <c r="CL497" s="147"/>
      <c r="CM497" s="147"/>
      <c r="CN497" s="147"/>
      <c r="CO497" s="147"/>
      <c r="CP497" s="147"/>
      <c r="CQ497" s="147"/>
      <c r="CR497" s="147"/>
      <c r="CS497" s="147"/>
      <c r="CT497" s="147"/>
      <c r="CU497" s="147"/>
      <c r="CV497" s="147"/>
      <c r="CW497" s="147"/>
      <c r="CX497" s="147"/>
      <c r="CY497" s="147"/>
      <c r="CZ497" s="147"/>
      <c r="DA497" s="147"/>
      <c r="DB497" s="147"/>
      <c r="DC497" s="147"/>
      <c r="DD497" s="147"/>
      <c r="DE497" s="147"/>
      <c r="DF497" s="147"/>
      <c r="DG497" s="147"/>
      <c r="DH497" s="147"/>
      <c r="DI497" s="147"/>
      <c r="DJ497" s="147"/>
      <c r="DK497" s="147"/>
      <c r="DL497" s="147"/>
      <c r="DM497" s="147"/>
      <c r="DN497" s="147"/>
      <c r="DO497" s="147"/>
      <c r="DP497" s="147"/>
      <c r="DQ497" s="147"/>
      <c r="DR497" s="147"/>
      <c r="DS497" s="147"/>
      <c r="DT497" s="147"/>
      <c r="DU497" s="147"/>
      <c r="DV497" s="147"/>
      <c r="DW497" s="147"/>
      <c r="DX497" s="147"/>
      <c r="DY497" s="147"/>
      <c r="DZ497" s="147"/>
      <c r="EA497" s="147"/>
      <c r="EB497" s="147"/>
      <c r="EC497" s="147"/>
      <c r="ED497" s="147"/>
      <c r="EE497" s="147"/>
      <c r="EF497" s="147"/>
      <c r="EG497" s="147"/>
      <c r="EH497" s="147"/>
      <c r="EI497" s="147"/>
      <c r="EJ497" s="147"/>
      <c r="EK497" s="147"/>
      <c r="EL497" s="147"/>
      <c r="EM497" s="147"/>
      <c r="EN497" s="147"/>
      <c r="EO497" s="147"/>
      <c r="EP497" s="147"/>
      <c r="EQ497" s="147"/>
      <c r="ER497" s="147"/>
      <c r="ES497" s="147"/>
      <c r="ET497" s="147"/>
      <c r="EU497" s="147"/>
      <c r="EV497" s="147"/>
      <c r="EW497" s="147"/>
      <c r="EX497" s="147"/>
      <c r="EY497" s="147"/>
      <c r="EZ497" s="147"/>
      <c r="FA497" s="147"/>
      <c r="FB497" s="147"/>
      <c r="FC497" s="147"/>
      <c r="FD497" s="147"/>
      <c r="FE497" s="147"/>
      <c r="FF497" s="147"/>
      <c r="FG497" s="147"/>
      <c r="FH497" s="147"/>
      <c r="FI497" s="147"/>
      <c r="FJ497" s="147"/>
      <c r="FK497" s="147"/>
      <c r="FL497" s="147"/>
      <c r="FM497" s="147"/>
      <c r="FN497" s="147"/>
      <c r="FO497" s="147"/>
      <c r="FP497" s="147"/>
      <c r="FQ497" s="147"/>
      <c r="FR497" s="147"/>
      <c r="FS497" s="147"/>
      <c r="FT497" s="147"/>
      <c r="FU497" s="147"/>
      <c r="FV497" s="147"/>
      <c r="FW497" s="147"/>
      <c r="FX497" s="147"/>
      <c r="FY497" s="147"/>
      <c r="FZ497" s="147"/>
      <c r="GA497" s="147"/>
      <c r="GB497" s="147"/>
      <c r="GC497" s="147"/>
      <c r="GD497" s="147"/>
      <c r="GE497" s="147"/>
      <c r="GF497" s="147"/>
    </row>
    <row r="498" spans="1:188" x14ac:dyDescent="0.2">
      <c r="A498" s="199"/>
      <c r="B498" s="199"/>
      <c r="C498" s="199"/>
      <c r="D498" s="199"/>
      <c r="E498" s="199"/>
      <c r="F498" s="199"/>
      <c r="G498" s="147"/>
      <c r="H498" s="147"/>
      <c r="I498" s="147"/>
      <c r="J498" s="147"/>
      <c r="K498" s="147"/>
      <c r="L498" s="147"/>
      <c r="M498" s="147"/>
      <c r="N498" s="147"/>
      <c r="O498" s="147"/>
      <c r="P498" s="147"/>
      <c r="Q498" s="147"/>
      <c r="R498" s="147"/>
      <c r="S498" s="147"/>
      <c r="T498" s="147"/>
      <c r="U498" s="147"/>
      <c r="V498" s="147"/>
      <c r="W498" s="147"/>
      <c r="X498" s="147"/>
      <c r="Y498" s="147"/>
      <c r="Z498" s="147"/>
      <c r="AA498" s="147"/>
      <c r="AB498" s="147"/>
      <c r="AC498" s="147"/>
      <c r="AD498" s="147"/>
      <c r="AE498" s="147"/>
      <c r="AF498" s="147"/>
      <c r="AG498" s="147"/>
      <c r="AH498" s="147"/>
      <c r="AI498" s="147"/>
      <c r="AJ498" s="147"/>
      <c r="AK498" s="147"/>
      <c r="AL498" s="147"/>
      <c r="AM498" s="147"/>
      <c r="AN498" s="147"/>
      <c r="AO498" s="147"/>
      <c r="AP498" s="147"/>
      <c r="AQ498" s="147"/>
      <c r="AR498" s="147"/>
      <c r="AS498" s="147"/>
      <c r="AT498" s="147"/>
      <c r="AU498" s="147"/>
      <c r="AV498" s="147"/>
      <c r="AW498" s="147"/>
      <c r="AX498" s="147"/>
      <c r="AY498" s="147"/>
      <c r="AZ498" s="147"/>
      <c r="BA498" s="147"/>
      <c r="BB498" s="147"/>
      <c r="BC498" s="147"/>
      <c r="BD498" s="147"/>
      <c r="BE498" s="147"/>
      <c r="BF498" s="147"/>
      <c r="BG498" s="147"/>
      <c r="BH498" s="147"/>
      <c r="BI498" s="147"/>
      <c r="BJ498" s="147"/>
      <c r="BK498" s="147"/>
      <c r="BL498" s="147"/>
      <c r="BM498" s="147"/>
      <c r="BN498" s="147"/>
      <c r="BO498" s="147"/>
      <c r="BP498" s="147"/>
      <c r="BQ498" s="147"/>
      <c r="BR498" s="147"/>
      <c r="BS498" s="147"/>
      <c r="BT498" s="147"/>
      <c r="BU498" s="147"/>
      <c r="BV498" s="147"/>
      <c r="BW498" s="147"/>
      <c r="BX498" s="147"/>
      <c r="BY498" s="147"/>
      <c r="BZ498" s="147"/>
      <c r="CA498" s="147"/>
      <c r="CB498" s="147"/>
      <c r="CC498" s="147"/>
      <c r="CD498" s="147"/>
      <c r="CE498" s="147"/>
      <c r="CF498" s="147"/>
      <c r="CG498" s="147"/>
      <c r="CH498" s="147"/>
      <c r="CI498" s="147"/>
      <c r="CJ498" s="147"/>
      <c r="CK498" s="147"/>
      <c r="CL498" s="147"/>
      <c r="CM498" s="147"/>
      <c r="CN498" s="147"/>
      <c r="CO498" s="147"/>
      <c r="CP498" s="147"/>
      <c r="CQ498" s="147"/>
      <c r="CR498" s="147"/>
      <c r="CS498" s="147"/>
      <c r="CT498" s="147"/>
      <c r="CU498" s="147"/>
      <c r="CV498" s="147"/>
      <c r="CW498" s="147"/>
      <c r="CX498" s="147"/>
      <c r="CY498" s="147"/>
      <c r="CZ498" s="147"/>
      <c r="DA498" s="147"/>
      <c r="DB498" s="147"/>
      <c r="DC498" s="147"/>
      <c r="DD498" s="147"/>
      <c r="DE498" s="147"/>
      <c r="DF498" s="147"/>
      <c r="DG498" s="147"/>
      <c r="DH498" s="147"/>
      <c r="DI498" s="147"/>
      <c r="DJ498" s="147"/>
      <c r="DK498" s="147"/>
      <c r="DL498" s="147"/>
      <c r="DM498" s="147"/>
      <c r="DN498" s="147"/>
      <c r="DO498" s="147"/>
      <c r="DP498" s="147"/>
      <c r="DQ498" s="147"/>
      <c r="DR498" s="147"/>
      <c r="DS498" s="147"/>
      <c r="DT498" s="147"/>
      <c r="DU498" s="147"/>
      <c r="DV498" s="147"/>
      <c r="DW498" s="147"/>
      <c r="DX498" s="147"/>
      <c r="DY498" s="147"/>
      <c r="DZ498" s="147"/>
      <c r="EA498" s="147"/>
      <c r="EB498" s="147"/>
      <c r="EC498" s="147"/>
      <c r="ED498" s="147"/>
      <c r="EE498" s="147"/>
      <c r="EF498" s="147"/>
      <c r="EG498" s="147"/>
      <c r="EH498" s="147"/>
      <c r="EI498" s="147"/>
      <c r="EJ498" s="147"/>
      <c r="EK498" s="147"/>
      <c r="EL498" s="147"/>
      <c r="EM498" s="147"/>
      <c r="EN498" s="147"/>
      <c r="EO498" s="147"/>
      <c r="EP498" s="147"/>
      <c r="EQ498" s="147"/>
      <c r="ER498" s="147"/>
      <c r="ES498" s="147"/>
      <c r="ET498" s="147"/>
      <c r="EU498" s="147"/>
      <c r="EV498" s="147"/>
      <c r="EW498" s="147"/>
      <c r="EX498" s="147"/>
      <c r="EY498" s="147"/>
      <c r="EZ498" s="147"/>
      <c r="FA498" s="147"/>
      <c r="FB498" s="147"/>
      <c r="FC498" s="147"/>
      <c r="FD498" s="147"/>
      <c r="FE498" s="147"/>
      <c r="FF498" s="147"/>
      <c r="FG498" s="147"/>
      <c r="FH498" s="147"/>
      <c r="FI498" s="147"/>
      <c r="FJ498" s="147"/>
      <c r="FK498" s="147"/>
      <c r="FL498" s="147"/>
      <c r="FM498" s="147"/>
      <c r="FN498" s="147"/>
      <c r="FO498" s="147"/>
      <c r="FP498" s="147"/>
      <c r="FQ498" s="147"/>
      <c r="FR498" s="147"/>
      <c r="FS498" s="147"/>
      <c r="FT498" s="147"/>
      <c r="FU498" s="147"/>
      <c r="FV498" s="147"/>
      <c r="FW498" s="147"/>
      <c r="FX498" s="147"/>
      <c r="FY498" s="147"/>
      <c r="FZ498" s="147"/>
      <c r="GA498" s="147"/>
      <c r="GB498" s="147"/>
      <c r="GC498" s="147"/>
      <c r="GD498" s="147"/>
      <c r="GE498" s="147"/>
      <c r="GF498" s="147"/>
    </row>
    <row r="499" spans="1:188" x14ac:dyDescent="0.2">
      <c r="A499" s="199"/>
      <c r="B499" s="199"/>
      <c r="C499" s="199"/>
      <c r="D499" s="199"/>
      <c r="E499" s="199"/>
      <c r="F499" s="199"/>
      <c r="G499" s="147"/>
      <c r="H499" s="147"/>
      <c r="I499" s="147"/>
      <c r="J499" s="147"/>
      <c r="K499" s="147"/>
      <c r="L499" s="147"/>
      <c r="M499" s="147"/>
      <c r="N499" s="147"/>
      <c r="O499" s="147"/>
      <c r="P499" s="147"/>
      <c r="Q499" s="147"/>
      <c r="R499" s="147"/>
      <c r="S499" s="147"/>
      <c r="T499" s="147"/>
      <c r="U499" s="147"/>
      <c r="V499" s="147"/>
      <c r="W499" s="147"/>
      <c r="X499" s="147"/>
      <c r="Y499" s="147"/>
      <c r="Z499" s="147"/>
      <c r="AA499" s="147"/>
      <c r="AB499" s="147"/>
      <c r="AC499" s="147"/>
      <c r="AD499" s="147"/>
      <c r="AE499" s="147"/>
      <c r="AF499" s="147"/>
      <c r="AG499" s="147"/>
      <c r="AH499" s="147"/>
      <c r="AI499" s="147"/>
      <c r="AJ499" s="147"/>
      <c r="AK499" s="147"/>
      <c r="AL499" s="147"/>
      <c r="AM499" s="147"/>
      <c r="AN499" s="147"/>
      <c r="AO499" s="147"/>
      <c r="AP499" s="147"/>
      <c r="AQ499" s="147"/>
      <c r="AR499" s="147"/>
      <c r="AS499" s="147"/>
      <c r="AT499" s="147"/>
      <c r="AU499" s="147"/>
      <c r="AV499" s="147"/>
      <c r="AW499" s="147"/>
      <c r="AX499" s="147"/>
      <c r="AY499" s="147"/>
      <c r="AZ499" s="147"/>
      <c r="BA499" s="147"/>
      <c r="BB499" s="147"/>
      <c r="BC499" s="147"/>
      <c r="BD499" s="147"/>
      <c r="BE499" s="147"/>
      <c r="BF499" s="147"/>
      <c r="BG499" s="147"/>
      <c r="BH499" s="147"/>
      <c r="BI499" s="147"/>
      <c r="BJ499" s="147"/>
      <c r="BK499" s="147"/>
      <c r="BL499" s="147"/>
      <c r="BM499" s="147"/>
      <c r="BN499" s="147"/>
      <c r="BO499" s="147"/>
      <c r="BP499" s="147"/>
      <c r="BQ499" s="147"/>
      <c r="BR499" s="147"/>
      <c r="BS499" s="147"/>
      <c r="BT499" s="147"/>
      <c r="BU499" s="147"/>
      <c r="BV499" s="147"/>
      <c r="BW499" s="147"/>
      <c r="BX499" s="147"/>
      <c r="BY499" s="147"/>
      <c r="BZ499" s="147"/>
      <c r="CA499" s="147"/>
      <c r="CB499" s="147"/>
      <c r="CC499" s="147"/>
      <c r="CD499" s="147"/>
      <c r="CE499" s="147"/>
      <c r="CF499" s="147"/>
      <c r="CG499" s="147"/>
      <c r="CH499" s="147"/>
      <c r="CI499" s="147"/>
      <c r="CJ499" s="147"/>
      <c r="CK499" s="147"/>
      <c r="CL499" s="147"/>
      <c r="CM499" s="147"/>
      <c r="CN499" s="147"/>
      <c r="CO499" s="147"/>
      <c r="CP499" s="147"/>
      <c r="CQ499" s="147"/>
      <c r="CR499" s="147"/>
      <c r="CS499" s="147"/>
      <c r="CT499" s="147"/>
      <c r="CU499" s="147"/>
      <c r="CV499" s="147"/>
      <c r="CW499" s="147"/>
      <c r="CX499" s="147"/>
      <c r="CY499" s="147"/>
      <c r="CZ499" s="147"/>
      <c r="DA499" s="147"/>
      <c r="DB499" s="147"/>
      <c r="DC499" s="147"/>
      <c r="DD499" s="147"/>
      <c r="DE499" s="147"/>
      <c r="DF499" s="147"/>
      <c r="DG499" s="147"/>
      <c r="DH499" s="147"/>
      <c r="DI499" s="147"/>
      <c r="DJ499" s="147"/>
      <c r="DK499" s="147"/>
      <c r="DL499" s="147"/>
      <c r="DM499" s="147"/>
      <c r="DN499" s="147"/>
      <c r="DO499" s="147"/>
      <c r="DP499" s="147"/>
      <c r="DQ499" s="147"/>
      <c r="DR499" s="147"/>
      <c r="DS499" s="147"/>
      <c r="DT499" s="147"/>
      <c r="DU499" s="147"/>
      <c r="DV499" s="147"/>
      <c r="DW499" s="147"/>
      <c r="DX499" s="147"/>
      <c r="DY499" s="147"/>
      <c r="DZ499" s="147"/>
      <c r="EA499" s="147"/>
      <c r="EB499" s="147"/>
      <c r="EC499" s="147"/>
      <c r="ED499" s="147"/>
      <c r="EE499" s="147"/>
      <c r="EF499" s="147"/>
      <c r="EG499" s="147"/>
      <c r="EH499" s="147"/>
      <c r="EI499" s="147"/>
      <c r="EJ499" s="147"/>
      <c r="EK499" s="147"/>
      <c r="EL499" s="147"/>
      <c r="EM499" s="147"/>
      <c r="EN499" s="147"/>
      <c r="EO499" s="147"/>
      <c r="EP499" s="147"/>
      <c r="EQ499" s="147"/>
      <c r="ER499" s="147"/>
      <c r="ES499" s="147"/>
      <c r="ET499" s="147"/>
      <c r="EU499" s="147"/>
      <c r="EV499" s="147"/>
      <c r="EW499" s="147"/>
      <c r="EX499" s="147"/>
      <c r="EY499" s="147"/>
      <c r="EZ499" s="147"/>
      <c r="FA499" s="147"/>
      <c r="FB499" s="147"/>
      <c r="FC499" s="147"/>
      <c r="FD499" s="147"/>
      <c r="FE499" s="147"/>
      <c r="FF499" s="147"/>
      <c r="FG499" s="147"/>
      <c r="FH499" s="147"/>
      <c r="FI499" s="147"/>
      <c r="FJ499" s="147"/>
      <c r="FK499" s="147"/>
      <c r="FL499" s="147"/>
      <c r="FM499" s="147"/>
      <c r="FN499" s="147"/>
      <c r="FO499" s="147"/>
      <c r="FP499" s="147"/>
      <c r="FQ499" s="147"/>
      <c r="FR499" s="147"/>
      <c r="FS499" s="147"/>
      <c r="FT499" s="147"/>
      <c r="FU499" s="147"/>
      <c r="FV499" s="147"/>
      <c r="FW499" s="147"/>
      <c r="FX499" s="147"/>
      <c r="FY499" s="147"/>
      <c r="FZ499" s="147"/>
      <c r="GA499" s="147"/>
      <c r="GB499" s="147"/>
      <c r="GC499" s="147"/>
      <c r="GD499" s="147"/>
      <c r="GE499" s="147"/>
      <c r="GF499" s="147"/>
    </row>
    <row r="500" spans="1:188" x14ac:dyDescent="0.2">
      <c r="A500" s="199"/>
      <c r="B500" s="199"/>
      <c r="C500" s="199"/>
      <c r="D500" s="199"/>
      <c r="E500" s="199"/>
      <c r="F500" s="199"/>
      <c r="G500" s="147"/>
      <c r="H500" s="147"/>
      <c r="I500" s="147"/>
      <c r="J500" s="147"/>
      <c r="K500" s="147"/>
      <c r="L500" s="147"/>
      <c r="M500" s="147"/>
      <c r="N500" s="147"/>
      <c r="O500" s="147"/>
      <c r="P500" s="147"/>
      <c r="Q500" s="147"/>
      <c r="R500" s="147"/>
      <c r="S500" s="147"/>
      <c r="T500" s="147"/>
      <c r="U500" s="147"/>
      <c r="V500" s="147"/>
      <c r="W500" s="147"/>
      <c r="X500" s="147"/>
      <c r="Y500" s="147"/>
      <c r="Z500" s="147"/>
      <c r="AA500" s="147"/>
      <c r="AB500" s="147"/>
      <c r="AC500" s="147"/>
      <c r="AD500" s="147"/>
      <c r="AE500" s="147"/>
      <c r="AF500" s="147"/>
      <c r="AG500" s="147"/>
      <c r="AH500" s="147"/>
      <c r="AI500" s="147"/>
      <c r="AJ500" s="147"/>
      <c r="AK500" s="147"/>
      <c r="AL500" s="147"/>
      <c r="AM500" s="147"/>
      <c r="AN500" s="147"/>
      <c r="AO500" s="147"/>
      <c r="AP500" s="147"/>
      <c r="AQ500" s="147"/>
      <c r="AR500" s="147"/>
      <c r="AS500" s="147"/>
      <c r="AT500" s="147"/>
      <c r="AU500" s="147"/>
      <c r="AV500" s="147"/>
      <c r="AW500" s="147"/>
      <c r="AX500" s="147"/>
      <c r="AY500" s="147"/>
      <c r="AZ500" s="147"/>
      <c r="BA500" s="147"/>
      <c r="BB500" s="147"/>
      <c r="BC500" s="147"/>
      <c r="BD500" s="147"/>
      <c r="BE500" s="147"/>
      <c r="BF500" s="147"/>
      <c r="BG500" s="147"/>
      <c r="BH500" s="147"/>
      <c r="BI500" s="147"/>
      <c r="BJ500" s="147"/>
      <c r="BK500" s="147"/>
      <c r="BL500" s="147"/>
      <c r="BM500" s="147"/>
      <c r="BN500" s="147"/>
      <c r="BO500" s="147"/>
      <c r="BP500" s="147"/>
      <c r="BQ500" s="147"/>
      <c r="BR500" s="147"/>
      <c r="BS500" s="147"/>
      <c r="BT500" s="147"/>
      <c r="BU500" s="147"/>
      <c r="BV500" s="147"/>
      <c r="BW500" s="147"/>
      <c r="BX500" s="147"/>
      <c r="BY500" s="147"/>
      <c r="BZ500" s="147"/>
      <c r="CA500" s="147"/>
      <c r="CB500" s="147"/>
      <c r="CC500" s="147"/>
      <c r="CD500" s="147"/>
      <c r="CE500" s="147"/>
      <c r="CF500" s="147"/>
      <c r="CG500" s="147"/>
      <c r="CH500" s="147"/>
      <c r="CI500" s="147"/>
      <c r="CJ500" s="147"/>
      <c r="CK500" s="147"/>
      <c r="CL500" s="147"/>
      <c r="CM500" s="147"/>
      <c r="CN500" s="147"/>
      <c r="CO500" s="147"/>
      <c r="CP500" s="147"/>
      <c r="CQ500" s="147"/>
      <c r="CR500" s="147"/>
      <c r="CS500" s="147"/>
      <c r="CT500" s="147"/>
      <c r="CU500" s="147"/>
      <c r="CV500" s="147"/>
      <c r="CW500" s="147"/>
      <c r="CX500" s="147"/>
      <c r="CY500" s="147"/>
      <c r="CZ500" s="147"/>
      <c r="DA500" s="147"/>
      <c r="DB500" s="147"/>
      <c r="DC500" s="147"/>
      <c r="DD500" s="147"/>
      <c r="DE500" s="147"/>
      <c r="DF500" s="147"/>
      <c r="DG500" s="147"/>
      <c r="DH500" s="147"/>
      <c r="DI500" s="147"/>
      <c r="DJ500" s="147"/>
      <c r="DK500" s="147"/>
      <c r="DL500" s="147"/>
      <c r="DM500" s="147"/>
      <c r="DN500" s="147"/>
      <c r="DO500" s="147"/>
      <c r="DP500" s="147"/>
      <c r="DQ500" s="147"/>
      <c r="DR500" s="147"/>
      <c r="DS500" s="147"/>
      <c r="DT500" s="147"/>
      <c r="DU500" s="147"/>
      <c r="DV500" s="147"/>
      <c r="DW500" s="147"/>
      <c r="DX500" s="147"/>
      <c r="DY500" s="147"/>
      <c r="DZ500" s="147"/>
      <c r="EA500" s="147"/>
      <c r="EB500" s="147"/>
      <c r="EC500" s="147"/>
      <c r="ED500" s="147"/>
      <c r="EE500" s="147"/>
      <c r="EF500" s="147"/>
      <c r="EG500" s="147"/>
      <c r="EH500" s="147"/>
      <c r="EI500" s="147"/>
      <c r="EJ500" s="147"/>
      <c r="EK500" s="147"/>
      <c r="EL500" s="147"/>
      <c r="EM500" s="147"/>
      <c r="EN500" s="147"/>
      <c r="EO500" s="147"/>
      <c r="EP500" s="147"/>
      <c r="EQ500" s="147"/>
      <c r="ER500" s="147"/>
      <c r="ES500" s="147"/>
      <c r="ET500" s="147"/>
      <c r="EU500" s="147"/>
      <c r="EV500" s="147"/>
      <c r="EW500" s="147"/>
      <c r="EX500" s="147"/>
      <c r="EY500" s="147"/>
      <c r="EZ500" s="147"/>
      <c r="FA500" s="147"/>
      <c r="FB500" s="147"/>
      <c r="FC500" s="147"/>
      <c r="FD500" s="147"/>
      <c r="FE500" s="147"/>
      <c r="FF500" s="147"/>
      <c r="FG500" s="147"/>
      <c r="FH500" s="147"/>
      <c r="FI500" s="147"/>
      <c r="FJ500" s="147"/>
      <c r="FK500" s="147"/>
      <c r="FL500" s="147"/>
      <c r="FM500" s="147"/>
      <c r="FN500" s="147"/>
      <c r="FO500" s="147"/>
      <c r="FP500" s="147"/>
      <c r="FQ500" s="147"/>
      <c r="FR500" s="147"/>
      <c r="FS500" s="147"/>
      <c r="FT500" s="147"/>
      <c r="FU500" s="147"/>
      <c r="FV500" s="147"/>
      <c r="FW500" s="147"/>
      <c r="FX500" s="147"/>
      <c r="FY500" s="147"/>
      <c r="FZ500" s="147"/>
      <c r="GA500" s="147"/>
      <c r="GB500" s="147"/>
      <c r="GC500" s="147"/>
      <c r="GD500" s="147"/>
      <c r="GE500" s="147"/>
      <c r="GF500" s="147"/>
    </row>
    <row r="501" spans="1:188" x14ac:dyDescent="0.2">
      <c r="A501" s="199"/>
      <c r="B501" s="199"/>
      <c r="C501" s="199"/>
      <c r="D501" s="199"/>
      <c r="E501" s="199"/>
      <c r="F501" s="199"/>
      <c r="G501" s="147"/>
      <c r="H501" s="147"/>
      <c r="I501" s="147"/>
      <c r="J501" s="147"/>
      <c r="K501" s="147"/>
      <c r="L501" s="147"/>
      <c r="M501" s="147"/>
      <c r="N501" s="147"/>
      <c r="O501" s="147"/>
      <c r="P501" s="147"/>
      <c r="Q501" s="147"/>
      <c r="R501" s="147"/>
      <c r="S501" s="147"/>
      <c r="T501" s="147"/>
      <c r="U501" s="147"/>
      <c r="V501" s="147"/>
      <c r="W501" s="147"/>
      <c r="X501" s="147"/>
      <c r="Y501" s="147"/>
      <c r="Z501" s="147"/>
      <c r="AA501" s="147"/>
      <c r="AB501" s="147"/>
      <c r="AC501" s="147"/>
      <c r="AD501" s="147"/>
      <c r="AE501" s="147"/>
      <c r="AF501" s="147"/>
      <c r="AG501" s="147"/>
      <c r="AH501" s="147"/>
      <c r="AI501" s="147"/>
      <c r="AJ501" s="147"/>
      <c r="AK501" s="147"/>
      <c r="AL501" s="147"/>
      <c r="AM501" s="147"/>
      <c r="AN501" s="147"/>
      <c r="AO501" s="147"/>
      <c r="AP501" s="147"/>
      <c r="AQ501" s="147"/>
      <c r="AR501" s="147"/>
      <c r="AS501" s="147"/>
      <c r="AT501" s="147"/>
      <c r="AU501" s="147"/>
      <c r="AV501" s="147"/>
      <c r="AW501" s="147"/>
      <c r="AX501" s="147"/>
      <c r="AY501" s="147"/>
      <c r="AZ501" s="147"/>
      <c r="BA501" s="147"/>
      <c r="BB501" s="147"/>
      <c r="BC501" s="147"/>
      <c r="BD501" s="147"/>
      <c r="BE501" s="147"/>
      <c r="BF501" s="147"/>
      <c r="BG501" s="147"/>
      <c r="BH501" s="147"/>
      <c r="BI501" s="147"/>
      <c r="BJ501" s="147"/>
      <c r="BK501" s="147"/>
      <c r="BL501" s="147"/>
      <c r="BM501" s="147"/>
      <c r="BN501" s="147"/>
      <c r="BO501" s="147"/>
      <c r="BP501" s="147"/>
      <c r="BQ501" s="147"/>
      <c r="BR501" s="147"/>
      <c r="BS501" s="147"/>
      <c r="BT501" s="147"/>
      <c r="BU501" s="147"/>
      <c r="BV501" s="147"/>
      <c r="BW501" s="147"/>
      <c r="BX501" s="147"/>
      <c r="BY501" s="147"/>
      <c r="BZ501" s="147"/>
      <c r="CA501" s="147"/>
      <c r="CB501" s="147"/>
      <c r="CC501" s="147"/>
      <c r="CD501" s="147"/>
      <c r="CE501" s="147"/>
      <c r="CF501" s="147"/>
      <c r="CG501" s="147"/>
      <c r="CH501" s="147"/>
      <c r="CI501" s="147"/>
      <c r="CJ501" s="147"/>
      <c r="CK501" s="147"/>
      <c r="CL501" s="147"/>
      <c r="CM501" s="147"/>
      <c r="CN501" s="147"/>
      <c r="CO501" s="147"/>
      <c r="CP501" s="147"/>
      <c r="CQ501" s="147"/>
      <c r="CR501" s="147"/>
      <c r="CS501" s="147"/>
      <c r="CT501" s="147"/>
      <c r="CU501" s="147"/>
      <c r="CV501" s="147"/>
      <c r="CW501" s="147"/>
      <c r="CX501" s="147"/>
      <c r="CY501" s="147"/>
      <c r="CZ501" s="147"/>
      <c r="DA501" s="147"/>
      <c r="DB501" s="147"/>
      <c r="DC501" s="147"/>
      <c r="DD501" s="147"/>
      <c r="DE501" s="147"/>
      <c r="DF501" s="147"/>
      <c r="DG501" s="147"/>
      <c r="DH501" s="147"/>
      <c r="DI501" s="147"/>
      <c r="DJ501" s="147"/>
      <c r="DK501" s="147"/>
      <c r="DL501" s="147"/>
      <c r="DM501" s="147"/>
      <c r="DN501" s="147"/>
      <c r="DO501" s="147"/>
      <c r="DP501" s="147"/>
      <c r="DQ501" s="147"/>
      <c r="DR501" s="147"/>
      <c r="DS501" s="147"/>
      <c r="DT501" s="147"/>
      <c r="DU501" s="147"/>
      <c r="DV501" s="147"/>
      <c r="DW501" s="147"/>
      <c r="DX501" s="147"/>
      <c r="DY501" s="147"/>
      <c r="DZ501" s="147"/>
      <c r="EA501" s="147"/>
      <c r="EB501" s="147"/>
      <c r="EC501" s="147"/>
      <c r="ED501" s="147"/>
      <c r="EE501" s="147"/>
      <c r="EF501" s="147"/>
      <c r="EG501" s="147"/>
      <c r="EH501" s="147"/>
      <c r="EI501" s="147"/>
      <c r="EJ501" s="147"/>
      <c r="EK501" s="147"/>
      <c r="EL501" s="147"/>
      <c r="EM501" s="147"/>
      <c r="EN501" s="147"/>
      <c r="EO501" s="147"/>
      <c r="EP501" s="147"/>
      <c r="EQ501" s="147"/>
      <c r="ER501" s="147"/>
      <c r="ES501" s="147"/>
      <c r="ET501" s="147"/>
      <c r="EU501" s="147"/>
      <c r="EV501" s="147"/>
      <c r="EW501" s="147"/>
      <c r="EX501" s="147"/>
      <c r="EY501" s="147"/>
      <c r="EZ501" s="147"/>
      <c r="FA501" s="147"/>
      <c r="FB501" s="147"/>
      <c r="FC501" s="147"/>
      <c r="FD501" s="147"/>
      <c r="FE501" s="147"/>
      <c r="FF501" s="147"/>
      <c r="FG501" s="147"/>
      <c r="FH501" s="147"/>
      <c r="FI501" s="147"/>
      <c r="FJ501" s="147"/>
      <c r="FK501" s="147"/>
      <c r="FL501" s="147"/>
      <c r="FM501" s="147"/>
      <c r="FN501" s="147"/>
      <c r="FO501" s="147"/>
      <c r="FP501" s="147"/>
      <c r="FQ501" s="147"/>
      <c r="FR501" s="147"/>
      <c r="FS501" s="147"/>
      <c r="FT501" s="147"/>
      <c r="FU501" s="147"/>
      <c r="FV501" s="147"/>
      <c r="FW501" s="147"/>
      <c r="FX501" s="147"/>
      <c r="FY501" s="147"/>
      <c r="FZ501" s="147"/>
      <c r="GA501" s="147"/>
      <c r="GB501" s="147"/>
      <c r="GC501" s="147"/>
      <c r="GD501" s="147"/>
      <c r="GE501" s="147"/>
      <c r="GF501" s="147"/>
    </row>
    <row r="502" spans="1:188" x14ac:dyDescent="0.2">
      <c r="A502" s="199"/>
      <c r="B502" s="199"/>
      <c r="C502" s="199"/>
      <c r="D502" s="199"/>
      <c r="E502" s="199"/>
      <c r="F502" s="199"/>
      <c r="G502" s="147"/>
      <c r="H502" s="147"/>
      <c r="I502" s="147"/>
      <c r="J502" s="147"/>
      <c r="K502" s="147"/>
      <c r="L502" s="147"/>
      <c r="M502" s="147"/>
      <c r="N502" s="147"/>
      <c r="O502" s="147"/>
      <c r="P502" s="147"/>
      <c r="Q502" s="147"/>
      <c r="R502" s="147"/>
      <c r="S502" s="147"/>
      <c r="T502" s="147"/>
      <c r="U502" s="147"/>
      <c r="V502" s="147"/>
      <c r="W502" s="147"/>
      <c r="X502" s="147"/>
      <c r="Y502" s="147"/>
      <c r="Z502" s="147"/>
      <c r="AA502" s="147"/>
      <c r="AB502" s="147"/>
      <c r="AC502" s="147"/>
      <c r="AD502" s="147"/>
      <c r="AE502" s="147"/>
      <c r="AF502" s="147"/>
      <c r="AG502" s="147"/>
      <c r="AH502" s="147"/>
      <c r="AI502" s="147"/>
      <c r="AJ502" s="147"/>
      <c r="AK502" s="147"/>
      <c r="AL502" s="147"/>
      <c r="AM502" s="147"/>
      <c r="AN502" s="147"/>
      <c r="AO502" s="147"/>
      <c r="AP502" s="147"/>
      <c r="AQ502" s="147"/>
      <c r="AR502" s="147"/>
      <c r="AS502" s="147"/>
      <c r="AT502" s="147"/>
      <c r="AU502" s="147"/>
      <c r="AV502" s="147"/>
      <c r="AW502" s="147"/>
      <c r="AX502" s="147"/>
      <c r="AY502" s="147"/>
      <c r="AZ502" s="147"/>
      <c r="BA502" s="147"/>
      <c r="BB502" s="147"/>
      <c r="BC502" s="147"/>
      <c r="BD502" s="147"/>
      <c r="BE502" s="147"/>
      <c r="BF502" s="147"/>
      <c r="BG502" s="147"/>
      <c r="BH502" s="147"/>
      <c r="BI502" s="147"/>
      <c r="BJ502" s="147"/>
      <c r="BK502" s="147"/>
      <c r="BL502" s="147"/>
      <c r="BM502" s="147"/>
      <c r="BN502" s="147"/>
      <c r="BO502" s="147"/>
      <c r="BP502" s="147"/>
      <c r="BQ502" s="147"/>
      <c r="BR502" s="147"/>
      <c r="BS502" s="147"/>
      <c r="BT502" s="147"/>
      <c r="BU502" s="147"/>
      <c r="BV502" s="147"/>
      <c r="BW502" s="147"/>
      <c r="BX502" s="147"/>
      <c r="BY502" s="147"/>
      <c r="BZ502" s="147"/>
      <c r="CA502" s="147"/>
      <c r="CB502" s="147"/>
      <c r="CC502" s="147"/>
      <c r="CD502" s="147"/>
      <c r="CE502" s="147"/>
      <c r="CF502" s="147"/>
      <c r="CG502" s="147"/>
      <c r="CH502" s="147"/>
      <c r="CI502" s="147"/>
      <c r="CJ502" s="147"/>
      <c r="CK502" s="147"/>
      <c r="CL502" s="147"/>
      <c r="CM502" s="147"/>
      <c r="CN502" s="147"/>
      <c r="CO502" s="147"/>
      <c r="CP502" s="147"/>
      <c r="CQ502" s="147"/>
      <c r="CR502" s="147"/>
      <c r="CS502" s="147"/>
      <c r="CT502" s="147"/>
      <c r="CU502" s="147"/>
      <c r="CV502" s="147"/>
      <c r="CW502" s="147"/>
      <c r="CX502" s="147"/>
      <c r="CY502" s="147"/>
      <c r="CZ502" s="147"/>
      <c r="DA502" s="147"/>
      <c r="DB502" s="147"/>
      <c r="DC502" s="147"/>
      <c r="DD502" s="147"/>
      <c r="DE502" s="147"/>
      <c r="DF502" s="147"/>
      <c r="DG502" s="147"/>
      <c r="DH502" s="147"/>
      <c r="DI502" s="147"/>
      <c r="DJ502" s="147"/>
      <c r="DK502" s="147"/>
      <c r="DL502" s="147"/>
      <c r="DM502" s="147"/>
      <c r="DN502" s="147"/>
      <c r="DO502" s="147"/>
      <c r="DP502" s="147"/>
      <c r="DQ502" s="147"/>
      <c r="DR502" s="147"/>
      <c r="DS502" s="147"/>
      <c r="DT502" s="147"/>
      <c r="DU502" s="147"/>
      <c r="DV502" s="147"/>
      <c r="DW502" s="147"/>
      <c r="DX502" s="147"/>
      <c r="DY502" s="147"/>
      <c r="DZ502" s="147"/>
      <c r="EA502" s="147"/>
      <c r="EB502" s="147"/>
      <c r="EC502" s="147"/>
      <c r="ED502" s="147"/>
      <c r="EE502" s="147"/>
      <c r="EF502" s="147"/>
      <c r="EG502" s="147"/>
      <c r="EH502" s="147"/>
      <c r="EI502" s="147"/>
      <c r="EJ502" s="147"/>
      <c r="EK502" s="147"/>
      <c r="EL502" s="147"/>
      <c r="EM502" s="147"/>
      <c r="EN502" s="147"/>
      <c r="EO502" s="147"/>
      <c r="EP502" s="147"/>
      <c r="EQ502" s="147"/>
      <c r="ER502" s="147"/>
      <c r="ES502" s="147"/>
      <c r="ET502" s="147"/>
      <c r="EU502" s="147"/>
      <c r="EV502" s="147"/>
      <c r="EW502" s="147"/>
      <c r="EX502" s="147"/>
      <c r="EY502" s="147"/>
      <c r="EZ502" s="147"/>
      <c r="FA502" s="147"/>
      <c r="FB502" s="147"/>
      <c r="FC502" s="147"/>
      <c r="FD502" s="147"/>
      <c r="FE502" s="147"/>
      <c r="FF502" s="147"/>
      <c r="FG502" s="147"/>
      <c r="FH502" s="147"/>
      <c r="FI502" s="147"/>
      <c r="FJ502" s="147"/>
      <c r="FK502" s="147"/>
      <c r="FL502" s="147"/>
      <c r="FM502" s="147"/>
      <c r="FN502" s="147"/>
      <c r="FO502" s="147"/>
      <c r="FP502" s="147"/>
      <c r="FQ502" s="147"/>
      <c r="FR502" s="147"/>
      <c r="FS502" s="147"/>
      <c r="FT502" s="147"/>
      <c r="FU502" s="147"/>
      <c r="FV502" s="147"/>
      <c r="FW502" s="147"/>
      <c r="FX502" s="147"/>
      <c r="FY502" s="147"/>
      <c r="FZ502" s="147"/>
      <c r="GA502" s="147"/>
      <c r="GB502" s="147"/>
      <c r="GC502" s="147"/>
      <c r="GD502" s="147"/>
      <c r="GE502" s="147"/>
      <c r="GF502" s="147"/>
    </row>
    <row r="503" spans="1:188" x14ac:dyDescent="0.2">
      <c r="A503" s="199"/>
      <c r="B503" s="199"/>
      <c r="C503" s="199"/>
      <c r="D503" s="199"/>
      <c r="E503" s="199"/>
      <c r="F503" s="199"/>
      <c r="G503" s="147"/>
      <c r="H503" s="147"/>
      <c r="I503" s="147"/>
      <c r="J503" s="147"/>
      <c r="K503" s="147"/>
      <c r="L503" s="147"/>
      <c r="M503" s="147"/>
      <c r="N503" s="147"/>
      <c r="O503" s="147"/>
      <c r="P503" s="147"/>
      <c r="Q503" s="147"/>
      <c r="R503" s="147"/>
      <c r="S503" s="147"/>
      <c r="T503" s="147"/>
      <c r="U503" s="147"/>
      <c r="V503" s="147"/>
      <c r="W503" s="147"/>
      <c r="X503" s="147"/>
      <c r="Y503" s="147"/>
      <c r="Z503" s="147"/>
      <c r="AA503" s="147"/>
      <c r="AB503" s="147"/>
      <c r="AC503" s="147"/>
      <c r="AD503" s="147"/>
      <c r="AE503" s="147"/>
      <c r="AF503" s="147"/>
      <c r="AG503" s="147"/>
      <c r="AH503" s="147"/>
      <c r="AI503" s="147"/>
      <c r="AJ503" s="147"/>
      <c r="AK503" s="147"/>
      <c r="AL503" s="147"/>
      <c r="AM503" s="147"/>
      <c r="AN503" s="147"/>
      <c r="AO503" s="147"/>
      <c r="AP503" s="147"/>
      <c r="AQ503" s="147"/>
      <c r="AR503" s="147"/>
      <c r="AS503" s="147"/>
      <c r="AT503" s="147"/>
      <c r="AU503" s="147"/>
      <c r="AV503" s="147"/>
      <c r="AW503" s="147"/>
      <c r="AX503" s="147"/>
      <c r="AY503" s="147"/>
      <c r="AZ503" s="147"/>
      <c r="BA503" s="147"/>
      <c r="BB503" s="147"/>
      <c r="BC503" s="147"/>
      <c r="BD503" s="147"/>
      <c r="BE503" s="147"/>
      <c r="BF503" s="147"/>
      <c r="BG503" s="147"/>
      <c r="BH503" s="147"/>
      <c r="BI503" s="147"/>
      <c r="BJ503" s="147"/>
      <c r="BK503" s="147"/>
      <c r="BL503" s="147"/>
      <c r="BM503" s="147"/>
      <c r="BN503" s="147"/>
      <c r="BO503" s="147"/>
      <c r="BP503" s="147"/>
      <c r="BQ503" s="147"/>
      <c r="BR503" s="147"/>
      <c r="BS503" s="147"/>
      <c r="BT503" s="147"/>
      <c r="BU503" s="147"/>
      <c r="BV503" s="147"/>
      <c r="BW503" s="147"/>
      <c r="BX503" s="147"/>
      <c r="BY503" s="147"/>
      <c r="BZ503" s="147"/>
      <c r="CA503" s="147"/>
      <c r="CB503" s="147"/>
      <c r="CC503" s="147"/>
      <c r="CD503" s="147"/>
      <c r="CE503" s="147"/>
      <c r="CF503" s="147"/>
      <c r="CG503" s="147"/>
      <c r="CH503" s="147"/>
      <c r="CI503" s="147"/>
      <c r="CJ503" s="147"/>
      <c r="CK503" s="147"/>
      <c r="CL503" s="147"/>
      <c r="CM503" s="147"/>
      <c r="CN503" s="147"/>
      <c r="CO503" s="147"/>
      <c r="CP503" s="147"/>
      <c r="CQ503" s="147"/>
      <c r="CR503" s="147"/>
      <c r="CS503" s="147"/>
      <c r="CT503" s="147"/>
      <c r="CU503" s="147"/>
      <c r="CV503" s="147"/>
      <c r="CW503" s="147"/>
      <c r="CX503" s="147"/>
      <c r="CY503" s="147"/>
      <c r="CZ503" s="147"/>
      <c r="DA503" s="147"/>
      <c r="DB503" s="147"/>
      <c r="DC503" s="147"/>
      <c r="DD503" s="147"/>
      <c r="DE503" s="147"/>
      <c r="DF503" s="147"/>
      <c r="DG503" s="147"/>
      <c r="DH503" s="147"/>
      <c r="DI503" s="147"/>
      <c r="DJ503" s="147"/>
      <c r="DK503" s="147"/>
      <c r="DL503" s="147"/>
      <c r="DM503" s="147"/>
      <c r="DN503" s="147"/>
      <c r="DO503" s="147"/>
      <c r="DP503" s="147"/>
      <c r="DQ503" s="147"/>
      <c r="DR503" s="147"/>
      <c r="DS503" s="147"/>
      <c r="DT503" s="147"/>
      <c r="DU503" s="147"/>
      <c r="DV503" s="147"/>
      <c r="DW503" s="147"/>
      <c r="DX503" s="147"/>
      <c r="DY503" s="147"/>
      <c r="DZ503" s="147"/>
      <c r="EA503" s="147"/>
      <c r="EB503" s="147"/>
      <c r="EC503" s="147"/>
      <c r="ED503" s="147"/>
      <c r="EE503" s="147"/>
      <c r="EF503" s="147"/>
      <c r="EG503" s="147"/>
      <c r="EH503" s="147"/>
      <c r="EI503" s="147"/>
      <c r="EJ503" s="147"/>
      <c r="EK503" s="147"/>
      <c r="EL503" s="147"/>
      <c r="EM503" s="147"/>
      <c r="EN503" s="147"/>
      <c r="EO503" s="147"/>
      <c r="EP503" s="147"/>
      <c r="EQ503" s="147"/>
      <c r="ER503" s="147"/>
      <c r="ES503" s="147"/>
      <c r="ET503" s="147"/>
      <c r="EU503" s="147"/>
      <c r="EV503" s="147"/>
      <c r="EW503" s="147"/>
      <c r="EX503" s="147"/>
      <c r="EY503" s="147"/>
      <c r="EZ503" s="147"/>
      <c r="FA503" s="147"/>
      <c r="FB503" s="147"/>
      <c r="FC503" s="147"/>
      <c r="FD503" s="147"/>
      <c r="FE503" s="147"/>
      <c r="FF503" s="147"/>
      <c r="FG503" s="147"/>
      <c r="FH503" s="147"/>
      <c r="FI503" s="147"/>
      <c r="FJ503" s="147"/>
      <c r="FK503" s="147"/>
      <c r="FL503" s="147"/>
      <c r="FM503" s="147"/>
      <c r="FN503" s="147"/>
      <c r="FO503" s="147"/>
      <c r="FP503" s="147"/>
      <c r="FQ503" s="147"/>
      <c r="FR503" s="147"/>
      <c r="FS503" s="147"/>
      <c r="FT503" s="147"/>
      <c r="FU503" s="147"/>
      <c r="FV503" s="147"/>
      <c r="FW503" s="147"/>
      <c r="FX503" s="147"/>
      <c r="FY503" s="147"/>
      <c r="FZ503" s="147"/>
      <c r="GA503" s="147"/>
      <c r="GB503" s="147"/>
      <c r="GC503" s="147"/>
      <c r="GD503" s="147"/>
      <c r="GE503" s="147"/>
      <c r="GF503" s="147"/>
    </row>
    <row r="504" spans="1:188" x14ac:dyDescent="0.2">
      <c r="A504" s="199"/>
      <c r="B504" s="199"/>
      <c r="C504" s="199"/>
      <c r="D504" s="199"/>
      <c r="E504" s="199"/>
      <c r="F504" s="199"/>
      <c r="G504" s="147"/>
      <c r="H504" s="147"/>
      <c r="I504" s="147"/>
      <c r="J504" s="147"/>
      <c r="K504" s="147"/>
      <c r="L504" s="147"/>
      <c r="M504" s="147"/>
      <c r="N504" s="147"/>
      <c r="O504" s="147"/>
      <c r="P504" s="147"/>
      <c r="Q504" s="147"/>
      <c r="R504" s="147"/>
      <c r="S504" s="147"/>
      <c r="T504" s="147"/>
      <c r="U504" s="147"/>
      <c r="V504" s="147"/>
      <c r="W504" s="147"/>
      <c r="X504" s="147"/>
      <c r="Y504" s="147"/>
      <c r="Z504" s="147"/>
      <c r="AA504" s="147"/>
      <c r="AB504" s="147"/>
      <c r="AC504" s="147"/>
      <c r="AD504" s="147"/>
      <c r="AE504" s="147"/>
      <c r="AF504" s="147"/>
      <c r="AG504" s="147"/>
      <c r="AH504" s="147"/>
      <c r="AI504" s="147"/>
      <c r="AJ504" s="147"/>
      <c r="AK504" s="147"/>
      <c r="AL504" s="147"/>
      <c r="AM504" s="147"/>
      <c r="AN504" s="147"/>
      <c r="AO504" s="147"/>
      <c r="AP504" s="147"/>
      <c r="AQ504" s="147"/>
      <c r="AR504" s="147"/>
      <c r="AS504" s="147"/>
      <c r="AT504" s="147"/>
      <c r="AU504" s="147"/>
      <c r="AV504" s="147"/>
      <c r="AW504" s="147"/>
      <c r="AX504" s="147"/>
      <c r="AY504" s="147"/>
      <c r="AZ504" s="147"/>
      <c r="BA504" s="147"/>
      <c r="BB504" s="147"/>
      <c r="BC504" s="147"/>
      <c r="BD504" s="147"/>
      <c r="BE504" s="147"/>
      <c r="BF504" s="147"/>
      <c r="BG504" s="147"/>
      <c r="BH504" s="147"/>
      <c r="BI504" s="147"/>
      <c r="BJ504" s="147"/>
      <c r="BK504" s="147"/>
      <c r="BL504" s="147"/>
      <c r="BM504" s="147"/>
      <c r="BN504" s="147"/>
      <c r="BO504" s="147"/>
      <c r="BP504" s="147"/>
      <c r="BQ504" s="147"/>
      <c r="BR504" s="147"/>
      <c r="BS504" s="147"/>
      <c r="BT504" s="147"/>
      <c r="BU504" s="147"/>
      <c r="BV504" s="147"/>
      <c r="BW504" s="147"/>
      <c r="BX504" s="147"/>
      <c r="BY504" s="147"/>
      <c r="BZ504" s="147"/>
      <c r="CA504" s="147"/>
      <c r="CB504" s="147"/>
      <c r="CC504" s="147"/>
      <c r="CD504" s="147"/>
      <c r="CE504" s="147"/>
      <c r="CF504" s="147"/>
      <c r="CG504" s="147"/>
      <c r="CH504" s="147"/>
      <c r="CI504" s="147"/>
      <c r="CJ504" s="147"/>
      <c r="CK504" s="147"/>
      <c r="CL504" s="147"/>
      <c r="CM504" s="147"/>
      <c r="CN504" s="147"/>
      <c r="CO504" s="147"/>
      <c r="CP504" s="147"/>
      <c r="CQ504" s="147"/>
      <c r="CR504" s="147"/>
      <c r="CS504" s="147"/>
      <c r="CT504" s="147"/>
      <c r="CU504" s="147"/>
      <c r="CV504" s="147"/>
      <c r="CW504" s="147"/>
      <c r="CX504" s="147"/>
      <c r="CY504" s="147"/>
      <c r="CZ504" s="147"/>
      <c r="DA504" s="147"/>
      <c r="DB504" s="147"/>
      <c r="DC504" s="147"/>
      <c r="DD504" s="147"/>
      <c r="DE504" s="147"/>
      <c r="DF504" s="147"/>
      <c r="DG504" s="147"/>
      <c r="DH504" s="147"/>
      <c r="DI504" s="147"/>
      <c r="DJ504" s="147"/>
      <c r="DK504" s="147"/>
      <c r="DL504" s="147"/>
      <c r="DM504" s="147"/>
      <c r="DN504" s="147"/>
      <c r="DO504" s="147"/>
      <c r="DP504" s="147"/>
      <c r="DQ504" s="147"/>
      <c r="DR504" s="147"/>
      <c r="DS504" s="147"/>
      <c r="DT504" s="147"/>
      <c r="DU504" s="147"/>
      <c r="DV504" s="147"/>
      <c r="DW504" s="147"/>
      <c r="DX504" s="147"/>
      <c r="DY504" s="147"/>
      <c r="DZ504" s="147"/>
      <c r="EA504" s="147"/>
      <c r="EB504" s="147"/>
      <c r="EC504" s="147"/>
      <c r="ED504" s="147"/>
      <c r="EE504" s="147"/>
      <c r="EF504" s="147"/>
      <c r="EG504" s="147"/>
      <c r="EH504" s="147"/>
      <c r="EI504" s="147"/>
      <c r="EJ504" s="147"/>
      <c r="EK504" s="147"/>
      <c r="EL504" s="147"/>
      <c r="EM504" s="147"/>
      <c r="EN504" s="147"/>
      <c r="EO504" s="147"/>
      <c r="EP504" s="147"/>
      <c r="EQ504" s="147"/>
      <c r="ER504" s="147"/>
      <c r="ES504" s="147"/>
      <c r="ET504" s="147"/>
      <c r="EU504" s="147"/>
      <c r="EV504" s="147"/>
      <c r="EW504" s="147"/>
      <c r="EX504" s="147"/>
      <c r="EY504" s="147"/>
      <c r="EZ504" s="147"/>
      <c r="FA504" s="147"/>
      <c r="FB504" s="147"/>
      <c r="FC504" s="147"/>
      <c r="FD504" s="147"/>
      <c r="FE504" s="147"/>
      <c r="FF504" s="147"/>
      <c r="FG504" s="147"/>
      <c r="FH504" s="147"/>
      <c r="FI504" s="147"/>
      <c r="FJ504" s="147"/>
      <c r="FK504" s="147"/>
      <c r="FL504" s="147"/>
      <c r="FM504" s="147"/>
      <c r="FN504" s="147"/>
      <c r="FO504" s="147"/>
      <c r="FP504" s="147"/>
      <c r="FQ504" s="147"/>
      <c r="FR504" s="147"/>
      <c r="FS504" s="147"/>
      <c r="FT504" s="147"/>
      <c r="FU504" s="147"/>
      <c r="FV504" s="147"/>
      <c r="FW504" s="147"/>
      <c r="FX504" s="147"/>
      <c r="FY504" s="147"/>
      <c r="FZ504" s="147"/>
      <c r="GA504" s="147"/>
      <c r="GB504" s="147"/>
      <c r="GC504" s="147"/>
      <c r="GD504" s="147"/>
      <c r="GE504" s="147"/>
      <c r="GF504" s="147"/>
    </row>
    <row r="505" spans="1:188" x14ac:dyDescent="0.2">
      <c r="A505" s="199"/>
      <c r="B505" s="199"/>
      <c r="C505" s="199"/>
      <c r="D505" s="199"/>
      <c r="E505" s="199"/>
      <c r="F505" s="199"/>
      <c r="G505" s="147"/>
      <c r="H505" s="147"/>
      <c r="I505" s="147"/>
      <c r="J505" s="147"/>
      <c r="K505" s="147"/>
      <c r="L505" s="147"/>
      <c r="M505" s="147"/>
      <c r="N505" s="147"/>
      <c r="O505" s="147"/>
      <c r="P505" s="147"/>
      <c r="Q505" s="147"/>
      <c r="R505" s="147"/>
      <c r="S505" s="147"/>
      <c r="T505" s="147"/>
      <c r="U505" s="147"/>
      <c r="V505" s="147"/>
      <c r="W505" s="147"/>
      <c r="X505" s="147"/>
      <c r="Y505" s="147"/>
      <c r="Z505" s="147"/>
      <c r="AA505" s="147"/>
      <c r="AB505" s="147"/>
      <c r="AC505" s="147"/>
      <c r="AD505" s="147"/>
      <c r="AE505" s="147"/>
      <c r="AF505" s="147"/>
      <c r="AG505" s="147"/>
      <c r="AH505" s="147"/>
      <c r="AI505" s="147"/>
      <c r="AJ505" s="147"/>
      <c r="AK505" s="147"/>
      <c r="AL505" s="147"/>
      <c r="AM505" s="147"/>
      <c r="AN505" s="147"/>
      <c r="AO505" s="147"/>
      <c r="AP505" s="147"/>
      <c r="AQ505" s="147"/>
      <c r="AR505" s="147"/>
      <c r="AS505" s="147"/>
      <c r="AT505" s="147"/>
      <c r="AU505" s="147"/>
      <c r="AV505" s="147"/>
      <c r="AW505" s="147"/>
      <c r="AX505" s="147"/>
      <c r="AY505" s="147"/>
      <c r="AZ505" s="147"/>
      <c r="BA505" s="147"/>
      <c r="BB505" s="147"/>
      <c r="BC505" s="147"/>
      <c r="BD505" s="147"/>
      <c r="BE505" s="147"/>
      <c r="BF505" s="147"/>
      <c r="BG505" s="147"/>
      <c r="BH505" s="147"/>
      <c r="BI505" s="147"/>
      <c r="BJ505" s="147"/>
      <c r="BK505" s="147"/>
      <c r="BL505" s="147"/>
      <c r="BM505" s="147"/>
      <c r="BN505" s="147"/>
      <c r="BO505" s="147"/>
      <c r="BP505" s="147"/>
      <c r="BQ505" s="147"/>
      <c r="BR505" s="147"/>
      <c r="BS505" s="147"/>
      <c r="BT505" s="147"/>
      <c r="BU505" s="147"/>
      <c r="BV505" s="147"/>
      <c r="BW505" s="147"/>
      <c r="BX505" s="147"/>
      <c r="BY505" s="147"/>
      <c r="BZ505" s="147"/>
      <c r="CA505" s="147"/>
      <c r="CB505" s="147"/>
      <c r="CC505" s="147"/>
      <c r="CD505" s="147"/>
      <c r="CE505" s="147"/>
      <c r="CF505" s="147"/>
      <c r="CG505" s="147"/>
      <c r="CH505" s="147"/>
      <c r="CI505" s="147"/>
      <c r="CJ505" s="147"/>
      <c r="CK505" s="147"/>
      <c r="CL505" s="147"/>
      <c r="CM505" s="147"/>
      <c r="CN505" s="147"/>
      <c r="CO505" s="147"/>
      <c r="CP505" s="147"/>
      <c r="CQ505" s="147"/>
      <c r="CR505" s="147"/>
      <c r="CS505" s="147"/>
      <c r="CT505" s="147"/>
      <c r="CU505" s="147"/>
      <c r="CV505" s="147"/>
      <c r="CW505" s="147"/>
      <c r="CX505" s="147"/>
      <c r="CY505" s="147"/>
      <c r="CZ505" s="147"/>
      <c r="DA505" s="147"/>
      <c r="DB505" s="147"/>
      <c r="DC505" s="147"/>
      <c r="DD505" s="147"/>
      <c r="DE505" s="147"/>
      <c r="DF505" s="147"/>
      <c r="DG505" s="147"/>
      <c r="DH505" s="147"/>
      <c r="DI505" s="147"/>
      <c r="DJ505" s="147"/>
      <c r="DK505" s="147"/>
      <c r="DL505" s="147"/>
      <c r="DM505" s="147"/>
      <c r="DN505" s="147"/>
      <c r="DO505" s="147"/>
      <c r="DP505" s="147"/>
      <c r="DQ505" s="147"/>
      <c r="DR505" s="147"/>
      <c r="DS505" s="147"/>
      <c r="DT505" s="147"/>
      <c r="DU505" s="147"/>
      <c r="DV505" s="147"/>
      <c r="DW505" s="147"/>
      <c r="DX505" s="147"/>
      <c r="DY505" s="147"/>
      <c r="DZ505" s="147"/>
      <c r="EA505" s="147"/>
      <c r="EB505" s="147"/>
      <c r="EC505" s="147"/>
      <c r="ED505" s="147"/>
      <c r="EE505" s="147"/>
      <c r="EF505" s="147"/>
      <c r="EG505" s="147"/>
      <c r="EH505" s="147"/>
      <c r="EI505" s="147"/>
      <c r="EJ505" s="147"/>
      <c r="EK505" s="147"/>
      <c r="EL505" s="147"/>
      <c r="EM505" s="147"/>
      <c r="EN505" s="147"/>
      <c r="EO505" s="147"/>
      <c r="EP505" s="147"/>
      <c r="EQ505" s="147"/>
      <c r="ER505" s="147"/>
      <c r="ES505" s="147"/>
      <c r="ET505" s="147"/>
      <c r="EU505" s="147"/>
      <c r="EV505" s="147"/>
      <c r="EW505" s="147"/>
      <c r="EX505" s="147"/>
      <c r="EY505" s="147"/>
      <c r="EZ505" s="147"/>
      <c r="FA505" s="147"/>
      <c r="FB505" s="147"/>
      <c r="FC505" s="147"/>
      <c r="FD505" s="147"/>
      <c r="FE505" s="147"/>
      <c r="FF505" s="147"/>
      <c r="FG505" s="147"/>
      <c r="FH505" s="147"/>
      <c r="FI505" s="147"/>
      <c r="FJ505" s="147"/>
      <c r="FK505" s="147"/>
      <c r="FL505" s="147"/>
      <c r="FM505" s="147"/>
      <c r="FN505" s="147"/>
      <c r="FO505" s="147"/>
      <c r="FP505" s="147"/>
      <c r="FQ505" s="147"/>
      <c r="FR505" s="147"/>
      <c r="FS505" s="147"/>
      <c r="FT505" s="147"/>
      <c r="FU505" s="147"/>
      <c r="FV505" s="147"/>
      <c r="FW505" s="147"/>
      <c r="FX505" s="147"/>
      <c r="FY505" s="147"/>
      <c r="FZ505" s="147"/>
      <c r="GA505" s="147"/>
      <c r="GB505" s="147"/>
      <c r="GC505" s="147"/>
      <c r="GD505" s="147"/>
      <c r="GE505" s="147"/>
      <c r="GF505" s="147"/>
    </row>
    <row r="506" spans="1:188" x14ac:dyDescent="0.2">
      <c r="A506" s="199"/>
      <c r="B506" s="199"/>
      <c r="C506" s="199"/>
      <c r="D506" s="199"/>
      <c r="E506" s="199"/>
      <c r="F506" s="199"/>
      <c r="G506" s="147"/>
      <c r="H506" s="147"/>
      <c r="I506" s="147"/>
      <c r="J506" s="147"/>
      <c r="K506" s="147"/>
      <c r="L506" s="147"/>
      <c r="M506" s="147"/>
      <c r="N506" s="147"/>
      <c r="O506" s="147"/>
      <c r="P506" s="147"/>
      <c r="Q506" s="147"/>
      <c r="R506" s="147"/>
      <c r="S506" s="147"/>
      <c r="T506" s="147"/>
      <c r="U506" s="147"/>
      <c r="V506" s="147"/>
      <c r="W506" s="147"/>
      <c r="X506" s="147"/>
      <c r="Y506" s="147"/>
      <c r="Z506" s="147"/>
      <c r="AA506" s="147"/>
      <c r="AB506" s="147"/>
      <c r="AC506" s="147"/>
      <c r="AD506" s="147"/>
      <c r="AE506" s="147"/>
      <c r="AF506" s="147"/>
      <c r="AG506" s="147"/>
      <c r="AH506" s="147"/>
      <c r="AI506" s="147"/>
      <c r="AJ506" s="147"/>
      <c r="AK506" s="147"/>
      <c r="AL506" s="147"/>
      <c r="AM506" s="147"/>
      <c r="AN506" s="147"/>
      <c r="AO506" s="147"/>
      <c r="AP506" s="147"/>
      <c r="AQ506" s="147"/>
      <c r="AR506" s="147"/>
      <c r="AS506" s="147"/>
      <c r="AT506" s="147"/>
      <c r="AU506" s="147"/>
      <c r="AV506" s="147"/>
      <c r="AW506" s="147"/>
      <c r="AX506" s="147"/>
      <c r="AY506" s="147"/>
      <c r="AZ506" s="147"/>
      <c r="BA506" s="147"/>
      <c r="BB506" s="147"/>
      <c r="BC506" s="147"/>
      <c r="BD506" s="147"/>
      <c r="BE506" s="147"/>
      <c r="BF506" s="147"/>
      <c r="BG506" s="147"/>
      <c r="BH506" s="147"/>
      <c r="BI506" s="147"/>
      <c r="BJ506" s="147"/>
      <c r="BK506" s="147"/>
      <c r="BL506" s="147"/>
      <c r="BM506" s="147"/>
      <c r="BN506" s="147"/>
      <c r="BO506" s="147"/>
      <c r="BP506" s="147"/>
      <c r="BQ506" s="147"/>
      <c r="BR506" s="147"/>
      <c r="BS506" s="147"/>
      <c r="BT506" s="147"/>
      <c r="BU506" s="147"/>
      <c r="BV506" s="147"/>
      <c r="BW506" s="147"/>
      <c r="BX506" s="147"/>
      <c r="BY506" s="147"/>
      <c r="BZ506" s="147"/>
      <c r="CA506" s="147"/>
      <c r="CB506" s="147"/>
      <c r="CC506" s="147"/>
      <c r="CD506" s="147"/>
      <c r="CE506" s="147"/>
      <c r="CF506" s="147"/>
      <c r="CG506" s="147"/>
      <c r="CH506" s="147"/>
      <c r="CI506" s="147"/>
      <c r="CJ506" s="147"/>
      <c r="CK506" s="147"/>
      <c r="CL506" s="147"/>
      <c r="CM506" s="147"/>
      <c r="CN506" s="147"/>
      <c r="CO506" s="147"/>
      <c r="CP506" s="147"/>
      <c r="CQ506" s="147"/>
      <c r="CR506" s="147"/>
      <c r="CS506" s="147"/>
      <c r="CT506" s="147"/>
      <c r="CU506" s="147"/>
      <c r="CV506" s="147"/>
      <c r="CW506" s="147"/>
      <c r="CX506" s="147"/>
      <c r="CY506" s="147"/>
      <c r="CZ506" s="147"/>
      <c r="DA506" s="147"/>
      <c r="DB506" s="147"/>
      <c r="DC506" s="147"/>
      <c r="DD506" s="147"/>
      <c r="DE506" s="147"/>
      <c r="DF506" s="147"/>
      <c r="DG506" s="147"/>
      <c r="DH506" s="147"/>
      <c r="DI506" s="147"/>
      <c r="DJ506" s="147"/>
      <c r="DK506" s="147"/>
      <c r="DL506" s="147"/>
      <c r="DM506" s="147"/>
      <c r="DN506" s="147"/>
      <c r="DO506" s="147"/>
      <c r="DP506" s="147"/>
      <c r="DQ506" s="147"/>
      <c r="DR506" s="147"/>
      <c r="DS506" s="147"/>
      <c r="DT506" s="147"/>
      <c r="DU506" s="147"/>
      <c r="DV506" s="147"/>
      <c r="DW506" s="147"/>
      <c r="DX506" s="147"/>
      <c r="DY506" s="147"/>
      <c r="DZ506" s="147"/>
      <c r="EA506" s="147"/>
      <c r="EB506" s="147"/>
      <c r="EC506" s="147"/>
      <c r="ED506" s="147"/>
      <c r="EE506" s="147"/>
      <c r="EF506" s="147"/>
      <c r="EG506" s="147"/>
      <c r="EH506" s="147"/>
      <c r="EI506" s="147"/>
      <c r="EJ506" s="147"/>
      <c r="EK506" s="147"/>
      <c r="EL506" s="147"/>
      <c r="EM506" s="147"/>
      <c r="EN506" s="147"/>
      <c r="EO506" s="147"/>
      <c r="EP506" s="147"/>
      <c r="EQ506" s="147"/>
      <c r="ER506" s="147"/>
      <c r="ES506" s="147"/>
      <c r="ET506" s="147"/>
      <c r="EU506" s="147"/>
      <c r="EV506" s="147"/>
      <c r="EW506" s="147"/>
      <c r="EX506" s="147"/>
      <c r="EY506" s="147"/>
      <c r="EZ506" s="147"/>
      <c r="FA506" s="147"/>
      <c r="FB506" s="147"/>
      <c r="FC506" s="147"/>
      <c r="FD506" s="147"/>
      <c r="FE506" s="147"/>
      <c r="FF506" s="147"/>
      <c r="FG506" s="147"/>
      <c r="FH506" s="147"/>
      <c r="FI506" s="147"/>
      <c r="FJ506" s="147"/>
      <c r="FK506" s="147"/>
      <c r="FL506" s="147"/>
      <c r="FM506" s="147"/>
      <c r="FN506" s="147"/>
      <c r="FO506" s="147"/>
      <c r="FP506" s="147"/>
      <c r="FQ506" s="147"/>
      <c r="FR506" s="147"/>
      <c r="FS506" s="147"/>
      <c r="FT506" s="147"/>
      <c r="FU506" s="147"/>
      <c r="FV506" s="147"/>
      <c r="FW506" s="147"/>
      <c r="FX506" s="147"/>
      <c r="FY506" s="147"/>
      <c r="FZ506" s="147"/>
      <c r="GA506" s="147"/>
      <c r="GB506" s="147"/>
      <c r="GC506" s="147"/>
      <c r="GD506" s="147"/>
      <c r="GE506" s="147"/>
      <c r="GF506" s="147"/>
    </row>
    <row r="507" spans="1:188" x14ac:dyDescent="0.2">
      <c r="A507" s="199"/>
      <c r="B507" s="199"/>
      <c r="C507" s="199"/>
      <c r="D507" s="199"/>
      <c r="E507" s="199"/>
      <c r="F507" s="199"/>
      <c r="G507" s="147"/>
      <c r="H507" s="147"/>
      <c r="I507" s="147"/>
      <c r="J507" s="147"/>
      <c r="K507" s="147"/>
      <c r="L507" s="147"/>
      <c r="M507" s="147"/>
      <c r="N507" s="147"/>
      <c r="O507" s="147"/>
      <c r="P507" s="147"/>
      <c r="Q507" s="147"/>
      <c r="R507" s="147"/>
      <c r="S507" s="147"/>
      <c r="T507" s="147"/>
      <c r="U507" s="147"/>
      <c r="V507" s="147"/>
      <c r="W507" s="147"/>
      <c r="X507" s="147"/>
      <c r="Y507" s="147"/>
      <c r="Z507" s="147"/>
      <c r="AA507" s="147"/>
      <c r="AB507" s="147"/>
      <c r="AC507" s="147"/>
      <c r="AD507" s="147"/>
      <c r="AE507" s="147"/>
      <c r="AF507" s="147"/>
      <c r="AG507" s="147"/>
      <c r="AH507" s="147"/>
      <c r="AI507" s="147"/>
      <c r="AJ507" s="147"/>
      <c r="AK507" s="147"/>
      <c r="AL507" s="147"/>
      <c r="AM507" s="147"/>
      <c r="AN507" s="147"/>
      <c r="AO507" s="147"/>
      <c r="AP507" s="147"/>
      <c r="AQ507" s="147"/>
      <c r="AR507" s="147"/>
      <c r="AS507" s="147"/>
      <c r="AT507" s="147"/>
      <c r="AU507" s="147"/>
      <c r="AV507" s="147"/>
      <c r="AW507" s="147"/>
      <c r="AX507" s="147"/>
      <c r="AY507" s="147"/>
      <c r="AZ507" s="147"/>
      <c r="BA507" s="147"/>
      <c r="BB507" s="147"/>
      <c r="BC507" s="147"/>
      <c r="BD507" s="147"/>
      <c r="BE507" s="147"/>
      <c r="BF507" s="147"/>
      <c r="BG507" s="147"/>
      <c r="BH507" s="147"/>
      <c r="BI507" s="147"/>
      <c r="BJ507" s="147"/>
      <c r="BK507" s="147"/>
      <c r="BL507" s="147"/>
      <c r="BM507" s="147"/>
      <c r="BN507" s="147"/>
      <c r="BO507" s="147"/>
      <c r="BP507" s="147"/>
      <c r="BQ507" s="147"/>
      <c r="BR507" s="147"/>
      <c r="BS507" s="147"/>
      <c r="BT507" s="147"/>
      <c r="BU507" s="147"/>
      <c r="BV507" s="147"/>
      <c r="BW507" s="147"/>
      <c r="BX507" s="147"/>
      <c r="BY507" s="147"/>
      <c r="BZ507" s="147"/>
      <c r="CA507" s="147"/>
      <c r="CB507" s="147"/>
      <c r="CC507" s="147"/>
      <c r="CD507" s="147"/>
      <c r="CE507" s="147"/>
      <c r="CF507" s="147"/>
      <c r="CG507" s="147"/>
      <c r="CH507" s="147"/>
      <c r="CI507" s="147"/>
      <c r="CJ507" s="147"/>
      <c r="CK507" s="147"/>
      <c r="CL507" s="147"/>
      <c r="CM507" s="147"/>
      <c r="CN507" s="147"/>
      <c r="CO507" s="147"/>
      <c r="CP507" s="147"/>
      <c r="CQ507" s="147"/>
      <c r="CR507" s="147"/>
      <c r="CS507" s="147"/>
      <c r="CT507" s="147"/>
      <c r="CU507" s="147"/>
      <c r="CV507" s="147"/>
      <c r="CW507" s="147"/>
      <c r="CX507" s="147"/>
      <c r="CY507" s="147"/>
      <c r="CZ507" s="147"/>
      <c r="DA507" s="147"/>
      <c r="DB507" s="147"/>
      <c r="DC507" s="147"/>
      <c r="DD507" s="147"/>
      <c r="DE507" s="147"/>
      <c r="DF507" s="147"/>
      <c r="DG507" s="147"/>
      <c r="DH507" s="147"/>
      <c r="DI507" s="147"/>
      <c r="DJ507" s="147"/>
      <c r="DK507" s="147"/>
      <c r="DL507" s="147"/>
      <c r="DM507" s="147"/>
      <c r="DN507" s="147"/>
      <c r="DO507" s="147"/>
      <c r="DP507" s="147"/>
      <c r="DQ507" s="147"/>
      <c r="DR507" s="147"/>
      <c r="DS507" s="147"/>
      <c r="DT507" s="147"/>
      <c r="DU507" s="147"/>
      <c r="DV507" s="147"/>
      <c r="DW507" s="147"/>
      <c r="DX507" s="147"/>
      <c r="DY507" s="147"/>
      <c r="DZ507" s="147"/>
      <c r="EA507" s="147"/>
      <c r="EB507" s="147"/>
      <c r="EC507" s="147"/>
      <c r="ED507" s="147"/>
      <c r="EE507" s="147"/>
      <c r="EF507" s="147"/>
      <c r="EG507" s="147"/>
      <c r="EH507" s="147"/>
      <c r="EI507" s="147"/>
      <c r="EJ507" s="147"/>
      <c r="EK507" s="147"/>
      <c r="EL507" s="147"/>
      <c r="EM507" s="147"/>
      <c r="EN507" s="147"/>
      <c r="EO507" s="147"/>
      <c r="EP507" s="147"/>
      <c r="EQ507" s="147"/>
      <c r="ER507" s="147"/>
      <c r="ES507" s="147"/>
      <c r="ET507" s="147"/>
      <c r="EU507" s="147"/>
      <c r="EV507" s="147"/>
      <c r="EW507" s="147"/>
      <c r="EX507" s="147"/>
      <c r="EY507" s="147"/>
      <c r="EZ507" s="147"/>
      <c r="FA507" s="147"/>
      <c r="FB507" s="147"/>
      <c r="FC507" s="147"/>
      <c r="FD507" s="147"/>
      <c r="FE507" s="147"/>
      <c r="FF507" s="147"/>
      <c r="FG507" s="147"/>
      <c r="FH507" s="147"/>
      <c r="FI507" s="147"/>
      <c r="FJ507" s="147"/>
      <c r="FK507" s="147"/>
      <c r="FL507" s="147"/>
      <c r="FM507" s="147"/>
      <c r="FN507" s="147"/>
      <c r="FO507" s="147"/>
      <c r="FP507" s="147"/>
      <c r="FQ507" s="147"/>
      <c r="FR507" s="147"/>
      <c r="FS507" s="147"/>
      <c r="FT507" s="147"/>
      <c r="FU507" s="147"/>
      <c r="FV507" s="147"/>
      <c r="FW507" s="147"/>
      <c r="FX507" s="147"/>
      <c r="FY507" s="147"/>
      <c r="FZ507" s="147"/>
      <c r="GA507" s="147"/>
      <c r="GB507" s="147"/>
      <c r="GC507" s="147"/>
      <c r="GD507" s="147"/>
      <c r="GE507" s="147"/>
      <c r="GF507" s="147"/>
    </row>
    <row r="508" spans="1:188" x14ac:dyDescent="0.2">
      <c r="A508" s="199"/>
      <c r="B508" s="199"/>
      <c r="C508" s="199"/>
      <c r="D508" s="199"/>
      <c r="E508" s="199"/>
      <c r="F508" s="199"/>
      <c r="G508" s="147"/>
      <c r="H508" s="147"/>
      <c r="I508" s="147"/>
      <c r="J508" s="147"/>
      <c r="K508" s="147"/>
      <c r="L508" s="147"/>
      <c r="M508" s="147"/>
      <c r="N508" s="147"/>
      <c r="O508" s="147"/>
      <c r="P508" s="147"/>
      <c r="Q508" s="147"/>
      <c r="R508" s="147"/>
      <c r="S508" s="147"/>
      <c r="T508" s="147"/>
      <c r="U508" s="147"/>
      <c r="V508" s="147"/>
      <c r="W508" s="147"/>
      <c r="X508" s="147"/>
      <c r="Y508" s="147"/>
      <c r="Z508" s="147"/>
      <c r="AA508" s="147"/>
      <c r="AB508" s="147"/>
      <c r="AC508" s="147"/>
      <c r="AD508" s="147"/>
      <c r="AE508" s="147"/>
      <c r="AF508" s="147"/>
      <c r="AG508" s="147"/>
      <c r="AH508" s="147"/>
      <c r="AI508" s="147"/>
      <c r="AJ508" s="147"/>
      <c r="AK508" s="147"/>
      <c r="AL508" s="147"/>
      <c r="AM508" s="147"/>
      <c r="AN508" s="147"/>
      <c r="AO508" s="147"/>
      <c r="AP508" s="147"/>
      <c r="AQ508" s="147"/>
      <c r="AR508" s="147"/>
      <c r="AS508" s="147"/>
      <c r="AT508" s="147"/>
      <c r="AU508" s="147"/>
      <c r="AV508" s="147"/>
      <c r="AW508" s="147"/>
      <c r="AX508" s="147"/>
      <c r="AY508" s="147"/>
      <c r="AZ508" s="147"/>
      <c r="BA508" s="147"/>
      <c r="BB508" s="147"/>
      <c r="BC508" s="147"/>
      <c r="BD508" s="147"/>
      <c r="BE508" s="147"/>
      <c r="BF508" s="147"/>
      <c r="BG508" s="147"/>
      <c r="BH508" s="147"/>
      <c r="BI508" s="147"/>
      <c r="BJ508" s="147"/>
      <c r="BK508" s="147"/>
      <c r="BL508" s="147"/>
      <c r="BM508" s="147"/>
      <c r="BN508" s="147"/>
      <c r="BO508" s="147"/>
      <c r="BP508" s="147"/>
      <c r="BQ508" s="147"/>
      <c r="BR508" s="147"/>
      <c r="BS508" s="147"/>
      <c r="BT508" s="147"/>
      <c r="BU508" s="147"/>
      <c r="BV508" s="147"/>
      <c r="BW508" s="147"/>
      <c r="BX508" s="147"/>
      <c r="BY508" s="147"/>
      <c r="BZ508" s="147"/>
      <c r="CA508" s="147"/>
      <c r="CB508" s="147"/>
      <c r="CC508" s="147"/>
      <c r="CD508" s="147"/>
      <c r="CE508" s="147"/>
      <c r="CF508" s="147"/>
      <c r="CG508" s="147"/>
      <c r="CH508" s="147"/>
      <c r="CI508" s="147"/>
      <c r="CJ508" s="147"/>
      <c r="CK508" s="147"/>
      <c r="CL508" s="147"/>
      <c r="CM508" s="147"/>
      <c r="CN508" s="147"/>
      <c r="CO508" s="147"/>
      <c r="CP508" s="147"/>
      <c r="CQ508" s="147"/>
      <c r="CR508" s="147"/>
      <c r="CS508" s="147"/>
      <c r="CT508" s="147"/>
      <c r="CU508" s="147"/>
      <c r="CV508" s="147"/>
      <c r="CW508" s="147"/>
      <c r="CX508" s="147"/>
      <c r="CY508" s="147"/>
      <c r="CZ508" s="147"/>
      <c r="DA508" s="147"/>
      <c r="DB508" s="147"/>
      <c r="DC508" s="147"/>
      <c r="DD508" s="147"/>
      <c r="DE508" s="147"/>
      <c r="DF508" s="147"/>
      <c r="DG508" s="147"/>
      <c r="DH508" s="147"/>
      <c r="DI508" s="147"/>
      <c r="DJ508" s="147"/>
      <c r="DK508" s="147"/>
      <c r="DL508" s="147"/>
      <c r="DM508" s="147"/>
      <c r="DN508" s="147"/>
      <c r="DO508" s="147"/>
      <c r="DP508" s="147"/>
      <c r="DQ508" s="147"/>
      <c r="DR508" s="147"/>
      <c r="DS508" s="147"/>
      <c r="DT508" s="147"/>
      <c r="DU508" s="147"/>
      <c r="DV508" s="147"/>
      <c r="DW508" s="147"/>
      <c r="DX508" s="147"/>
      <c r="DY508" s="147"/>
      <c r="DZ508" s="147"/>
      <c r="EA508" s="147"/>
      <c r="EB508" s="147"/>
      <c r="EC508" s="147"/>
      <c r="ED508" s="147"/>
      <c r="EE508" s="147"/>
      <c r="EF508" s="147"/>
      <c r="EG508" s="147"/>
      <c r="EH508" s="147"/>
      <c r="EI508" s="147"/>
      <c r="EJ508" s="147"/>
      <c r="EK508" s="147"/>
      <c r="EL508" s="147"/>
      <c r="EM508" s="147"/>
      <c r="EN508" s="147"/>
      <c r="EO508" s="147"/>
      <c r="EP508" s="147"/>
      <c r="EQ508" s="147"/>
      <c r="ER508" s="147"/>
      <c r="ES508" s="147"/>
      <c r="ET508" s="147"/>
      <c r="EU508" s="147"/>
      <c r="EV508" s="147"/>
      <c r="EW508" s="147"/>
      <c r="EX508" s="147"/>
      <c r="EY508" s="147"/>
      <c r="EZ508" s="147"/>
      <c r="FA508" s="147"/>
      <c r="FB508" s="147"/>
      <c r="FC508" s="147"/>
      <c r="FD508" s="147"/>
      <c r="FE508" s="147"/>
      <c r="FF508" s="147"/>
      <c r="FG508" s="147"/>
      <c r="FH508" s="147"/>
      <c r="FI508" s="147"/>
      <c r="FJ508" s="147"/>
      <c r="FK508" s="147"/>
      <c r="FL508" s="147"/>
      <c r="FM508" s="147"/>
      <c r="FN508" s="147"/>
      <c r="FO508" s="147"/>
      <c r="FP508" s="147"/>
      <c r="FQ508" s="147"/>
      <c r="FR508" s="147"/>
      <c r="FS508" s="147"/>
      <c r="FT508" s="147"/>
      <c r="FU508" s="147"/>
      <c r="FV508" s="147"/>
      <c r="FW508" s="147"/>
      <c r="FX508" s="147"/>
      <c r="FY508" s="147"/>
      <c r="FZ508" s="147"/>
      <c r="GA508" s="147"/>
      <c r="GB508" s="147"/>
      <c r="GC508" s="147"/>
      <c r="GD508" s="147"/>
      <c r="GE508" s="147"/>
      <c r="GF508" s="147"/>
    </row>
    <row r="509" spans="1:188" x14ac:dyDescent="0.2">
      <c r="A509" s="199"/>
      <c r="B509" s="199"/>
      <c r="C509" s="199"/>
      <c r="D509" s="199"/>
      <c r="E509" s="199"/>
      <c r="F509" s="199"/>
      <c r="G509" s="147"/>
      <c r="H509" s="147"/>
      <c r="I509" s="147"/>
      <c r="J509" s="147"/>
      <c r="K509" s="147"/>
      <c r="L509" s="147"/>
      <c r="M509" s="147"/>
      <c r="N509" s="147"/>
      <c r="O509" s="147"/>
      <c r="P509" s="147"/>
      <c r="Q509" s="147"/>
      <c r="R509" s="147"/>
      <c r="S509" s="147"/>
      <c r="T509" s="147"/>
      <c r="U509" s="147"/>
      <c r="V509" s="147"/>
      <c r="W509" s="147"/>
      <c r="X509" s="147"/>
      <c r="Y509" s="147"/>
      <c r="Z509" s="147"/>
      <c r="AA509" s="147"/>
      <c r="AB509" s="147"/>
      <c r="AC509" s="147"/>
      <c r="AD509" s="147"/>
      <c r="AE509" s="147"/>
      <c r="AF509" s="147"/>
      <c r="AG509" s="147"/>
      <c r="AH509" s="147"/>
      <c r="AI509" s="147"/>
      <c r="AJ509" s="147"/>
      <c r="AK509" s="147"/>
      <c r="AL509" s="147"/>
      <c r="AM509" s="147"/>
      <c r="AN509" s="147"/>
      <c r="AO509" s="147"/>
      <c r="AP509" s="147"/>
      <c r="AQ509" s="147"/>
      <c r="AR509" s="147"/>
      <c r="AS509" s="147"/>
      <c r="AT509" s="147"/>
      <c r="AU509" s="147"/>
      <c r="AV509" s="147"/>
      <c r="AW509" s="147"/>
      <c r="AX509" s="147"/>
      <c r="AY509" s="147"/>
      <c r="AZ509" s="147"/>
      <c r="BA509" s="147"/>
      <c r="BB509" s="147"/>
      <c r="BC509" s="147"/>
      <c r="BD509" s="147"/>
      <c r="BE509" s="147"/>
      <c r="BF509" s="147"/>
      <c r="BG509" s="147"/>
      <c r="BH509" s="147"/>
      <c r="BI509" s="147"/>
      <c r="BJ509" s="147"/>
      <c r="BK509" s="147"/>
      <c r="BL509" s="147"/>
      <c r="BM509" s="147"/>
      <c r="BN509" s="147"/>
      <c r="BO509" s="147"/>
      <c r="BP509" s="147"/>
      <c r="BQ509" s="147"/>
      <c r="BR509" s="147"/>
      <c r="BS509" s="147"/>
      <c r="BT509" s="147"/>
      <c r="BU509" s="147"/>
      <c r="BV509" s="147"/>
      <c r="BW509" s="147"/>
      <c r="BX509" s="147"/>
      <c r="BY509" s="147"/>
      <c r="BZ509" s="147"/>
      <c r="CA509" s="147"/>
      <c r="CB509" s="147"/>
      <c r="CC509" s="147"/>
      <c r="CD509" s="147"/>
      <c r="CE509" s="147"/>
      <c r="CF509" s="147"/>
      <c r="CG509" s="147"/>
      <c r="CH509" s="147"/>
      <c r="CI509" s="147"/>
      <c r="CJ509" s="147"/>
      <c r="CK509" s="147"/>
      <c r="CL509" s="147"/>
      <c r="CM509" s="147"/>
      <c r="CN509" s="147"/>
      <c r="CO509" s="147"/>
      <c r="CP509" s="147"/>
      <c r="CQ509" s="147"/>
      <c r="CR509" s="147"/>
      <c r="CS509" s="147"/>
      <c r="CT509" s="147"/>
      <c r="CU509" s="147"/>
      <c r="CV509" s="147"/>
      <c r="CW509" s="147"/>
      <c r="CX509" s="147"/>
      <c r="CY509" s="147"/>
      <c r="CZ509" s="147"/>
      <c r="DA509" s="147"/>
      <c r="DB509" s="147"/>
      <c r="DC509" s="147"/>
      <c r="DD509" s="147"/>
      <c r="DE509" s="147"/>
      <c r="DF509" s="147"/>
      <c r="DG509" s="147"/>
      <c r="DH509" s="147"/>
      <c r="DI509" s="147"/>
      <c r="DJ509" s="147"/>
      <c r="DK509" s="147"/>
      <c r="DL509" s="147"/>
      <c r="DM509" s="147"/>
      <c r="DN509" s="147"/>
      <c r="DO509" s="147"/>
      <c r="DP509" s="147"/>
      <c r="DQ509" s="147"/>
      <c r="DR509" s="147"/>
      <c r="DS509" s="147"/>
      <c r="DT509" s="147"/>
      <c r="DU509" s="147"/>
      <c r="DV509" s="147"/>
      <c r="DW509" s="147"/>
      <c r="DX509" s="147"/>
      <c r="DY509" s="147"/>
      <c r="DZ509" s="147"/>
      <c r="EA509" s="147"/>
      <c r="EB509" s="147"/>
      <c r="EC509" s="147"/>
      <c r="ED509" s="147"/>
      <c r="EE509" s="147"/>
      <c r="EF509" s="147"/>
      <c r="EG509" s="147"/>
      <c r="EH509" s="147"/>
      <c r="EI509" s="147"/>
      <c r="EJ509" s="147"/>
      <c r="EK509" s="147"/>
      <c r="EL509" s="147"/>
      <c r="EM509" s="147"/>
      <c r="EN509" s="147"/>
      <c r="EO509" s="147"/>
      <c r="EP509" s="147"/>
      <c r="EQ509" s="147"/>
      <c r="ER509" s="147"/>
      <c r="ES509" s="147"/>
      <c r="ET509" s="147"/>
      <c r="EU509" s="147"/>
      <c r="EV509" s="147"/>
      <c r="EW509" s="147"/>
      <c r="EX509" s="147"/>
      <c r="EY509" s="147"/>
      <c r="EZ509" s="147"/>
      <c r="FA509" s="147"/>
      <c r="FB509" s="147"/>
      <c r="FC509" s="147"/>
      <c r="FD509" s="147"/>
      <c r="FE509" s="147"/>
      <c r="FF509" s="147"/>
      <c r="FG509" s="147"/>
      <c r="FH509" s="147"/>
      <c r="FI509" s="147"/>
      <c r="FJ509" s="147"/>
      <c r="FK509" s="147"/>
      <c r="FL509" s="147"/>
      <c r="FM509" s="147"/>
      <c r="FN509" s="147"/>
      <c r="FO509" s="147"/>
      <c r="FP509" s="147"/>
      <c r="FQ509" s="147"/>
      <c r="FR509" s="147"/>
      <c r="FS509" s="147"/>
      <c r="FT509" s="147"/>
      <c r="FU509" s="147"/>
      <c r="FV509" s="147"/>
      <c r="FW509" s="147"/>
      <c r="FX509" s="147"/>
      <c r="FY509" s="147"/>
      <c r="FZ509" s="147"/>
      <c r="GA509" s="147"/>
      <c r="GB509" s="147"/>
      <c r="GC509" s="147"/>
      <c r="GD509" s="147"/>
      <c r="GE509" s="147"/>
      <c r="GF509" s="147"/>
    </row>
    <row r="510" spans="1:188" x14ac:dyDescent="0.2">
      <c r="A510" s="199"/>
      <c r="B510" s="199"/>
      <c r="C510" s="199"/>
      <c r="D510" s="199"/>
      <c r="E510" s="199"/>
      <c r="F510" s="199"/>
      <c r="G510" s="147"/>
      <c r="H510" s="147"/>
      <c r="I510" s="147"/>
      <c r="J510" s="147"/>
      <c r="K510" s="147"/>
      <c r="L510" s="147"/>
      <c r="M510" s="147"/>
      <c r="N510" s="147"/>
      <c r="O510" s="147"/>
      <c r="P510" s="147"/>
      <c r="Q510" s="147"/>
      <c r="R510" s="147"/>
      <c r="S510" s="147"/>
      <c r="T510" s="147"/>
      <c r="U510" s="147"/>
      <c r="V510" s="147"/>
      <c r="W510" s="147"/>
      <c r="X510" s="147"/>
      <c r="Y510" s="147"/>
      <c r="Z510" s="147"/>
      <c r="AA510" s="147"/>
      <c r="AB510" s="147"/>
      <c r="AC510" s="147"/>
      <c r="AD510" s="147"/>
      <c r="AE510" s="147"/>
      <c r="AF510" s="147"/>
      <c r="AG510" s="147"/>
      <c r="AH510" s="147"/>
      <c r="AI510" s="147"/>
      <c r="AJ510" s="147"/>
      <c r="AK510" s="147"/>
      <c r="AL510" s="147"/>
      <c r="AM510" s="147"/>
      <c r="AN510" s="147"/>
      <c r="AO510" s="147"/>
      <c r="AP510" s="147"/>
      <c r="AQ510" s="147"/>
      <c r="AR510" s="147"/>
      <c r="AS510" s="147"/>
      <c r="AT510" s="147"/>
      <c r="AU510" s="147"/>
      <c r="AV510" s="147"/>
      <c r="AW510" s="147"/>
      <c r="AX510" s="147"/>
      <c r="AY510" s="147"/>
      <c r="AZ510" s="147"/>
      <c r="BA510" s="147"/>
      <c r="BB510" s="147"/>
      <c r="BC510" s="147"/>
      <c r="BD510" s="147"/>
      <c r="BE510" s="147"/>
      <c r="BF510" s="147"/>
      <c r="BG510" s="147"/>
      <c r="BH510" s="147"/>
      <c r="BI510" s="147"/>
      <c r="BJ510" s="147"/>
      <c r="BK510" s="147"/>
      <c r="BL510" s="147"/>
      <c r="BM510" s="147"/>
      <c r="BN510" s="147"/>
      <c r="BO510" s="147"/>
      <c r="BP510" s="147"/>
      <c r="BQ510" s="147"/>
      <c r="BR510" s="147"/>
      <c r="BS510" s="147"/>
      <c r="BT510" s="147"/>
      <c r="BU510" s="147"/>
      <c r="BV510" s="147"/>
      <c r="BW510" s="147"/>
      <c r="BX510" s="147"/>
      <c r="BY510" s="147"/>
      <c r="BZ510" s="147"/>
      <c r="CA510" s="147"/>
      <c r="CB510" s="147"/>
      <c r="CC510" s="147"/>
      <c r="CD510" s="147"/>
      <c r="CE510" s="147"/>
      <c r="CF510" s="147"/>
      <c r="CG510" s="147"/>
      <c r="CH510" s="147"/>
      <c r="CI510" s="147"/>
      <c r="CJ510" s="147"/>
      <c r="CK510" s="147"/>
      <c r="CL510" s="147"/>
      <c r="CM510" s="147"/>
      <c r="CN510" s="147"/>
      <c r="CO510" s="147"/>
      <c r="CP510" s="147"/>
      <c r="CQ510" s="147"/>
      <c r="CR510" s="147"/>
      <c r="CS510" s="147"/>
      <c r="CT510" s="147"/>
      <c r="CU510" s="147"/>
      <c r="CV510" s="147"/>
      <c r="CW510" s="147"/>
      <c r="CX510" s="147"/>
      <c r="CY510" s="147"/>
      <c r="CZ510" s="147"/>
      <c r="DA510" s="147"/>
      <c r="DB510" s="147"/>
      <c r="DC510" s="147"/>
      <c r="DD510" s="147"/>
      <c r="DE510" s="147"/>
      <c r="DF510" s="147"/>
      <c r="DG510" s="147"/>
      <c r="DH510" s="147"/>
      <c r="DI510" s="147"/>
      <c r="DJ510" s="147"/>
      <c r="DK510" s="147"/>
      <c r="DL510" s="147"/>
      <c r="DM510" s="147"/>
      <c r="DN510" s="147"/>
      <c r="DO510" s="147"/>
      <c r="DP510" s="147"/>
      <c r="DQ510" s="147"/>
      <c r="DR510" s="147"/>
      <c r="DS510" s="147"/>
      <c r="DT510" s="147"/>
      <c r="DU510" s="147"/>
      <c r="DV510" s="147"/>
      <c r="DW510" s="147"/>
      <c r="DX510" s="147"/>
      <c r="DY510" s="147"/>
      <c r="DZ510" s="147"/>
      <c r="EA510" s="147"/>
      <c r="EB510" s="147"/>
      <c r="EC510" s="147"/>
      <c r="ED510" s="147"/>
      <c r="EE510" s="147"/>
      <c r="EF510" s="147"/>
      <c r="EG510" s="147"/>
      <c r="EH510" s="147"/>
      <c r="EI510" s="147"/>
      <c r="EJ510" s="147"/>
      <c r="EK510" s="147"/>
      <c r="EL510" s="147"/>
      <c r="EM510" s="147"/>
      <c r="EN510" s="147"/>
      <c r="EO510" s="147"/>
      <c r="EP510" s="147"/>
      <c r="EQ510" s="147"/>
      <c r="ER510" s="147"/>
      <c r="ES510" s="147"/>
      <c r="ET510" s="147"/>
      <c r="EU510" s="147"/>
      <c r="EV510" s="147"/>
      <c r="EW510" s="147"/>
      <c r="EX510" s="147"/>
      <c r="EY510" s="147"/>
      <c r="EZ510" s="147"/>
      <c r="FA510" s="147"/>
      <c r="FB510" s="147"/>
      <c r="FC510" s="147"/>
      <c r="FD510" s="147"/>
      <c r="FE510" s="147"/>
      <c r="FF510" s="147"/>
      <c r="FG510" s="147"/>
      <c r="FH510" s="147"/>
      <c r="FI510" s="147"/>
      <c r="FJ510" s="147"/>
      <c r="FK510" s="147"/>
      <c r="FL510" s="147"/>
      <c r="FM510" s="147"/>
      <c r="FN510" s="147"/>
      <c r="FO510" s="147"/>
      <c r="FP510" s="147"/>
      <c r="FQ510" s="147"/>
      <c r="FR510" s="147"/>
      <c r="FS510" s="147"/>
      <c r="FT510" s="147"/>
      <c r="FU510" s="147"/>
      <c r="FV510" s="147"/>
      <c r="FW510" s="147"/>
      <c r="FX510" s="147"/>
      <c r="FY510" s="147"/>
      <c r="FZ510" s="147"/>
      <c r="GA510" s="147"/>
      <c r="GB510" s="147"/>
      <c r="GC510" s="147"/>
      <c r="GD510" s="147"/>
      <c r="GE510" s="147"/>
      <c r="GF510" s="147"/>
    </row>
    <row r="511" spans="1:188" x14ac:dyDescent="0.2">
      <c r="A511" s="199"/>
      <c r="B511" s="199"/>
      <c r="C511" s="199"/>
      <c r="D511" s="199"/>
      <c r="E511" s="199"/>
      <c r="F511" s="199"/>
      <c r="G511" s="147"/>
      <c r="H511" s="147"/>
      <c r="I511" s="147"/>
      <c r="J511" s="147"/>
      <c r="K511" s="147"/>
      <c r="L511" s="147"/>
      <c r="M511" s="147"/>
      <c r="N511" s="147"/>
      <c r="O511" s="147"/>
      <c r="P511" s="147"/>
      <c r="Q511" s="147"/>
      <c r="R511" s="147"/>
      <c r="S511" s="147"/>
      <c r="T511" s="147"/>
      <c r="U511" s="147"/>
      <c r="V511" s="147"/>
      <c r="W511" s="147"/>
      <c r="X511" s="147"/>
      <c r="Y511" s="147"/>
      <c r="Z511" s="147"/>
      <c r="AA511" s="147"/>
      <c r="AB511" s="147"/>
      <c r="AC511" s="147"/>
      <c r="AD511" s="147"/>
      <c r="AE511" s="147"/>
      <c r="AF511" s="147"/>
      <c r="AG511" s="147"/>
      <c r="AH511" s="147"/>
      <c r="AI511" s="147"/>
      <c r="AJ511" s="147"/>
      <c r="AK511" s="147"/>
      <c r="AL511" s="147"/>
      <c r="AM511" s="147"/>
      <c r="AN511" s="147"/>
      <c r="AO511" s="147"/>
      <c r="AP511" s="147"/>
      <c r="AQ511" s="147"/>
      <c r="AR511" s="147"/>
      <c r="AS511" s="147"/>
      <c r="AT511" s="147"/>
      <c r="AU511" s="147"/>
      <c r="AV511" s="147"/>
      <c r="AW511" s="147"/>
      <c r="AX511" s="147"/>
      <c r="AY511" s="147"/>
      <c r="AZ511" s="147"/>
      <c r="BA511" s="147"/>
      <c r="BB511" s="147"/>
      <c r="BC511" s="147"/>
      <c r="BD511" s="147"/>
      <c r="BE511" s="147"/>
      <c r="BF511" s="147"/>
      <c r="BG511" s="147"/>
      <c r="BH511" s="147"/>
      <c r="BI511" s="147"/>
      <c r="BJ511" s="147"/>
      <c r="BK511" s="147"/>
      <c r="BL511" s="147"/>
      <c r="BM511" s="147"/>
      <c r="BN511" s="147"/>
      <c r="BO511" s="147"/>
      <c r="BP511" s="147"/>
      <c r="BQ511" s="147"/>
      <c r="BR511" s="147"/>
      <c r="BS511" s="147"/>
      <c r="BT511" s="147"/>
      <c r="BU511" s="147"/>
      <c r="BV511" s="147"/>
      <c r="BW511" s="147"/>
      <c r="BX511" s="147"/>
      <c r="BY511" s="147"/>
      <c r="BZ511" s="147"/>
      <c r="CA511" s="147"/>
      <c r="CB511" s="147"/>
      <c r="CC511" s="147"/>
      <c r="CD511" s="147"/>
      <c r="CE511" s="147"/>
      <c r="CF511" s="147"/>
      <c r="CG511" s="147"/>
      <c r="CH511" s="147"/>
      <c r="CI511" s="147"/>
      <c r="CJ511" s="147"/>
      <c r="CK511" s="147"/>
      <c r="CL511" s="147"/>
      <c r="CM511" s="147"/>
      <c r="CN511" s="147"/>
      <c r="CO511" s="147"/>
      <c r="CP511" s="147"/>
      <c r="CQ511" s="147"/>
      <c r="CR511" s="147"/>
      <c r="CS511" s="147"/>
      <c r="CT511" s="147"/>
      <c r="CU511" s="147"/>
      <c r="CV511" s="147"/>
      <c r="CW511" s="147"/>
      <c r="CX511" s="147"/>
      <c r="CY511" s="147"/>
      <c r="CZ511" s="147"/>
      <c r="DA511" s="147"/>
      <c r="DB511" s="147"/>
      <c r="DC511" s="147"/>
      <c r="DD511" s="147"/>
      <c r="DE511" s="147"/>
      <c r="DF511" s="147"/>
      <c r="DG511" s="147"/>
      <c r="DH511" s="147"/>
      <c r="DI511" s="147"/>
      <c r="DJ511" s="147"/>
      <c r="DK511" s="147"/>
      <c r="DL511" s="147"/>
      <c r="DM511" s="147"/>
      <c r="DN511" s="147"/>
      <c r="DO511" s="147"/>
      <c r="DP511" s="147"/>
      <c r="DQ511" s="147"/>
      <c r="DR511" s="147"/>
      <c r="DS511" s="147"/>
      <c r="DT511" s="147"/>
      <c r="DU511" s="147"/>
      <c r="DV511" s="147"/>
      <c r="DW511" s="147"/>
      <c r="DX511" s="147"/>
      <c r="DY511" s="147"/>
      <c r="DZ511" s="147"/>
      <c r="EA511" s="147"/>
      <c r="EB511" s="147"/>
      <c r="EC511" s="147"/>
      <c r="ED511" s="147"/>
      <c r="EE511" s="147"/>
      <c r="EF511" s="147"/>
      <c r="EG511" s="147"/>
      <c r="EH511" s="147"/>
      <c r="EI511" s="147"/>
      <c r="EJ511" s="147"/>
      <c r="EK511" s="147"/>
      <c r="EL511" s="147"/>
      <c r="EM511" s="147"/>
      <c r="EN511" s="147"/>
      <c r="EO511" s="147"/>
      <c r="EP511" s="147"/>
      <c r="EQ511" s="147"/>
      <c r="ER511" s="147"/>
      <c r="ES511" s="147"/>
      <c r="ET511" s="147"/>
      <c r="EU511" s="147"/>
      <c r="EV511" s="147"/>
      <c r="EW511" s="147"/>
      <c r="EX511" s="147"/>
      <c r="EY511" s="147"/>
      <c r="EZ511" s="147"/>
      <c r="FA511" s="147"/>
      <c r="FB511" s="147"/>
      <c r="FC511" s="147"/>
      <c r="FD511" s="147"/>
      <c r="FE511" s="147"/>
      <c r="FF511" s="147"/>
      <c r="FG511" s="147"/>
      <c r="FH511" s="147"/>
      <c r="FI511" s="147"/>
      <c r="FJ511" s="147"/>
      <c r="FK511" s="147"/>
      <c r="FL511" s="147"/>
      <c r="FM511" s="147"/>
      <c r="FN511" s="147"/>
      <c r="FO511" s="147"/>
      <c r="FP511" s="147"/>
      <c r="FQ511" s="147"/>
      <c r="FR511" s="147"/>
      <c r="FS511" s="147"/>
      <c r="FT511" s="147"/>
      <c r="FU511" s="147"/>
      <c r="FV511" s="147"/>
      <c r="FW511" s="147"/>
      <c r="FX511" s="147"/>
      <c r="FY511" s="147"/>
      <c r="FZ511" s="147"/>
      <c r="GA511" s="147"/>
      <c r="GB511" s="147"/>
      <c r="GC511" s="147"/>
      <c r="GD511" s="147"/>
      <c r="GE511" s="147"/>
      <c r="GF511" s="147"/>
    </row>
    <row r="512" spans="1:188" x14ac:dyDescent="0.2">
      <c r="A512" s="199"/>
      <c r="B512" s="199"/>
      <c r="C512" s="199"/>
      <c r="D512" s="199"/>
      <c r="E512" s="199"/>
      <c r="F512" s="199"/>
      <c r="G512" s="147"/>
      <c r="H512" s="147"/>
      <c r="I512" s="147"/>
      <c r="J512" s="147"/>
      <c r="K512" s="147"/>
      <c r="L512" s="147"/>
      <c r="M512" s="147"/>
      <c r="N512" s="147"/>
      <c r="O512" s="147"/>
      <c r="P512" s="147"/>
      <c r="Q512" s="147"/>
      <c r="R512" s="147"/>
      <c r="S512" s="147"/>
      <c r="T512" s="147"/>
      <c r="U512" s="147"/>
      <c r="V512" s="147"/>
      <c r="W512" s="147"/>
      <c r="X512" s="147"/>
      <c r="Y512" s="147"/>
      <c r="Z512" s="147"/>
      <c r="AA512" s="147"/>
      <c r="AB512" s="147"/>
      <c r="AC512" s="147"/>
      <c r="AD512" s="147"/>
      <c r="AE512" s="147"/>
      <c r="AF512" s="147"/>
      <c r="AG512" s="147"/>
      <c r="AH512" s="147"/>
      <c r="AI512" s="147"/>
      <c r="AJ512" s="147"/>
      <c r="AK512" s="147"/>
      <c r="AL512" s="147"/>
      <c r="AM512" s="147"/>
      <c r="AN512" s="147"/>
      <c r="AO512" s="147"/>
      <c r="AP512" s="147"/>
      <c r="AQ512" s="147"/>
      <c r="AR512" s="147"/>
      <c r="AS512" s="147"/>
      <c r="AT512" s="147"/>
      <c r="AU512" s="147"/>
      <c r="AV512" s="147"/>
      <c r="AW512" s="147"/>
      <c r="AX512" s="147"/>
      <c r="AY512" s="147"/>
      <c r="AZ512" s="147"/>
      <c r="BA512" s="147"/>
      <c r="BB512" s="147"/>
      <c r="BC512" s="147"/>
      <c r="BD512" s="147"/>
      <c r="BE512" s="147"/>
      <c r="BF512" s="147"/>
      <c r="BG512" s="147"/>
      <c r="BH512" s="147"/>
      <c r="BI512" s="147"/>
      <c r="BJ512" s="147"/>
      <c r="BK512" s="147"/>
      <c r="BL512" s="147"/>
      <c r="BM512" s="147"/>
      <c r="BN512" s="147"/>
      <c r="BO512" s="147"/>
      <c r="BP512" s="147"/>
      <c r="BQ512" s="147"/>
      <c r="BR512" s="147"/>
      <c r="BS512" s="147"/>
      <c r="BT512" s="147"/>
      <c r="BU512" s="147"/>
      <c r="BV512" s="147"/>
      <c r="BW512" s="147"/>
      <c r="BX512" s="147"/>
      <c r="BY512" s="147"/>
      <c r="BZ512" s="147"/>
      <c r="CA512" s="147"/>
      <c r="CB512" s="147"/>
      <c r="CC512" s="147"/>
      <c r="CD512" s="147"/>
      <c r="CE512" s="147"/>
      <c r="CF512" s="147"/>
      <c r="CG512" s="147"/>
      <c r="CH512" s="147"/>
      <c r="CI512" s="147"/>
      <c r="CJ512" s="147"/>
      <c r="CK512" s="147"/>
      <c r="CL512" s="147"/>
      <c r="CM512" s="147"/>
      <c r="CN512" s="147"/>
      <c r="CO512" s="147"/>
      <c r="CP512" s="147"/>
      <c r="CQ512" s="147"/>
      <c r="CR512" s="147"/>
      <c r="CS512" s="147"/>
      <c r="CT512" s="147"/>
      <c r="CU512" s="147"/>
      <c r="CV512" s="147"/>
      <c r="CW512" s="147"/>
      <c r="CX512" s="147"/>
      <c r="CY512" s="147"/>
      <c r="CZ512" s="147"/>
      <c r="DA512" s="147"/>
      <c r="DB512" s="147"/>
      <c r="DC512" s="147"/>
      <c r="DD512" s="147"/>
      <c r="DE512" s="147"/>
      <c r="DF512" s="147"/>
      <c r="DG512" s="147"/>
      <c r="DH512" s="147"/>
      <c r="DI512" s="147"/>
      <c r="DJ512" s="147"/>
      <c r="DK512" s="147"/>
      <c r="DL512" s="147"/>
      <c r="DM512" s="147"/>
      <c r="DN512" s="147"/>
      <c r="DO512" s="147"/>
      <c r="DP512" s="147"/>
      <c r="DQ512" s="147"/>
      <c r="DR512" s="147"/>
      <c r="DS512" s="147"/>
      <c r="DT512" s="147"/>
      <c r="DU512" s="147"/>
      <c r="DV512" s="147"/>
      <c r="DW512" s="147"/>
      <c r="DX512" s="147"/>
      <c r="DY512" s="147"/>
      <c r="DZ512" s="147"/>
      <c r="EA512" s="147"/>
      <c r="EB512" s="147"/>
      <c r="EC512" s="147"/>
      <c r="ED512" s="147"/>
      <c r="EE512" s="147"/>
      <c r="EF512" s="147"/>
      <c r="EG512" s="147"/>
      <c r="EH512" s="147"/>
      <c r="EI512" s="147"/>
      <c r="EJ512" s="147"/>
      <c r="EK512" s="147"/>
      <c r="EL512" s="147"/>
      <c r="EM512" s="147"/>
      <c r="EN512" s="147"/>
      <c r="EO512" s="147"/>
      <c r="EP512" s="147"/>
      <c r="EQ512" s="147"/>
      <c r="ER512" s="147"/>
      <c r="ES512" s="147"/>
      <c r="ET512" s="147"/>
      <c r="EU512" s="147"/>
      <c r="EV512" s="147"/>
      <c r="EW512" s="147"/>
      <c r="EX512" s="147"/>
      <c r="EY512" s="147"/>
      <c r="EZ512" s="147"/>
      <c r="FA512" s="147"/>
      <c r="FB512" s="147"/>
      <c r="FC512" s="147"/>
      <c r="FD512" s="147"/>
      <c r="FE512" s="147"/>
      <c r="FF512" s="147"/>
      <c r="FG512" s="147"/>
      <c r="FH512" s="147"/>
      <c r="FI512" s="147"/>
      <c r="FJ512" s="147"/>
      <c r="FK512" s="147"/>
      <c r="FL512" s="147"/>
      <c r="FM512" s="147"/>
      <c r="FN512" s="147"/>
      <c r="FO512" s="147"/>
      <c r="FP512" s="147"/>
      <c r="FQ512" s="147"/>
      <c r="FR512" s="147"/>
      <c r="FS512" s="147"/>
      <c r="FT512" s="147"/>
      <c r="FU512" s="147"/>
      <c r="FV512" s="147"/>
      <c r="FW512" s="147"/>
      <c r="FX512" s="147"/>
      <c r="FY512" s="147"/>
      <c r="FZ512" s="147"/>
      <c r="GA512" s="147"/>
      <c r="GB512" s="147"/>
      <c r="GC512" s="147"/>
      <c r="GD512" s="147"/>
      <c r="GE512" s="147"/>
      <c r="GF512" s="147"/>
    </row>
    <row r="513" spans="1:188" x14ac:dyDescent="0.2">
      <c r="A513" s="199"/>
      <c r="B513" s="199"/>
      <c r="C513" s="199"/>
      <c r="D513" s="199"/>
      <c r="E513" s="199"/>
      <c r="F513" s="199"/>
      <c r="G513" s="147"/>
      <c r="H513" s="147"/>
      <c r="I513" s="147"/>
      <c r="J513" s="147"/>
      <c r="K513" s="147"/>
      <c r="L513" s="147"/>
      <c r="M513" s="147"/>
      <c r="N513" s="147"/>
      <c r="O513" s="147"/>
      <c r="P513" s="147"/>
      <c r="Q513" s="147"/>
      <c r="R513" s="147"/>
      <c r="S513" s="147"/>
      <c r="T513" s="147"/>
      <c r="U513" s="147"/>
      <c r="V513" s="147"/>
      <c r="W513" s="147"/>
      <c r="X513" s="147"/>
      <c r="Y513" s="147"/>
      <c r="Z513" s="147"/>
      <c r="AA513" s="147"/>
      <c r="AB513" s="147"/>
      <c r="AC513" s="147"/>
      <c r="AD513" s="147"/>
      <c r="AE513" s="147"/>
      <c r="AF513" s="147"/>
      <c r="AG513" s="147"/>
      <c r="AH513" s="147"/>
      <c r="AI513" s="147"/>
      <c r="AJ513" s="147"/>
      <c r="AK513" s="147"/>
      <c r="AL513" s="147"/>
      <c r="AM513" s="147"/>
      <c r="AN513" s="147"/>
      <c r="AO513" s="147"/>
      <c r="AP513" s="147"/>
      <c r="AQ513" s="147"/>
      <c r="AR513" s="147"/>
      <c r="AS513" s="147"/>
      <c r="AT513" s="147"/>
      <c r="AU513" s="147"/>
      <c r="AV513" s="147"/>
      <c r="AW513" s="147"/>
      <c r="AX513" s="147"/>
      <c r="AY513" s="147"/>
      <c r="AZ513" s="147"/>
      <c r="BA513" s="147"/>
      <c r="BB513" s="147"/>
      <c r="BC513" s="147"/>
      <c r="BD513" s="147"/>
      <c r="BE513" s="147"/>
      <c r="BF513" s="147"/>
      <c r="BG513" s="147"/>
      <c r="BH513" s="147"/>
      <c r="BI513" s="147"/>
      <c r="BJ513" s="147"/>
      <c r="BK513" s="147"/>
      <c r="BL513" s="147"/>
      <c r="BM513" s="147"/>
      <c r="BN513" s="147"/>
      <c r="BO513" s="147"/>
      <c r="BP513" s="147"/>
      <c r="BQ513" s="147"/>
      <c r="BR513" s="147"/>
      <c r="BS513" s="147"/>
      <c r="BT513" s="147"/>
      <c r="BU513" s="147"/>
      <c r="BV513" s="147"/>
      <c r="BW513" s="147"/>
      <c r="BX513" s="147"/>
      <c r="BY513" s="147"/>
      <c r="BZ513" s="147"/>
      <c r="CA513" s="147"/>
      <c r="CB513" s="147"/>
      <c r="CC513" s="147"/>
      <c r="CD513" s="147"/>
      <c r="CE513" s="147"/>
      <c r="CF513" s="147"/>
      <c r="CG513" s="147"/>
      <c r="CH513" s="147"/>
      <c r="CI513" s="147"/>
      <c r="CJ513" s="147"/>
      <c r="CK513" s="147"/>
      <c r="CL513" s="147"/>
      <c r="CM513" s="147"/>
      <c r="CN513" s="147"/>
      <c r="CO513" s="147"/>
      <c r="CP513" s="147"/>
      <c r="CQ513" s="147"/>
      <c r="CR513" s="147"/>
      <c r="CS513" s="147"/>
      <c r="CT513" s="147"/>
      <c r="CU513" s="147"/>
      <c r="CV513" s="147"/>
      <c r="CW513" s="147"/>
      <c r="CX513" s="147"/>
      <c r="CY513" s="147"/>
      <c r="CZ513" s="147"/>
      <c r="DA513" s="147"/>
      <c r="DB513" s="147"/>
      <c r="DC513" s="147"/>
      <c r="DD513" s="147"/>
      <c r="DE513" s="147"/>
      <c r="DF513" s="147"/>
      <c r="DG513" s="147"/>
      <c r="DH513" s="147"/>
      <c r="DI513" s="147"/>
      <c r="DJ513" s="147"/>
      <c r="DK513" s="147"/>
      <c r="DL513" s="147"/>
      <c r="DM513" s="147"/>
      <c r="DN513" s="147"/>
      <c r="DO513" s="147"/>
      <c r="DP513" s="147"/>
      <c r="DQ513" s="147"/>
      <c r="DR513" s="147"/>
      <c r="DS513" s="147"/>
      <c r="DT513" s="147"/>
      <c r="DU513" s="147"/>
      <c r="DV513" s="147"/>
      <c r="DW513" s="147"/>
      <c r="DX513" s="147"/>
      <c r="DY513" s="147"/>
      <c r="DZ513" s="147"/>
      <c r="EA513" s="147"/>
      <c r="EB513" s="147"/>
      <c r="EC513" s="147"/>
      <c r="ED513" s="147"/>
      <c r="EE513" s="147"/>
      <c r="EF513" s="147"/>
      <c r="EG513" s="147"/>
      <c r="EH513" s="147"/>
      <c r="EI513" s="147"/>
      <c r="EJ513" s="147"/>
      <c r="EK513" s="147"/>
      <c r="EL513" s="147"/>
      <c r="EM513" s="147"/>
      <c r="EN513" s="147"/>
      <c r="EO513" s="147"/>
      <c r="EP513" s="147"/>
      <c r="EQ513" s="147"/>
      <c r="ER513" s="147"/>
      <c r="ES513" s="147"/>
      <c r="ET513" s="147"/>
      <c r="EU513" s="147"/>
      <c r="EV513" s="147"/>
      <c r="EW513" s="147"/>
      <c r="EX513" s="147"/>
      <c r="EY513" s="147"/>
      <c r="EZ513" s="147"/>
      <c r="FA513" s="147"/>
      <c r="FB513" s="147"/>
      <c r="FC513" s="147"/>
      <c r="FD513" s="147"/>
      <c r="FE513" s="147"/>
      <c r="FF513" s="147"/>
      <c r="FG513" s="147"/>
      <c r="FH513" s="147"/>
      <c r="FI513" s="147"/>
      <c r="FJ513" s="147"/>
      <c r="FK513" s="147"/>
      <c r="FL513" s="147"/>
      <c r="FM513" s="147"/>
      <c r="FN513" s="147"/>
      <c r="FO513" s="147"/>
      <c r="FP513" s="147"/>
      <c r="FQ513" s="147"/>
      <c r="FR513" s="147"/>
      <c r="FS513" s="147"/>
      <c r="FT513" s="147"/>
      <c r="FU513" s="147"/>
      <c r="FV513" s="147"/>
      <c r="FW513" s="147"/>
      <c r="FX513" s="147"/>
      <c r="FY513" s="147"/>
      <c r="FZ513" s="147"/>
      <c r="GA513" s="147"/>
      <c r="GB513" s="147"/>
      <c r="GC513" s="147"/>
      <c r="GD513" s="147"/>
      <c r="GE513" s="147"/>
      <c r="GF513" s="147"/>
    </row>
    <row r="514" spans="1:188" x14ac:dyDescent="0.2">
      <c r="A514" s="199"/>
      <c r="B514" s="199"/>
      <c r="C514" s="199"/>
      <c r="D514" s="199"/>
      <c r="E514" s="199"/>
      <c r="F514" s="199"/>
      <c r="G514" s="147"/>
      <c r="H514" s="147"/>
      <c r="I514" s="147"/>
      <c r="J514" s="147"/>
      <c r="K514" s="147"/>
      <c r="L514" s="147"/>
      <c r="M514" s="147"/>
      <c r="N514" s="147"/>
      <c r="O514" s="147"/>
      <c r="P514" s="147"/>
      <c r="Q514" s="147"/>
      <c r="R514" s="147"/>
      <c r="S514" s="147"/>
      <c r="T514" s="147"/>
      <c r="U514" s="147"/>
      <c r="V514" s="147"/>
      <c r="W514" s="147"/>
      <c r="X514" s="147"/>
      <c r="Y514" s="147"/>
      <c r="Z514" s="147"/>
      <c r="AA514" s="147"/>
      <c r="AB514" s="147"/>
      <c r="AC514" s="147"/>
      <c r="AD514" s="147"/>
      <c r="AE514" s="147"/>
      <c r="AF514" s="147"/>
      <c r="AG514" s="147"/>
      <c r="AH514" s="147"/>
      <c r="AI514" s="147"/>
      <c r="AJ514" s="147"/>
      <c r="AK514" s="147"/>
      <c r="AL514" s="147"/>
      <c r="AM514" s="147"/>
      <c r="AN514" s="147"/>
      <c r="AO514" s="147"/>
      <c r="AP514" s="147"/>
      <c r="AQ514" s="147"/>
      <c r="AR514" s="147"/>
      <c r="AS514" s="147"/>
      <c r="AT514" s="147"/>
      <c r="AU514" s="147"/>
      <c r="AV514" s="147"/>
      <c r="AW514" s="147"/>
      <c r="AX514" s="147"/>
      <c r="AY514" s="147"/>
      <c r="AZ514" s="147"/>
      <c r="BA514" s="147"/>
      <c r="BB514" s="147"/>
      <c r="BC514" s="147"/>
      <c r="BD514" s="147"/>
      <c r="BE514" s="147"/>
      <c r="BF514" s="147"/>
      <c r="BG514" s="147"/>
      <c r="BH514" s="147"/>
      <c r="BI514" s="147"/>
      <c r="BJ514" s="147"/>
      <c r="BK514" s="147"/>
      <c r="BL514" s="147"/>
      <c r="BM514" s="147"/>
      <c r="BN514" s="147"/>
      <c r="BO514" s="147"/>
      <c r="BP514" s="147"/>
      <c r="BQ514" s="147"/>
      <c r="BR514" s="147"/>
      <c r="BS514" s="147"/>
      <c r="BT514" s="147"/>
      <c r="BU514" s="147"/>
      <c r="BV514" s="147"/>
      <c r="BW514" s="147"/>
      <c r="BX514" s="147"/>
      <c r="BY514" s="147"/>
      <c r="BZ514" s="147"/>
      <c r="CA514" s="147"/>
      <c r="CB514" s="147"/>
      <c r="CC514" s="147"/>
      <c r="CD514" s="147"/>
      <c r="CE514" s="147"/>
      <c r="CF514" s="147"/>
      <c r="CG514" s="147"/>
      <c r="CH514" s="147"/>
      <c r="CI514" s="147"/>
      <c r="CJ514" s="147"/>
      <c r="CK514" s="147"/>
      <c r="CL514" s="147"/>
      <c r="CM514" s="147"/>
      <c r="CN514" s="147"/>
      <c r="CO514" s="147"/>
      <c r="CP514" s="147"/>
      <c r="CQ514" s="147"/>
      <c r="CR514" s="147"/>
      <c r="CS514" s="147"/>
      <c r="CT514" s="147"/>
      <c r="CU514" s="147"/>
      <c r="CV514" s="147"/>
      <c r="CW514" s="147"/>
      <c r="CX514" s="147"/>
      <c r="CY514" s="147"/>
      <c r="CZ514" s="147"/>
      <c r="DA514" s="147"/>
      <c r="DB514" s="147"/>
      <c r="DC514" s="147"/>
      <c r="DD514" s="147"/>
      <c r="DE514" s="147"/>
      <c r="DF514" s="147"/>
      <c r="DG514" s="147"/>
      <c r="DH514" s="147"/>
      <c r="DI514" s="147"/>
      <c r="DJ514" s="147"/>
      <c r="DK514" s="147"/>
      <c r="DL514" s="147"/>
      <c r="DM514" s="147"/>
      <c r="DN514" s="147"/>
      <c r="DO514" s="147"/>
      <c r="DP514" s="147"/>
      <c r="DQ514" s="147"/>
      <c r="DR514" s="147"/>
      <c r="DS514" s="147"/>
      <c r="DT514" s="147"/>
      <c r="DU514" s="147"/>
      <c r="DV514" s="147"/>
      <c r="DW514" s="147"/>
      <c r="DX514" s="147"/>
      <c r="DY514" s="147"/>
      <c r="DZ514" s="147"/>
      <c r="EA514" s="147"/>
      <c r="EB514" s="147"/>
      <c r="EC514" s="147"/>
      <c r="ED514" s="147"/>
      <c r="EE514" s="147"/>
      <c r="EF514" s="147"/>
      <c r="EG514" s="147"/>
      <c r="EH514" s="147"/>
      <c r="EI514" s="147"/>
      <c r="EJ514" s="147"/>
      <c r="EK514" s="147"/>
      <c r="EL514" s="147"/>
      <c r="EM514" s="147"/>
      <c r="EN514" s="147"/>
      <c r="EO514" s="147"/>
      <c r="EP514" s="147"/>
      <c r="EQ514" s="147"/>
      <c r="ER514" s="147"/>
      <c r="ES514" s="147"/>
      <c r="ET514" s="147"/>
      <c r="EU514" s="147"/>
      <c r="EV514" s="147"/>
      <c r="EW514" s="147"/>
      <c r="EX514" s="147"/>
      <c r="EY514" s="147"/>
      <c r="EZ514" s="147"/>
      <c r="FA514" s="147"/>
      <c r="FB514" s="147"/>
      <c r="FC514" s="147"/>
      <c r="FD514" s="147"/>
      <c r="FE514" s="147"/>
      <c r="FF514" s="147"/>
      <c r="FG514" s="147"/>
      <c r="FH514" s="147"/>
      <c r="FI514" s="147"/>
      <c r="FJ514" s="147"/>
      <c r="FK514" s="147"/>
      <c r="FL514" s="147"/>
      <c r="FM514" s="147"/>
      <c r="FN514" s="147"/>
      <c r="FO514" s="147"/>
      <c r="FP514" s="147"/>
      <c r="FQ514" s="147"/>
      <c r="FR514" s="147"/>
      <c r="FS514" s="147"/>
      <c r="FT514" s="147"/>
      <c r="FU514" s="147"/>
      <c r="FV514" s="147"/>
      <c r="FW514" s="147"/>
      <c r="FX514" s="147"/>
      <c r="FY514" s="147"/>
      <c r="FZ514" s="147"/>
      <c r="GA514" s="147"/>
      <c r="GB514" s="147"/>
      <c r="GC514" s="147"/>
      <c r="GD514" s="147"/>
      <c r="GE514" s="147"/>
      <c r="GF514" s="147"/>
    </row>
    <row r="515" spans="1:188" x14ac:dyDescent="0.2">
      <c r="A515" s="199"/>
      <c r="B515" s="199"/>
      <c r="C515" s="199"/>
      <c r="D515" s="199"/>
      <c r="E515" s="199"/>
      <c r="F515" s="199"/>
      <c r="G515" s="147"/>
      <c r="H515" s="147"/>
      <c r="I515" s="147"/>
      <c r="J515" s="147"/>
      <c r="K515" s="147"/>
      <c r="L515" s="147"/>
      <c r="M515" s="147"/>
      <c r="N515" s="147"/>
      <c r="O515" s="147"/>
      <c r="P515" s="147"/>
      <c r="Q515" s="147"/>
      <c r="R515" s="147"/>
      <c r="S515" s="147"/>
      <c r="T515" s="147"/>
      <c r="U515" s="147"/>
      <c r="V515" s="147"/>
      <c r="W515" s="147"/>
      <c r="X515" s="147"/>
      <c r="Y515" s="147"/>
      <c r="Z515" s="147"/>
      <c r="AA515" s="147"/>
      <c r="AB515" s="147"/>
      <c r="AC515" s="147"/>
      <c r="AD515" s="147"/>
      <c r="AE515" s="147"/>
      <c r="AF515" s="147"/>
      <c r="AG515" s="147"/>
      <c r="AH515" s="147"/>
      <c r="AI515" s="147"/>
      <c r="AJ515" s="147"/>
      <c r="AK515" s="147"/>
      <c r="AL515" s="147"/>
      <c r="AM515" s="147"/>
      <c r="AN515" s="147"/>
      <c r="AO515" s="147"/>
      <c r="AP515" s="147"/>
      <c r="AQ515" s="147"/>
      <c r="AR515" s="147"/>
      <c r="AS515" s="147"/>
      <c r="AT515" s="147"/>
      <c r="AU515" s="147"/>
      <c r="AV515" s="147"/>
      <c r="AW515" s="147"/>
      <c r="AX515" s="147"/>
      <c r="AY515" s="147"/>
      <c r="AZ515" s="147"/>
      <c r="BA515" s="147"/>
      <c r="BB515" s="147"/>
      <c r="BC515" s="147"/>
      <c r="BD515" s="147"/>
      <c r="BE515" s="147"/>
      <c r="BF515" s="147"/>
      <c r="BG515" s="147"/>
      <c r="BH515" s="147"/>
      <c r="BI515" s="147"/>
      <c r="BJ515" s="147"/>
      <c r="BK515" s="147"/>
      <c r="BL515" s="147"/>
      <c r="BM515" s="147"/>
      <c r="BN515" s="147"/>
      <c r="BO515" s="147"/>
      <c r="BP515" s="147"/>
      <c r="BQ515" s="147"/>
      <c r="BR515" s="147"/>
      <c r="BS515" s="147"/>
      <c r="BT515" s="147"/>
      <c r="BU515" s="147"/>
      <c r="BV515" s="147"/>
      <c r="BW515" s="147"/>
      <c r="BX515" s="147"/>
      <c r="BY515" s="147"/>
      <c r="BZ515" s="147"/>
      <c r="CA515" s="147"/>
      <c r="CB515" s="147"/>
      <c r="CC515" s="147"/>
      <c r="CD515" s="147"/>
      <c r="CE515" s="147"/>
      <c r="CF515" s="147"/>
      <c r="CG515" s="147"/>
      <c r="CH515" s="147"/>
      <c r="CI515" s="147"/>
      <c r="CJ515" s="147"/>
      <c r="CK515" s="147"/>
      <c r="CL515" s="147"/>
      <c r="CM515" s="147"/>
      <c r="CN515" s="147"/>
      <c r="CO515" s="147"/>
      <c r="CP515" s="147"/>
      <c r="CQ515" s="147"/>
      <c r="CR515" s="147"/>
      <c r="CS515" s="147"/>
      <c r="CT515" s="147"/>
      <c r="CU515" s="147"/>
      <c r="CV515" s="147"/>
      <c r="CW515" s="147"/>
      <c r="CX515" s="147"/>
      <c r="CY515" s="147"/>
      <c r="CZ515" s="147"/>
      <c r="DA515" s="147"/>
      <c r="DB515" s="147"/>
      <c r="DC515" s="147"/>
      <c r="DD515" s="147"/>
      <c r="DE515" s="147"/>
      <c r="DF515" s="147"/>
      <c r="DG515" s="147"/>
      <c r="DH515" s="147"/>
      <c r="DI515" s="147"/>
      <c r="DJ515" s="147"/>
      <c r="DK515" s="147"/>
      <c r="DL515" s="147"/>
      <c r="DM515" s="147"/>
      <c r="DN515" s="147"/>
      <c r="DO515" s="147"/>
      <c r="DP515" s="147"/>
      <c r="DQ515" s="147"/>
      <c r="DR515" s="147"/>
      <c r="DS515" s="147"/>
      <c r="DT515" s="147"/>
      <c r="DU515" s="147"/>
      <c r="DV515" s="147"/>
      <c r="DW515" s="147"/>
      <c r="DX515" s="147"/>
      <c r="DY515" s="147"/>
      <c r="DZ515" s="147"/>
      <c r="EA515" s="147"/>
      <c r="EB515" s="147"/>
      <c r="EC515" s="147"/>
      <c r="ED515" s="147"/>
      <c r="EE515" s="147"/>
      <c r="EF515" s="147"/>
      <c r="EG515" s="147"/>
      <c r="EH515" s="147"/>
      <c r="EI515" s="147"/>
      <c r="EJ515" s="147"/>
      <c r="EK515" s="147"/>
      <c r="EL515" s="147"/>
      <c r="EM515" s="147"/>
      <c r="EN515" s="147"/>
      <c r="EO515" s="147"/>
      <c r="EP515" s="147"/>
      <c r="EQ515" s="147"/>
      <c r="ER515" s="147"/>
      <c r="ES515" s="147"/>
      <c r="ET515" s="147"/>
      <c r="EU515" s="147"/>
      <c r="EV515" s="147"/>
      <c r="EW515" s="147"/>
      <c r="EX515" s="147"/>
      <c r="EY515" s="147"/>
      <c r="EZ515" s="147"/>
      <c r="FA515" s="147"/>
      <c r="FB515" s="147"/>
      <c r="FC515" s="147"/>
      <c r="FD515" s="147"/>
      <c r="FE515" s="147"/>
      <c r="FF515" s="147"/>
      <c r="FG515" s="147"/>
      <c r="FH515" s="147"/>
      <c r="FI515" s="147"/>
      <c r="FJ515" s="147"/>
      <c r="FK515" s="147"/>
      <c r="FL515" s="147"/>
      <c r="FM515" s="147"/>
      <c r="FN515" s="147"/>
      <c r="FO515" s="147"/>
      <c r="FP515" s="147"/>
      <c r="FQ515" s="147"/>
      <c r="FR515" s="147"/>
      <c r="FS515" s="147"/>
      <c r="FT515" s="147"/>
      <c r="FU515" s="147"/>
      <c r="FV515" s="147"/>
      <c r="FW515" s="147"/>
      <c r="FX515" s="147"/>
      <c r="FY515" s="147"/>
      <c r="FZ515" s="147"/>
      <c r="GA515" s="147"/>
      <c r="GB515" s="147"/>
      <c r="GC515" s="147"/>
      <c r="GD515" s="147"/>
      <c r="GE515" s="147"/>
      <c r="GF515" s="147"/>
    </row>
    <row r="516" spans="1:188" x14ac:dyDescent="0.2">
      <c r="A516" s="199"/>
      <c r="B516" s="199"/>
      <c r="C516" s="199"/>
      <c r="D516" s="199"/>
      <c r="E516" s="199"/>
      <c r="F516" s="199"/>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7"/>
      <c r="AY516" s="147"/>
      <c r="AZ516" s="147"/>
      <c r="BA516" s="147"/>
      <c r="BB516" s="147"/>
      <c r="BC516" s="147"/>
      <c r="BD516" s="147"/>
      <c r="BE516" s="147"/>
      <c r="BF516" s="147"/>
      <c r="BG516" s="147"/>
      <c r="BH516" s="147"/>
      <c r="BI516" s="147"/>
      <c r="BJ516" s="147"/>
      <c r="BK516" s="147"/>
      <c r="BL516" s="147"/>
      <c r="BM516" s="147"/>
      <c r="BN516" s="147"/>
      <c r="BO516" s="147"/>
      <c r="BP516" s="147"/>
      <c r="BQ516" s="147"/>
      <c r="BR516" s="147"/>
      <c r="BS516" s="147"/>
      <c r="BT516" s="147"/>
      <c r="BU516" s="147"/>
      <c r="BV516" s="147"/>
      <c r="BW516" s="147"/>
      <c r="BX516" s="147"/>
      <c r="BY516" s="147"/>
      <c r="BZ516" s="147"/>
      <c r="CA516" s="147"/>
      <c r="CB516" s="147"/>
      <c r="CC516" s="147"/>
      <c r="CD516" s="147"/>
      <c r="CE516" s="147"/>
      <c r="CF516" s="147"/>
      <c r="CG516" s="147"/>
      <c r="CH516" s="147"/>
      <c r="CI516" s="147"/>
      <c r="CJ516" s="147"/>
      <c r="CK516" s="147"/>
      <c r="CL516" s="147"/>
      <c r="CM516" s="147"/>
      <c r="CN516" s="147"/>
      <c r="CO516" s="147"/>
      <c r="CP516" s="147"/>
      <c r="CQ516" s="147"/>
      <c r="CR516" s="147"/>
      <c r="CS516" s="147"/>
      <c r="CT516" s="147"/>
      <c r="CU516" s="147"/>
      <c r="CV516" s="147"/>
      <c r="CW516" s="147"/>
      <c r="CX516" s="147"/>
      <c r="CY516" s="147"/>
      <c r="CZ516" s="147"/>
      <c r="DA516" s="147"/>
      <c r="DB516" s="147"/>
      <c r="DC516" s="147"/>
      <c r="DD516" s="147"/>
      <c r="DE516" s="147"/>
      <c r="DF516" s="147"/>
      <c r="DG516" s="147"/>
      <c r="DH516" s="147"/>
      <c r="DI516" s="147"/>
      <c r="DJ516" s="147"/>
      <c r="DK516" s="147"/>
      <c r="DL516" s="147"/>
      <c r="DM516" s="147"/>
      <c r="DN516" s="147"/>
      <c r="DO516" s="147"/>
      <c r="DP516" s="147"/>
      <c r="DQ516" s="147"/>
      <c r="DR516" s="147"/>
      <c r="DS516" s="147"/>
      <c r="DT516" s="147"/>
      <c r="DU516" s="147"/>
      <c r="DV516" s="147"/>
      <c r="DW516" s="147"/>
      <c r="DX516" s="147"/>
      <c r="DY516" s="147"/>
      <c r="DZ516" s="147"/>
      <c r="EA516" s="147"/>
      <c r="EB516" s="147"/>
      <c r="EC516" s="147"/>
      <c r="ED516" s="147"/>
      <c r="EE516" s="147"/>
      <c r="EF516" s="147"/>
      <c r="EG516" s="147"/>
      <c r="EH516" s="147"/>
      <c r="EI516" s="147"/>
      <c r="EJ516" s="147"/>
      <c r="EK516" s="147"/>
      <c r="EL516" s="147"/>
      <c r="EM516" s="147"/>
      <c r="EN516" s="147"/>
      <c r="EO516" s="147"/>
      <c r="EP516" s="147"/>
      <c r="EQ516" s="147"/>
      <c r="ER516" s="147"/>
      <c r="ES516" s="147"/>
      <c r="ET516" s="147"/>
      <c r="EU516" s="147"/>
      <c r="EV516" s="147"/>
      <c r="EW516" s="147"/>
      <c r="EX516" s="147"/>
      <c r="EY516" s="147"/>
      <c r="EZ516" s="147"/>
      <c r="FA516" s="147"/>
      <c r="FB516" s="147"/>
      <c r="FC516" s="147"/>
      <c r="FD516" s="147"/>
      <c r="FE516" s="147"/>
      <c r="FF516" s="147"/>
      <c r="FG516" s="147"/>
      <c r="FH516" s="147"/>
      <c r="FI516" s="147"/>
      <c r="FJ516" s="147"/>
      <c r="FK516" s="147"/>
      <c r="FL516" s="147"/>
      <c r="FM516" s="147"/>
      <c r="FN516" s="147"/>
      <c r="FO516" s="147"/>
      <c r="FP516" s="147"/>
      <c r="FQ516" s="147"/>
      <c r="FR516" s="147"/>
      <c r="FS516" s="147"/>
      <c r="FT516" s="147"/>
      <c r="FU516" s="147"/>
      <c r="FV516" s="147"/>
      <c r="FW516" s="147"/>
      <c r="FX516" s="147"/>
      <c r="FY516" s="147"/>
      <c r="FZ516" s="147"/>
      <c r="GA516" s="147"/>
      <c r="GB516" s="147"/>
      <c r="GC516" s="147"/>
      <c r="GD516" s="147"/>
      <c r="GE516" s="147"/>
      <c r="GF516" s="147"/>
    </row>
    <row r="517" spans="1:188" x14ac:dyDescent="0.2">
      <c r="A517" s="199"/>
      <c r="B517" s="199"/>
      <c r="C517" s="199"/>
      <c r="D517" s="199"/>
      <c r="E517" s="199"/>
      <c r="F517" s="199"/>
      <c r="G517" s="147"/>
      <c r="H517" s="147"/>
      <c r="I517" s="147"/>
      <c r="J517" s="147"/>
      <c r="K517" s="147"/>
      <c r="L517" s="147"/>
      <c r="M517" s="147"/>
      <c r="N517" s="147"/>
      <c r="O517" s="147"/>
      <c r="P517" s="147"/>
      <c r="Q517" s="147"/>
      <c r="R517" s="147"/>
      <c r="S517" s="147"/>
      <c r="T517" s="147"/>
      <c r="U517" s="147"/>
      <c r="V517" s="147"/>
      <c r="W517" s="147"/>
      <c r="X517" s="147"/>
      <c r="Y517" s="147"/>
      <c r="Z517" s="147"/>
      <c r="AA517" s="147"/>
      <c r="AB517" s="147"/>
      <c r="AC517" s="147"/>
      <c r="AD517" s="147"/>
      <c r="AE517" s="147"/>
      <c r="AF517" s="147"/>
      <c r="AG517" s="147"/>
      <c r="AH517" s="147"/>
      <c r="AI517" s="147"/>
      <c r="AJ517" s="147"/>
      <c r="AK517" s="147"/>
      <c r="AL517" s="147"/>
      <c r="AM517" s="147"/>
      <c r="AN517" s="147"/>
      <c r="AO517" s="147"/>
      <c r="AP517" s="147"/>
      <c r="AQ517" s="147"/>
      <c r="AR517" s="147"/>
      <c r="AS517" s="147"/>
      <c r="AT517" s="147"/>
      <c r="AU517" s="147"/>
      <c r="AV517" s="147"/>
      <c r="AW517" s="147"/>
      <c r="AX517" s="147"/>
      <c r="AY517" s="147"/>
      <c r="AZ517" s="147"/>
      <c r="BA517" s="147"/>
      <c r="BB517" s="147"/>
      <c r="BC517" s="147"/>
      <c r="BD517" s="147"/>
      <c r="BE517" s="147"/>
      <c r="BF517" s="147"/>
      <c r="BG517" s="147"/>
      <c r="BH517" s="147"/>
      <c r="BI517" s="147"/>
      <c r="BJ517" s="147"/>
      <c r="BK517" s="147"/>
      <c r="BL517" s="147"/>
      <c r="BM517" s="147"/>
      <c r="BN517" s="147"/>
      <c r="BO517" s="147"/>
      <c r="BP517" s="147"/>
      <c r="BQ517" s="147"/>
      <c r="BR517" s="147"/>
      <c r="BS517" s="147"/>
      <c r="BT517" s="147"/>
      <c r="BU517" s="147"/>
      <c r="BV517" s="147"/>
      <c r="BW517" s="147"/>
      <c r="BX517" s="147"/>
      <c r="BY517" s="147"/>
      <c r="BZ517" s="147"/>
      <c r="CA517" s="147"/>
      <c r="CB517" s="147"/>
      <c r="CC517" s="147"/>
      <c r="CD517" s="147"/>
      <c r="CE517" s="147"/>
      <c r="CF517" s="147"/>
      <c r="CG517" s="147"/>
      <c r="CH517" s="147"/>
      <c r="CI517" s="147"/>
      <c r="CJ517" s="147"/>
      <c r="CK517" s="147"/>
      <c r="CL517" s="147"/>
      <c r="CM517" s="147"/>
      <c r="CN517" s="147"/>
      <c r="CO517" s="147"/>
      <c r="CP517" s="147"/>
      <c r="CQ517" s="147"/>
      <c r="CR517" s="147"/>
      <c r="CS517" s="147"/>
      <c r="CT517" s="147"/>
      <c r="CU517" s="147"/>
      <c r="CV517" s="147"/>
      <c r="CW517" s="147"/>
      <c r="CX517" s="147"/>
      <c r="CY517" s="147"/>
      <c r="CZ517" s="147"/>
      <c r="DA517" s="147"/>
      <c r="DB517" s="147"/>
      <c r="DC517" s="147"/>
      <c r="DD517" s="147"/>
      <c r="DE517" s="147"/>
      <c r="DF517" s="147"/>
      <c r="DG517" s="147"/>
      <c r="DH517" s="147"/>
      <c r="DI517" s="147"/>
      <c r="DJ517" s="147"/>
      <c r="DK517" s="147"/>
      <c r="DL517" s="147"/>
      <c r="DM517" s="147"/>
      <c r="DN517" s="147"/>
      <c r="DO517" s="147"/>
      <c r="DP517" s="147"/>
      <c r="DQ517" s="147"/>
      <c r="DR517" s="147"/>
      <c r="DS517" s="147"/>
      <c r="DT517" s="147"/>
      <c r="DU517" s="147"/>
      <c r="DV517" s="147"/>
      <c r="DW517" s="147"/>
      <c r="DX517" s="147"/>
      <c r="DY517" s="147"/>
      <c r="DZ517" s="147"/>
      <c r="EA517" s="147"/>
      <c r="EB517" s="147"/>
      <c r="EC517" s="147"/>
      <c r="ED517" s="147"/>
      <c r="EE517" s="147"/>
      <c r="EF517" s="147"/>
      <c r="EG517" s="147"/>
      <c r="EH517" s="147"/>
      <c r="EI517" s="147"/>
      <c r="EJ517" s="147"/>
      <c r="EK517" s="147"/>
      <c r="EL517" s="147"/>
      <c r="EM517" s="147"/>
      <c r="EN517" s="147"/>
      <c r="EO517" s="147"/>
      <c r="EP517" s="147"/>
      <c r="EQ517" s="147"/>
      <c r="ER517" s="147"/>
      <c r="ES517" s="147"/>
      <c r="ET517" s="147"/>
      <c r="EU517" s="147"/>
      <c r="EV517" s="147"/>
      <c r="EW517" s="147"/>
      <c r="EX517" s="147"/>
      <c r="EY517" s="147"/>
      <c r="EZ517" s="147"/>
      <c r="FA517" s="147"/>
      <c r="FB517" s="147"/>
      <c r="FC517" s="147"/>
      <c r="FD517" s="147"/>
      <c r="FE517" s="147"/>
      <c r="FF517" s="147"/>
      <c r="FG517" s="147"/>
      <c r="FH517" s="147"/>
      <c r="FI517" s="147"/>
      <c r="FJ517" s="147"/>
      <c r="FK517" s="147"/>
      <c r="FL517" s="147"/>
      <c r="FM517" s="147"/>
      <c r="FN517" s="147"/>
      <c r="FO517" s="147"/>
      <c r="FP517" s="147"/>
      <c r="FQ517" s="147"/>
      <c r="FR517" s="147"/>
      <c r="FS517" s="147"/>
      <c r="FT517" s="147"/>
      <c r="FU517" s="147"/>
      <c r="FV517" s="147"/>
      <c r="FW517" s="147"/>
      <c r="FX517" s="147"/>
      <c r="FY517" s="147"/>
      <c r="FZ517" s="147"/>
      <c r="GA517" s="147"/>
      <c r="GB517" s="147"/>
      <c r="GC517" s="147"/>
      <c r="GD517" s="147"/>
      <c r="GE517" s="147"/>
      <c r="GF517" s="147"/>
    </row>
    <row r="518" spans="1:188" x14ac:dyDescent="0.2">
      <c r="A518" s="199"/>
      <c r="B518" s="199"/>
      <c r="C518" s="199"/>
      <c r="D518" s="199"/>
      <c r="E518" s="199"/>
      <c r="F518" s="199"/>
      <c r="G518" s="147"/>
      <c r="H518" s="147"/>
      <c r="I518" s="147"/>
      <c r="J518" s="147"/>
      <c r="K518" s="147"/>
      <c r="L518" s="147"/>
      <c r="M518" s="147"/>
      <c r="N518" s="147"/>
      <c r="O518" s="147"/>
      <c r="P518" s="147"/>
      <c r="Q518" s="147"/>
      <c r="R518" s="147"/>
      <c r="S518" s="147"/>
      <c r="T518" s="147"/>
      <c r="U518" s="147"/>
      <c r="V518" s="147"/>
      <c r="W518" s="147"/>
      <c r="X518" s="147"/>
      <c r="Y518" s="147"/>
      <c r="Z518" s="147"/>
      <c r="AA518" s="147"/>
      <c r="AB518" s="147"/>
      <c r="AC518" s="147"/>
      <c r="AD518" s="147"/>
      <c r="AE518" s="147"/>
      <c r="AF518" s="147"/>
      <c r="AG518" s="147"/>
      <c r="AH518" s="147"/>
      <c r="AI518" s="147"/>
      <c r="AJ518" s="147"/>
      <c r="AK518" s="147"/>
      <c r="AL518" s="147"/>
      <c r="AM518" s="147"/>
      <c r="AN518" s="147"/>
      <c r="AO518" s="147"/>
      <c r="AP518" s="147"/>
      <c r="AQ518" s="147"/>
      <c r="AR518" s="147"/>
      <c r="AS518" s="147"/>
      <c r="AT518" s="147"/>
      <c r="AU518" s="147"/>
      <c r="AV518" s="147"/>
      <c r="AW518" s="147"/>
      <c r="AX518" s="147"/>
      <c r="AY518" s="147"/>
      <c r="AZ518" s="147"/>
      <c r="BA518" s="147"/>
      <c r="BB518" s="147"/>
      <c r="BC518" s="147"/>
      <c r="BD518" s="147"/>
      <c r="BE518" s="147"/>
      <c r="BF518" s="147"/>
      <c r="BG518" s="147"/>
      <c r="BH518" s="147"/>
      <c r="BI518" s="147"/>
      <c r="BJ518" s="147"/>
      <c r="BK518" s="147"/>
      <c r="BL518" s="147"/>
      <c r="BM518" s="147"/>
      <c r="BN518" s="147"/>
      <c r="BO518" s="147"/>
      <c r="BP518" s="147"/>
      <c r="BQ518" s="147"/>
      <c r="BR518" s="147"/>
      <c r="BS518" s="147"/>
      <c r="BT518" s="147"/>
      <c r="BU518" s="147"/>
      <c r="BV518" s="147"/>
      <c r="BW518" s="147"/>
      <c r="BX518" s="147"/>
      <c r="BY518" s="147"/>
      <c r="BZ518" s="147"/>
      <c r="CA518" s="147"/>
      <c r="CB518" s="147"/>
      <c r="CC518" s="147"/>
      <c r="CD518" s="147"/>
      <c r="CE518" s="147"/>
      <c r="CF518" s="147"/>
      <c r="CG518" s="147"/>
      <c r="CH518" s="147"/>
      <c r="CI518" s="147"/>
      <c r="CJ518" s="147"/>
      <c r="CK518" s="147"/>
      <c r="CL518" s="147"/>
      <c r="CM518" s="147"/>
      <c r="CN518" s="147"/>
      <c r="CO518" s="147"/>
      <c r="CP518" s="147"/>
      <c r="CQ518" s="147"/>
      <c r="CR518" s="147"/>
      <c r="CS518" s="147"/>
      <c r="CT518" s="147"/>
      <c r="CU518" s="147"/>
      <c r="CV518" s="147"/>
      <c r="CW518" s="147"/>
      <c r="CX518" s="147"/>
      <c r="CY518" s="147"/>
      <c r="CZ518" s="147"/>
      <c r="DA518" s="147"/>
      <c r="DB518" s="147"/>
      <c r="DC518" s="147"/>
      <c r="DD518" s="147"/>
      <c r="DE518" s="147"/>
      <c r="DF518" s="147"/>
      <c r="DG518" s="147"/>
      <c r="DH518" s="147"/>
      <c r="DI518" s="147"/>
      <c r="DJ518" s="147"/>
      <c r="DK518" s="147"/>
      <c r="DL518" s="147"/>
      <c r="DM518" s="147"/>
      <c r="DN518" s="147"/>
      <c r="DO518" s="147"/>
      <c r="DP518" s="147"/>
      <c r="DQ518" s="147"/>
      <c r="DR518" s="147"/>
      <c r="DS518" s="147"/>
      <c r="DT518" s="147"/>
      <c r="DU518" s="147"/>
      <c r="DV518" s="147"/>
      <c r="DW518" s="147"/>
      <c r="DX518" s="147"/>
      <c r="DY518" s="147"/>
      <c r="DZ518" s="147"/>
      <c r="EA518" s="147"/>
      <c r="EB518" s="147"/>
      <c r="EC518" s="147"/>
      <c r="ED518" s="147"/>
      <c r="EE518" s="147"/>
      <c r="EF518" s="147"/>
      <c r="EG518" s="147"/>
      <c r="EH518" s="147"/>
      <c r="EI518" s="147"/>
      <c r="EJ518" s="147"/>
      <c r="EK518" s="147"/>
      <c r="EL518" s="147"/>
      <c r="EM518" s="147"/>
      <c r="EN518" s="147"/>
      <c r="EO518" s="147"/>
      <c r="EP518" s="147"/>
      <c r="EQ518" s="147"/>
      <c r="ER518" s="147"/>
      <c r="ES518" s="147"/>
      <c r="ET518" s="147"/>
      <c r="EU518" s="147"/>
      <c r="EV518" s="147"/>
      <c r="EW518" s="147"/>
      <c r="EX518" s="147"/>
      <c r="EY518" s="147"/>
      <c r="EZ518" s="147"/>
      <c r="FA518" s="147"/>
      <c r="FB518" s="147"/>
      <c r="FC518" s="147"/>
      <c r="FD518" s="147"/>
      <c r="FE518" s="147"/>
      <c r="FF518" s="147"/>
      <c r="FG518" s="147"/>
      <c r="FH518" s="147"/>
      <c r="FI518" s="147"/>
      <c r="FJ518" s="147"/>
      <c r="FK518" s="147"/>
      <c r="FL518" s="147"/>
      <c r="FM518" s="147"/>
      <c r="FN518" s="147"/>
      <c r="FO518" s="147"/>
      <c r="FP518" s="147"/>
      <c r="FQ518" s="147"/>
      <c r="FR518" s="147"/>
      <c r="FS518" s="147"/>
      <c r="FT518" s="147"/>
      <c r="FU518" s="147"/>
      <c r="FV518" s="147"/>
      <c r="FW518" s="147"/>
      <c r="FX518" s="147"/>
      <c r="FY518" s="147"/>
      <c r="FZ518" s="147"/>
      <c r="GA518" s="147"/>
      <c r="GB518" s="147"/>
      <c r="GC518" s="147"/>
      <c r="GD518" s="147"/>
      <c r="GE518" s="147"/>
      <c r="GF518" s="147"/>
    </row>
    <row r="519" spans="1:188" x14ac:dyDescent="0.2">
      <c r="A519" s="199"/>
      <c r="B519" s="199"/>
      <c r="C519" s="199"/>
      <c r="D519" s="199"/>
      <c r="E519" s="199"/>
      <c r="F519" s="199"/>
      <c r="G519" s="147"/>
      <c r="H519" s="147"/>
      <c r="I519" s="147"/>
      <c r="J519" s="147"/>
      <c r="K519" s="147"/>
      <c r="L519" s="147"/>
      <c r="M519" s="147"/>
      <c r="N519" s="147"/>
      <c r="O519" s="147"/>
      <c r="P519" s="147"/>
      <c r="Q519" s="147"/>
      <c r="R519" s="147"/>
      <c r="S519" s="147"/>
      <c r="T519" s="147"/>
      <c r="U519" s="147"/>
      <c r="V519" s="147"/>
      <c r="W519" s="147"/>
      <c r="X519" s="147"/>
      <c r="Y519" s="147"/>
      <c r="Z519" s="147"/>
      <c r="AA519" s="147"/>
      <c r="AB519" s="147"/>
      <c r="AC519" s="147"/>
      <c r="AD519" s="147"/>
      <c r="AE519" s="147"/>
      <c r="AF519" s="147"/>
      <c r="AG519" s="147"/>
      <c r="AH519" s="147"/>
      <c r="AI519" s="147"/>
      <c r="AJ519" s="147"/>
      <c r="AK519" s="147"/>
      <c r="AL519" s="147"/>
      <c r="AM519" s="147"/>
      <c r="AN519" s="147"/>
      <c r="AO519" s="147"/>
      <c r="AP519" s="147"/>
      <c r="AQ519" s="147"/>
      <c r="AR519" s="147"/>
      <c r="AS519" s="147"/>
      <c r="AT519" s="147"/>
      <c r="AU519" s="147"/>
      <c r="AV519" s="147"/>
      <c r="AW519" s="147"/>
      <c r="AX519" s="147"/>
      <c r="AY519" s="147"/>
      <c r="AZ519" s="147"/>
      <c r="BA519" s="147"/>
      <c r="BB519" s="147"/>
      <c r="BC519" s="147"/>
      <c r="BD519" s="147"/>
      <c r="BE519" s="147"/>
      <c r="BF519" s="147"/>
      <c r="BG519" s="147"/>
      <c r="BH519" s="147"/>
      <c r="BI519" s="147"/>
      <c r="BJ519" s="147"/>
      <c r="BK519" s="147"/>
      <c r="BL519" s="147"/>
      <c r="BM519" s="147"/>
      <c r="BN519" s="147"/>
      <c r="BO519" s="147"/>
      <c r="BP519" s="147"/>
      <c r="BQ519" s="147"/>
      <c r="BR519" s="147"/>
      <c r="BS519" s="147"/>
      <c r="BT519" s="147"/>
      <c r="BU519" s="147"/>
      <c r="BV519" s="147"/>
      <c r="BW519" s="147"/>
      <c r="BX519" s="147"/>
      <c r="BY519" s="147"/>
      <c r="BZ519" s="147"/>
      <c r="CA519" s="147"/>
      <c r="CB519" s="147"/>
      <c r="CC519" s="147"/>
      <c r="CD519" s="147"/>
      <c r="CE519" s="147"/>
      <c r="CF519" s="147"/>
      <c r="CG519" s="147"/>
      <c r="CH519" s="147"/>
      <c r="CI519" s="147"/>
      <c r="CJ519" s="147"/>
      <c r="CK519" s="147"/>
      <c r="CL519" s="147"/>
      <c r="CM519" s="147"/>
      <c r="CN519" s="147"/>
      <c r="CO519" s="147"/>
      <c r="CP519" s="147"/>
      <c r="CQ519" s="147"/>
      <c r="CR519" s="147"/>
      <c r="CS519" s="147"/>
      <c r="CT519" s="147"/>
      <c r="CU519" s="147"/>
      <c r="CV519" s="147"/>
      <c r="CW519" s="147"/>
      <c r="CX519" s="147"/>
      <c r="CY519" s="147"/>
      <c r="CZ519" s="147"/>
      <c r="DA519" s="147"/>
      <c r="DB519" s="147"/>
      <c r="DC519" s="147"/>
      <c r="DD519" s="147"/>
      <c r="DE519" s="147"/>
      <c r="DF519" s="147"/>
      <c r="DG519" s="147"/>
      <c r="DH519" s="147"/>
      <c r="DI519" s="147"/>
      <c r="DJ519" s="147"/>
      <c r="DK519" s="147"/>
      <c r="DL519" s="147"/>
      <c r="DM519" s="147"/>
      <c r="DN519" s="147"/>
      <c r="DO519" s="147"/>
      <c r="DP519" s="147"/>
      <c r="DQ519" s="147"/>
      <c r="DR519" s="147"/>
      <c r="DS519" s="147"/>
      <c r="DT519" s="147"/>
      <c r="DU519" s="147"/>
      <c r="DV519" s="147"/>
      <c r="DW519" s="147"/>
      <c r="DX519" s="147"/>
      <c r="DY519" s="147"/>
      <c r="DZ519" s="147"/>
      <c r="EA519" s="147"/>
      <c r="EB519" s="147"/>
      <c r="EC519" s="147"/>
      <c r="ED519" s="147"/>
      <c r="EE519" s="147"/>
      <c r="EF519" s="147"/>
      <c r="EG519" s="147"/>
      <c r="EH519" s="147"/>
      <c r="EI519" s="147"/>
      <c r="EJ519" s="147"/>
      <c r="EK519" s="147"/>
      <c r="EL519" s="147"/>
      <c r="EM519" s="147"/>
      <c r="EN519" s="147"/>
      <c r="EO519" s="147"/>
      <c r="EP519" s="147"/>
      <c r="EQ519" s="147"/>
      <c r="ER519" s="147"/>
      <c r="ES519" s="147"/>
      <c r="ET519" s="147"/>
      <c r="EU519" s="147"/>
      <c r="EV519" s="147"/>
      <c r="EW519" s="147"/>
      <c r="EX519" s="147"/>
      <c r="EY519" s="147"/>
      <c r="EZ519" s="147"/>
      <c r="FA519" s="147"/>
      <c r="FB519" s="147"/>
      <c r="FC519" s="147"/>
      <c r="FD519" s="147"/>
      <c r="FE519" s="147"/>
      <c r="FF519" s="147"/>
      <c r="FG519" s="147"/>
      <c r="FH519" s="147"/>
      <c r="FI519" s="147"/>
      <c r="FJ519" s="147"/>
      <c r="FK519" s="147"/>
      <c r="FL519" s="147"/>
      <c r="FM519" s="147"/>
      <c r="FN519" s="147"/>
      <c r="FO519" s="147"/>
      <c r="FP519" s="147"/>
      <c r="FQ519" s="147"/>
      <c r="FR519" s="147"/>
      <c r="FS519" s="147"/>
      <c r="FT519" s="147"/>
      <c r="FU519" s="147"/>
      <c r="FV519" s="147"/>
      <c r="FW519" s="147"/>
      <c r="FX519" s="147"/>
      <c r="FY519" s="147"/>
      <c r="FZ519" s="147"/>
      <c r="GA519" s="147"/>
      <c r="GB519" s="147"/>
      <c r="GC519" s="147"/>
      <c r="GD519" s="147"/>
      <c r="GE519" s="147"/>
      <c r="GF519" s="147"/>
    </row>
    <row r="520" spans="1:188" x14ac:dyDescent="0.2">
      <c r="A520" s="199"/>
      <c r="B520" s="199"/>
      <c r="C520" s="199"/>
      <c r="D520" s="199"/>
      <c r="E520" s="199"/>
      <c r="F520" s="199"/>
      <c r="G520" s="147"/>
      <c r="H520" s="147"/>
      <c r="I520" s="147"/>
      <c r="J520" s="147"/>
      <c r="K520" s="147"/>
      <c r="L520" s="147"/>
      <c r="M520" s="147"/>
      <c r="N520" s="147"/>
      <c r="O520" s="147"/>
      <c r="P520" s="147"/>
      <c r="Q520" s="147"/>
      <c r="R520" s="147"/>
      <c r="S520" s="147"/>
      <c r="T520" s="147"/>
      <c r="U520" s="147"/>
      <c r="V520" s="147"/>
      <c r="W520" s="147"/>
      <c r="X520" s="147"/>
      <c r="Y520" s="147"/>
      <c r="Z520" s="147"/>
      <c r="AA520" s="147"/>
      <c r="AB520" s="147"/>
      <c r="AC520" s="147"/>
      <c r="AD520" s="147"/>
      <c r="AE520" s="147"/>
      <c r="AF520" s="147"/>
      <c r="AG520" s="147"/>
      <c r="AH520" s="147"/>
      <c r="AI520" s="147"/>
      <c r="AJ520" s="147"/>
      <c r="AK520" s="147"/>
      <c r="AL520" s="147"/>
      <c r="AM520" s="147"/>
      <c r="AN520" s="147"/>
      <c r="AO520" s="147"/>
      <c r="AP520" s="147"/>
      <c r="AQ520" s="147"/>
      <c r="AR520" s="147"/>
      <c r="AS520" s="147"/>
      <c r="AT520" s="147"/>
      <c r="AU520" s="147"/>
      <c r="AV520" s="147"/>
      <c r="AW520" s="147"/>
      <c r="AX520" s="147"/>
      <c r="AY520" s="147"/>
      <c r="AZ520" s="147"/>
      <c r="BA520" s="147"/>
      <c r="BB520" s="147"/>
      <c r="BC520" s="147"/>
      <c r="BD520" s="147"/>
      <c r="BE520" s="147"/>
      <c r="BF520" s="147"/>
      <c r="BG520" s="147"/>
      <c r="BH520" s="147"/>
      <c r="BI520" s="147"/>
      <c r="BJ520" s="147"/>
      <c r="BK520" s="147"/>
      <c r="BL520" s="147"/>
      <c r="BM520" s="147"/>
      <c r="BN520" s="147"/>
      <c r="BO520" s="147"/>
      <c r="BP520" s="147"/>
      <c r="BQ520" s="147"/>
      <c r="BR520" s="147"/>
      <c r="BS520" s="147"/>
      <c r="BT520" s="147"/>
      <c r="BU520" s="147"/>
      <c r="BV520" s="147"/>
      <c r="BW520" s="147"/>
      <c r="BX520" s="147"/>
      <c r="BY520" s="147"/>
      <c r="BZ520" s="147"/>
      <c r="CA520" s="147"/>
      <c r="CB520" s="147"/>
      <c r="CC520" s="147"/>
      <c r="CD520" s="147"/>
      <c r="CE520" s="147"/>
      <c r="CF520" s="147"/>
      <c r="CG520" s="147"/>
      <c r="CH520" s="147"/>
      <c r="CI520" s="147"/>
      <c r="CJ520" s="147"/>
      <c r="CK520" s="147"/>
      <c r="CL520" s="147"/>
      <c r="CM520" s="147"/>
      <c r="CN520" s="147"/>
      <c r="CO520" s="147"/>
      <c r="CP520" s="147"/>
      <c r="CQ520" s="147"/>
      <c r="CR520" s="147"/>
      <c r="CS520" s="147"/>
      <c r="CT520" s="147"/>
      <c r="CU520" s="147"/>
      <c r="CV520" s="147"/>
      <c r="CW520" s="147"/>
      <c r="CX520" s="147"/>
      <c r="CY520" s="147"/>
      <c r="CZ520" s="147"/>
      <c r="DA520" s="147"/>
      <c r="DB520" s="147"/>
      <c r="DC520" s="147"/>
      <c r="DD520" s="147"/>
      <c r="DE520" s="147"/>
      <c r="DF520" s="147"/>
      <c r="DG520" s="147"/>
      <c r="DH520" s="147"/>
      <c r="DI520" s="147"/>
      <c r="DJ520" s="147"/>
      <c r="DK520" s="147"/>
      <c r="DL520" s="147"/>
      <c r="DM520" s="147"/>
      <c r="DN520" s="147"/>
      <c r="DO520" s="147"/>
      <c r="DP520" s="147"/>
      <c r="DQ520" s="147"/>
      <c r="DR520" s="147"/>
      <c r="DS520" s="147"/>
      <c r="DT520" s="147"/>
      <c r="DU520" s="147"/>
      <c r="DV520" s="147"/>
      <c r="DW520" s="147"/>
      <c r="DX520" s="147"/>
      <c r="DY520" s="147"/>
      <c r="DZ520" s="147"/>
      <c r="EA520" s="147"/>
      <c r="EB520" s="147"/>
      <c r="EC520" s="147"/>
      <c r="ED520" s="147"/>
      <c r="EE520" s="147"/>
      <c r="EF520" s="147"/>
      <c r="EG520" s="147"/>
      <c r="EH520" s="147"/>
      <c r="EI520" s="147"/>
      <c r="EJ520" s="147"/>
      <c r="EK520" s="147"/>
      <c r="EL520" s="147"/>
      <c r="EM520" s="147"/>
      <c r="EN520" s="147"/>
      <c r="EO520" s="147"/>
      <c r="EP520" s="147"/>
      <c r="EQ520" s="147"/>
      <c r="ER520" s="147"/>
      <c r="ES520" s="147"/>
      <c r="ET520" s="147"/>
      <c r="EU520" s="147"/>
      <c r="EV520" s="147"/>
      <c r="EW520" s="147"/>
      <c r="EX520" s="147"/>
      <c r="EY520" s="147"/>
      <c r="EZ520" s="147"/>
      <c r="FA520" s="147"/>
      <c r="FB520" s="147"/>
      <c r="FC520" s="147"/>
      <c r="FD520" s="147"/>
      <c r="FE520" s="147"/>
      <c r="FF520" s="147"/>
      <c r="FG520" s="147"/>
      <c r="FH520" s="147"/>
      <c r="FI520" s="147"/>
      <c r="FJ520" s="147"/>
      <c r="FK520" s="147"/>
      <c r="FL520" s="147"/>
      <c r="FM520" s="147"/>
      <c r="FN520" s="147"/>
      <c r="FO520" s="147"/>
      <c r="FP520" s="147"/>
      <c r="FQ520" s="147"/>
      <c r="FR520" s="147"/>
      <c r="FS520" s="147"/>
      <c r="FT520" s="147"/>
      <c r="FU520" s="147"/>
      <c r="FV520" s="147"/>
      <c r="FW520" s="147"/>
      <c r="FX520" s="147"/>
      <c r="FY520" s="147"/>
      <c r="FZ520" s="147"/>
      <c r="GA520" s="147"/>
      <c r="GB520" s="147"/>
      <c r="GC520" s="147"/>
      <c r="GD520" s="147"/>
      <c r="GE520" s="147"/>
      <c r="GF520" s="147"/>
    </row>
    <row r="521" spans="1:188" x14ac:dyDescent="0.2">
      <c r="A521" s="199"/>
      <c r="B521" s="199"/>
      <c r="C521" s="199"/>
      <c r="D521" s="199"/>
      <c r="E521" s="199"/>
      <c r="F521" s="199"/>
      <c r="G521" s="147"/>
      <c r="H521" s="147"/>
      <c r="I521" s="147"/>
      <c r="J521" s="147"/>
      <c r="K521" s="147"/>
      <c r="L521" s="147"/>
      <c r="M521" s="147"/>
      <c r="N521" s="147"/>
      <c r="O521" s="147"/>
      <c r="P521" s="147"/>
      <c r="Q521" s="147"/>
      <c r="R521" s="147"/>
      <c r="S521" s="147"/>
      <c r="T521" s="147"/>
      <c r="U521" s="147"/>
      <c r="V521" s="147"/>
      <c r="W521" s="147"/>
      <c r="X521" s="147"/>
      <c r="Y521" s="147"/>
      <c r="Z521" s="147"/>
      <c r="AA521" s="147"/>
      <c r="AB521" s="147"/>
      <c r="AC521" s="147"/>
      <c r="AD521" s="147"/>
      <c r="AE521" s="147"/>
      <c r="AF521" s="147"/>
      <c r="AG521" s="147"/>
      <c r="AH521" s="147"/>
      <c r="AI521" s="147"/>
      <c r="AJ521" s="147"/>
      <c r="AK521" s="147"/>
      <c r="AL521" s="147"/>
      <c r="AM521" s="147"/>
      <c r="AN521" s="147"/>
      <c r="AO521" s="147"/>
      <c r="AP521" s="147"/>
      <c r="AQ521" s="147"/>
      <c r="AR521" s="147"/>
      <c r="AS521" s="147"/>
      <c r="AT521" s="147"/>
      <c r="AU521" s="147"/>
      <c r="AV521" s="147"/>
      <c r="AW521" s="147"/>
      <c r="AX521" s="147"/>
      <c r="AY521" s="147"/>
      <c r="AZ521" s="147"/>
      <c r="BA521" s="147"/>
      <c r="BB521" s="147"/>
      <c r="BC521" s="147"/>
      <c r="BD521" s="147"/>
      <c r="BE521" s="147"/>
      <c r="BF521" s="147"/>
      <c r="BG521" s="147"/>
      <c r="BH521" s="147"/>
      <c r="BI521" s="147"/>
      <c r="BJ521" s="147"/>
      <c r="BK521" s="147"/>
      <c r="BL521" s="147"/>
      <c r="BM521" s="147"/>
      <c r="BN521" s="147"/>
      <c r="BO521" s="147"/>
      <c r="BP521" s="147"/>
      <c r="BQ521" s="147"/>
      <c r="BR521" s="147"/>
      <c r="BS521" s="147"/>
      <c r="BT521" s="147"/>
      <c r="BU521" s="147"/>
      <c r="BV521" s="147"/>
      <c r="BW521" s="147"/>
      <c r="BX521" s="147"/>
      <c r="BY521" s="147"/>
      <c r="BZ521" s="147"/>
      <c r="CA521" s="147"/>
      <c r="CB521" s="147"/>
      <c r="CC521" s="147"/>
      <c r="CD521" s="147"/>
      <c r="CE521" s="147"/>
      <c r="CF521" s="147"/>
      <c r="CG521" s="147"/>
      <c r="CH521" s="147"/>
      <c r="CI521" s="147"/>
      <c r="CJ521" s="147"/>
      <c r="CK521" s="147"/>
      <c r="CL521" s="147"/>
      <c r="CM521" s="147"/>
      <c r="CN521" s="147"/>
      <c r="CO521" s="147"/>
      <c r="CP521" s="147"/>
      <c r="CQ521" s="147"/>
      <c r="CR521" s="147"/>
      <c r="CS521" s="147"/>
      <c r="CT521" s="147"/>
      <c r="CU521" s="147"/>
      <c r="CV521" s="147"/>
      <c r="CW521" s="147"/>
      <c r="CX521" s="147"/>
      <c r="CY521" s="147"/>
      <c r="CZ521" s="147"/>
      <c r="DA521" s="147"/>
      <c r="DB521" s="147"/>
      <c r="DC521" s="147"/>
      <c r="DD521" s="147"/>
      <c r="DE521" s="147"/>
      <c r="DF521" s="147"/>
      <c r="DG521" s="147"/>
      <c r="DH521" s="147"/>
      <c r="DI521" s="147"/>
      <c r="DJ521" s="147"/>
      <c r="DK521" s="147"/>
      <c r="DL521" s="147"/>
      <c r="DM521" s="147"/>
      <c r="DN521" s="147"/>
      <c r="DO521" s="147"/>
      <c r="DP521" s="147"/>
      <c r="DQ521" s="147"/>
      <c r="DR521" s="147"/>
      <c r="DS521" s="147"/>
      <c r="DT521" s="147"/>
      <c r="DU521" s="147"/>
      <c r="DV521" s="147"/>
      <c r="DW521" s="147"/>
      <c r="DX521" s="147"/>
      <c r="DY521" s="147"/>
      <c r="DZ521" s="147"/>
      <c r="EA521" s="147"/>
      <c r="EB521" s="147"/>
      <c r="EC521" s="147"/>
      <c r="ED521" s="147"/>
      <c r="EE521" s="147"/>
      <c r="EF521" s="147"/>
      <c r="EG521" s="147"/>
      <c r="EH521" s="147"/>
      <c r="EI521" s="147"/>
      <c r="EJ521" s="147"/>
      <c r="EK521" s="147"/>
      <c r="EL521" s="147"/>
      <c r="EM521" s="147"/>
      <c r="EN521" s="147"/>
      <c r="EO521" s="147"/>
      <c r="EP521" s="147"/>
      <c r="EQ521" s="147"/>
      <c r="ER521" s="147"/>
      <c r="ES521" s="147"/>
      <c r="ET521" s="147"/>
      <c r="EU521" s="147"/>
      <c r="EV521" s="147"/>
      <c r="EW521" s="147"/>
      <c r="EX521" s="147"/>
      <c r="EY521" s="147"/>
      <c r="EZ521" s="147"/>
      <c r="FA521" s="147"/>
      <c r="FB521" s="147"/>
      <c r="FC521" s="147"/>
      <c r="FD521" s="147"/>
      <c r="FE521" s="147"/>
      <c r="FF521" s="147"/>
      <c r="FG521" s="147"/>
      <c r="FH521" s="147"/>
      <c r="FI521" s="147"/>
      <c r="FJ521" s="147"/>
      <c r="FK521" s="147"/>
      <c r="FL521" s="147"/>
      <c r="FM521" s="147"/>
      <c r="FN521" s="147"/>
      <c r="FO521" s="147"/>
      <c r="FP521" s="147"/>
      <c r="FQ521" s="147"/>
      <c r="FR521" s="147"/>
      <c r="FS521" s="147"/>
      <c r="FT521" s="147"/>
      <c r="FU521" s="147"/>
      <c r="FV521" s="147"/>
      <c r="FW521" s="147"/>
      <c r="FX521" s="147"/>
      <c r="FY521" s="147"/>
      <c r="FZ521" s="147"/>
      <c r="GA521" s="147"/>
      <c r="GB521" s="147"/>
      <c r="GC521" s="147"/>
      <c r="GD521" s="147"/>
      <c r="GE521" s="147"/>
      <c r="GF521" s="147"/>
    </row>
    <row r="522" spans="1:188" x14ac:dyDescent="0.2">
      <c r="A522" s="199"/>
      <c r="B522" s="199"/>
      <c r="C522" s="199"/>
      <c r="D522" s="199"/>
      <c r="E522" s="199"/>
      <c r="F522" s="199"/>
      <c r="G522" s="147"/>
      <c r="H522" s="147"/>
      <c r="I522" s="147"/>
      <c r="J522" s="147"/>
      <c r="K522" s="147"/>
      <c r="L522" s="147"/>
      <c r="M522" s="147"/>
      <c r="N522" s="147"/>
      <c r="O522" s="147"/>
      <c r="P522" s="147"/>
      <c r="Q522" s="147"/>
      <c r="R522" s="147"/>
      <c r="S522" s="147"/>
      <c r="T522" s="147"/>
      <c r="U522" s="147"/>
      <c r="V522" s="147"/>
      <c r="W522" s="147"/>
      <c r="X522" s="147"/>
      <c r="Y522" s="147"/>
      <c r="Z522" s="147"/>
      <c r="AA522" s="147"/>
      <c r="AB522" s="147"/>
      <c r="AC522" s="147"/>
      <c r="AD522" s="147"/>
      <c r="AE522" s="147"/>
      <c r="AF522" s="147"/>
      <c r="AG522" s="147"/>
      <c r="AH522" s="147"/>
      <c r="AI522" s="147"/>
      <c r="AJ522" s="147"/>
      <c r="AK522" s="147"/>
      <c r="AL522" s="147"/>
      <c r="AM522" s="147"/>
      <c r="AN522" s="147"/>
      <c r="AO522" s="147"/>
      <c r="AP522" s="147"/>
      <c r="AQ522" s="147"/>
      <c r="AR522" s="147"/>
      <c r="AS522" s="147"/>
      <c r="AT522" s="147"/>
      <c r="AU522" s="147"/>
      <c r="AV522" s="147"/>
      <c r="AW522" s="147"/>
      <c r="AX522" s="147"/>
      <c r="AY522" s="147"/>
      <c r="AZ522" s="147"/>
      <c r="BA522" s="147"/>
      <c r="BB522" s="147"/>
      <c r="BC522" s="147"/>
      <c r="BD522" s="147"/>
      <c r="BE522" s="147"/>
      <c r="BF522" s="147"/>
      <c r="BG522" s="147"/>
      <c r="BH522" s="147"/>
      <c r="BI522" s="147"/>
      <c r="BJ522" s="147"/>
      <c r="BK522" s="147"/>
      <c r="BL522" s="147"/>
      <c r="BM522" s="147"/>
      <c r="BN522" s="147"/>
      <c r="BO522" s="147"/>
      <c r="BP522" s="147"/>
      <c r="BQ522" s="147"/>
      <c r="BR522" s="147"/>
      <c r="BS522" s="147"/>
      <c r="BT522" s="147"/>
      <c r="BU522" s="147"/>
      <c r="BV522" s="147"/>
      <c r="BW522" s="147"/>
      <c r="BX522" s="147"/>
      <c r="BY522" s="147"/>
      <c r="BZ522" s="147"/>
      <c r="CA522" s="147"/>
      <c r="CB522" s="147"/>
      <c r="CC522" s="147"/>
      <c r="CD522" s="147"/>
      <c r="CE522" s="147"/>
      <c r="CF522" s="147"/>
      <c r="CG522" s="147"/>
      <c r="CH522" s="147"/>
      <c r="CI522" s="147"/>
      <c r="CJ522" s="147"/>
      <c r="CK522" s="147"/>
      <c r="CL522" s="147"/>
      <c r="CM522" s="147"/>
      <c r="CN522" s="147"/>
      <c r="CO522" s="147"/>
      <c r="CP522" s="147"/>
      <c r="CQ522" s="147"/>
      <c r="CR522" s="147"/>
      <c r="CS522" s="147"/>
      <c r="CT522" s="147"/>
      <c r="CU522" s="147"/>
      <c r="CV522" s="147"/>
      <c r="CW522" s="147"/>
      <c r="CX522" s="147"/>
      <c r="CY522" s="147"/>
      <c r="CZ522" s="147"/>
      <c r="DA522" s="147"/>
      <c r="DB522" s="147"/>
      <c r="DC522" s="147"/>
      <c r="DD522" s="147"/>
      <c r="DE522" s="147"/>
      <c r="DF522" s="147"/>
      <c r="DG522" s="147"/>
      <c r="DH522" s="147"/>
      <c r="DI522" s="147"/>
      <c r="DJ522" s="147"/>
      <c r="DK522" s="147"/>
      <c r="DL522" s="147"/>
      <c r="DM522" s="147"/>
      <c r="DN522" s="147"/>
      <c r="DO522" s="147"/>
      <c r="DP522" s="147"/>
      <c r="DQ522" s="147"/>
      <c r="DR522" s="147"/>
      <c r="DS522" s="147"/>
      <c r="DT522" s="147"/>
      <c r="DU522" s="147"/>
      <c r="DV522" s="147"/>
      <c r="DW522" s="147"/>
      <c r="DX522" s="147"/>
      <c r="DY522" s="147"/>
      <c r="DZ522" s="147"/>
      <c r="EA522" s="147"/>
      <c r="EB522" s="147"/>
      <c r="EC522" s="147"/>
      <c r="ED522" s="147"/>
      <c r="EE522" s="147"/>
      <c r="EF522" s="147"/>
      <c r="EG522" s="147"/>
      <c r="EH522" s="147"/>
      <c r="EI522" s="147"/>
      <c r="EJ522" s="147"/>
      <c r="EK522" s="147"/>
      <c r="EL522" s="147"/>
      <c r="EM522" s="147"/>
      <c r="EN522" s="147"/>
      <c r="EO522" s="147"/>
      <c r="EP522" s="147"/>
      <c r="EQ522" s="147"/>
      <c r="ER522" s="147"/>
      <c r="ES522" s="147"/>
      <c r="ET522" s="147"/>
      <c r="EU522" s="147"/>
      <c r="EV522" s="147"/>
      <c r="EW522" s="147"/>
      <c r="EX522" s="147"/>
      <c r="EY522" s="147"/>
      <c r="EZ522" s="147"/>
      <c r="FA522" s="147"/>
      <c r="FB522" s="147"/>
      <c r="FC522" s="147"/>
      <c r="FD522" s="147"/>
      <c r="FE522" s="147"/>
      <c r="FF522" s="147"/>
      <c r="FG522" s="147"/>
      <c r="FH522" s="147"/>
      <c r="FI522" s="147"/>
      <c r="FJ522" s="147"/>
      <c r="FK522" s="147"/>
      <c r="FL522" s="147"/>
      <c r="FM522" s="147"/>
      <c r="FN522" s="147"/>
      <c r="FO522" s="147"/>
      <c r="FP522" s="147"/>
      <c r="FQ522" s="147"/>
      <c r="FR522" s="147"/>
      <c r="FS522" s="147"/>
      <c r="FT522" s="147"/>
      <c r="FU522" s="147"/>
      <c r="FV522" s="147"/>
      <c r="FW522" s="147"/>
      <c r="FX522" s="147"/>
      <c r="FY522" s="147"/>
      <c r="FZ522" s="147"/>
      <c r="GA522" s="147"/>
      <c r="GB522" s="147"/>
      <c r="GC522" s="147"/>
      <c r="GD522" s="147"/>
      <c r="GE522" s="147"/>
      <c r="GF522" s="147"/>
    </row>
    <row r="523" spans="1:188" x14ac:dyDescent="0.2">
      <c r="A523" s="199"/>
      <c r="B523" s="199"/>
      <c r="C523" s="199"/>
      <c r="D523" s="199"/>
      <c r="E523" s="199"/>
      <c r="F523" s="199"/>
      <c r="G523" s="147"/>
      <c r="H523" s="147"/>
      <c r="I523" s="147"/>
      <c r="J523" s="147"/>
      <c r="K523" s="147"/>
      <c r="L523" s="147"/>
      <c r="M523" s="147"/>
      <c r="N523" s="147"/>
      <c r="O523" s="147"/>
      <c r="P523" s="147"/>
      <c r="Q523" s="147"/>
      <c r="R523" s="147"/>
      <c r="S523" s="147"/>
      <c r="T523" s="147"/>
      <c r="U523" s="147"/>
      <c r="V523" s="147"/>
      <c r="W523" s="147"/>
      <c r="X523" s="147"/>
      <c r="Y523" s="147"/>
      <c r="Z523" s="147"/>
      <c r="AA523" s="147"/>
      <c r="AB523" s="147"/>
      <c r="AC523" s="147"/>
      <c r="AD523" s="147"/>
      <c r="AE523" s="147"/>
      <c r="AF523" s="147"/>
      <c r="AG523" s="147"/>
      <c r="AH523" s="147"/>
      <c r="AI523" s="147"/>
      <c r="AJ523" s="147"/>
      <c r="AK523" s="147"/>
      <c r="AL523" s="147"/>
      <c r="AM523" s="147"/>
      <c r="AN523" s="147"/>
      <c r="AO523" s="147"/>
      <c r="AP523" s="147"/>
      <c r="AQ523" s="147"/>
      <c r="AR523" s="147"/>
      <c r="AS523" s="147"/>
      <c r="AT523" s="147"/>
      <c r="AU523" s="147"/>
      <c r="AV523" s="147"/>
      <c r="AW523" s="147"/>
      <c r="AX523" s="147"/>
      <c r="AY523" s="147"/>
      <c r="AZ523" s="147"/>
      <c r="BA523" s="147"/>
      <c r="BB523" s="147"/>
      <c r="BC523" s="147"/>
      <c r="BD523" s="147"/>
      <c r="BE523" s="147"/>
      <c r="BF523" s="147"/>
      <c r="BG523" s="147"/>
      <c r="BH523" s="147"/>
      <c r="BI523" s="147"/>
      <c r="BJ523" s="147"/>
      <c r="BK523" s="147"/>
      <c r="BL523" s="147"/>
      <c r="BM523" s="147"/>
      <c r="BN523" s="147"/>
      <c r="BO523" s="147"/>
      <c r="BP523" s="147"/>
      <c r="BQ523" s="147"/>
      <c r="BR523" s="147"/>
      <c r="BS523" s="147"/>
      <c r="BT523" s="147"/>
      <c r="BU523" s="147"/>
      <c r="BV523" s="147"/>
      <c r="BW523" s="147"/>
      <c r="BX523" s="147"/>
      <c r="BY523" s="147"/>
      <c r="BZ523" s="147"/>
      <c r="CA523" s="147"/>
      <c r="CB523" s="147"/>
      <c r="CC523" s="147"/>
      <c r="CD523" s="147"/>
      <c r="CE523" s="147"/>
      <c r="CF523" s="147"/>
      <c r="CG523" s="147"/>
      <c r="CH523" s="147"/>
      <c r="CI523" s="147"/>
      <c r="CJ523" s="147"/>
      <c r="CK523" s="147"/>
      <c r="CL523" s="147"/>
      <c r="CM523" s="147"/>
      <c r="CN523" s="147"/>
      <c r="CO523" s="147"/>
      <c r="CP523" s="147"/>
      <c r="CQ523" s="147"/>
      <c r="CR523" s="147"/>
      <c r="CS523" s="147"/>
      <c r="CT523" s="147"/>
      <c r="CU523" s="147"/>
      <c r="CV523" s="147"/>
      <c r="CW523" s="147"/>
      <c r="CX523" s="147"/>
      <c r="CY523" s="147"/>
      <c r="CZ523" s="147"/>
      <c r="DA523" s="147"/>
      <c r="DB523" s="147"/>
      <c r="DC523" s="147"/>
      <c r="DD523" s="147"/>
      <c r="DE523" s="147"/>
      <c r="DF523" s="147"/>
      <c r="DG523" s="147"/>
      <c r="DH523" s="147"/>
      <c r="DI523" s="147"/>
      <c r="DJ523" s="147"/>
      <c r="DK523" s="147"/>
      <c r="DL523" s="147"/>
      <c r="DM523" s="147"/>
      <c r="DN523" s="147"/>
      <c r="DO523" s="147"/>
      <c r="DP523" s="147"/>
      <c r="DQ523" s="147"/>
      <c r="DR523" s="147"/>
      <c r="DS523" s="147"/>
      <c r="DT523" s="147"/>
      <c r="DU523" s="147"/>
      <c r="DV523" s="147"/>
      <c r="DW523" s="147"/>
      <c r="DX523" s="147"/>
      <c r="DY523" s="147"/>
      <c r="DZ523" s="147"/>
      <c r="EA523" s="147"/>
      <c r="EB523" s="147"/>
      <c r="EC523" s="147"/>
      <c r="ED523" s="147"/>
      <c r="EE523" s="147"/>
      <c r="EF523" s="147"/>
      <c r="EG523" s="147"/>
      <c r="EH523" s="147"/>
      <c r="EI523" s="147"/>
      <c r="EJ523" s="147"/>
      <c r="EK523" s="147"/>
      <c r="EL523" s="147"/>
      <c r="EM523" s="147"/>
      <c r="EN523" s="147"/>
      <c r="EO523" s="147"/>
      <c r="EP523" s="147"/>
      <c r="EQ523" s="147"/>
      <c r="ER523" s="147"/>
      <c r="ES523" s="147"/>
      <c r="ET523" s="147"/>
      <c r="EU523" s="147"/>
      <c r="EV523" s="147"/>
      <c r="EW523" s="147"/>
      <c r="EX523" s="147"/>
      <c r="EY523" s="147"/>
      <c r="EZ523" s="147"/>
      <c r="FA523" s="147"/>
      <c r="FB523" s="147"/>
      <c r="FC523" s="147"/>
      <c r="FD523" s="147"/>
      <c r="FE523" s="147"/>
      <c r="FF523" s="147"/>
      <c r="FG523" s="147"/>
      <c r="FH523" s="147"/>
      <c r="FI523" s="147"/>
      <c r="FJ523" s="147"/>
      <c r="FK523" s="147"/>
      <c r="FL523" s="147"/>
      <c r="FM523" s="147"/>
      <c r="FN523" s="147"/>
      <c r="FO523" s="147"/>
      <c r="FP523" s="147"/>
      <c r="FQ523" s="147"/>
      <c r="FR523" s="147"/>
      <c r="FS523" s="147"/>
      <c r="FT523" s="147"/>
      <c r="FU523" s="147"/>
      <c r="FV523" s="147"/>
      <c r="FW523" s="147"/>
      <c r="FX523" s="147"/>
      <c r="FY523" s="147"/>
      <c r="FZ523" s="147"/>
      <c r="GA523" s="147"/>
      <c r="GB523" s="147"/>
      <c r="GC523" s="147"/>
      <c r="GD523" s="147"/>
      <c r="GE523" s="147"/>
      <c r="GF523" s="147"/>
    </row>
    <row r="524" spans="1:188" x14ac:dyDescent="0.2">
      <c r="A524" s="199"/>
      <c r="B524" s="199"/>
      <c r="C524" s="199"/>
      <c r="D524" s="199"/>
      <c r="E524" s="199"/>
      <c r="F524" s="199"/>
      <c r="G524" s="147"/>
      <c r="H524" s="147"/>
      <c r="I524" s="147"/>
      <c r="J524" s="147"/>
      <c r="K524" s="147"/>
      <c r="L524" s="147"/>
      <c r="M524" s="147"/>
      <c r="N524" s="147"/>
      <c r="O524" s="147"/>
      <c r="P524" s="147"/>
      <c r="Q524" s="147"/>
      <c r="R524" s="147"/>
      <c r="S524" s="147"/>
      <c r="T524" s="147"/>
      <c r="U524" s="147"/>
      <c r="V524" s="147"/>
      <c r="W524" s="147"/>
      <c r="X524" s="147"/>
      <c r="Y524" s="147"/>
      <c r="Z524" s="147"/>
      <c r="AA524" s="147"/>
      <c r="AB524" s="147"/>
      <c r="AC524" s="147"/>
      <c r="AD524" s="147"/>
      <c r="AE524" s="147"/>
      <c r="AF524" s="147"/>
      <c r="AG524" s="147"/>
      <c r="AH524" s="147"/>
      <c r="AI524" s="147"/>
      <c r="AJ524" s="147"/>
      <c r="AK524" s="147"/>
      <c r="AL524" s="147"/>
      <c r="AM524" s="147"/>
      <c r="AN524" s="147"/>
      <c r="AO524" s="147"/>
      <c r="AP524" s="147"/>
      <c r="AQ524" s="147"/>
      <c r="AR524" s="147"/>
      <c r="AS524" s="147"/>
      <c r="AT524" s="147"/>
      <c r="AU524" s="147"/>
      <c r="AV524" s="147"/>
      <c r="AW524" s="147"/>
      <c r="AX524" s="147"/>
      <c r="AY524" s="147"/>
      <c r="AZ524" s="147"/>
      <c r="BA524" s="147"/>
      <c r="BB524" s="147"/>
      <c r="BC524" s="147"/>
      <c r="BD524" s="147"/>
      <c r="BE524" s="147"/>
      <c r="BF524" s="147"/>
      <c r="BG524" s="147"/>
      <c r="BH524" s="147"/>
      <c r="BI524" s="147"/>
      <c r="BJ524" s="147"/>
      <c r="BK524" s="147"/>
      <c r="BL524" s="147"/>
      <c r="BM524" s="147"/>
      <c r="BN524" s="147"/>
      <c r="BO524" s="147"/>
      <c r="BP524" s="147"/>
      <c r="BQ524" s="147"/>
      <c r="BR524" s="147"/>
      <c r="BS524" s="147"/>
      <c r="BT524" s="147"/>
      <c r="BU524" s="147"/>
      <c r="BV524" s="147"/>
      <c r="BW524" s="147"/>
      <c r="BX524" s="147"/>
      <c r="BY524" s="147"/>
      <c r="BZ524" s="147"/>
      <c r="CA524" s="147"/>
      <c r="CB524" s="147"/>
      <c r="CC524" s="147"/>
      <c r="CD524" s="147"/>
      <c r="CE524" s="147"/>
      <c r="CF524" s="147"/>
      <c r="CG524" s="147"/>
      <c r="CH524" s="147"/>
      <c r="CI524" s="147"/>
      <c r="CJ524" s="147"/>
      <c r="CK524" s="147"/>
      <c r="CL524" s="147"/>
      <c r="CM524" s="147"/>
      <c r="CN524" s="147"/>
      <c r="CO524" s="147"/>
      <c r="CP524" s="147"/>
      <c r="CQ524" s="147"/>
      <c r="CR524" s="147"/>
      <c r="CS524" s="147"/>
      <c r="CT524" s="147"/>
      <c r="CU524" s="147"/>
      <c r="CV524" s="147"/>
      <c r="CW524" s="147"/>
      <c r="CX524" s="147"/>
      <c r="CY524" s="147"/>
      <c r="CZ524" s="147"/>
      <c r="DA524" s="147"/>
      <c r="DB524" s="147"/>
      <c r="DC524" s="147"/>
      <c r="DD524" s="147"/>
      <c r="DE524" s="147"/>
      <c r="DF524" s="147"/>
      <c r="DG524" s="147"/>
      <c r="DH524" s="147"/>
      <c r="DI524" s="147"/>
      <c r="DJ524" s="147"/>
      <c r="DK524" s="147"/>
      <c r="DL524" s="147"/>
      <c r="DM524" s="147"/>
      <c r="DN524" s="147"/>
      <c r="DO524" s="147"/>
      <c r="DP524" s="147"/>
      <c r="DQ524" s="147"/>
      <c r="DR524" s="147"/>
      <c r="DS524" s="147"/>
      <c r="DT524" s="147"/>
      <c r="DU524" s="147"/>
      <c r="DV524" s="147"/>
      <c r="DW524" s="147"/>
      <c r="DX524" s="147"/>
      <c r="DY524" s="147"/>
      <c r="DZ524" s="147"/>
      <c r="EA524" s="147"/>
      <c r="EB524" s="147"/>
      <c r="EC524" s="147"/>
      <c r="ED524" s="147"/>
      <c r="EE524" s="147"/>
      <c r="EF524" s="147"/>
      <c r="EG524" s="147"/>
      <c r="EH524" s="147"/>
      <c r="EI524" s="147"/>
      <c r="EJ524" s="147"/>
      <c r="EK524" s="147"/>
      <c r="EL524" s="147"/>
      <c r="EM524" s="147"/>
      <c r="EN524" s="147"/>
      <c r="EO524" s="147"/>
      <c r="EP524" s="147"/>
      <c r="EQ524" s="147"/>
      <c r="ER524" s="147"/>
      <c r="ES524" s="147"/>
      <c r="ET524" s="147"/>
      <c r="EU524" s="147"/>
      <c r="EV524" s="147"/>
      <c r="EW524" s="147"/>
      <c r="EX524" s="147"/>
      <c r="EY524" s="147"/>
      <c r="EZ524" s="147"/>
      <c r="FA524" s="147"/>
      <c r="FB524" s="147"/>
      <c r="FC524" s="147"/>
      <c r="FD524" s="147"/>
      <c r="FE524" s="147"/>
      <c r="FF524" s="147"/>
      <c r="FG524" s="147"/>
      <c r="FH524" s="147"/>
      <c r="FI524" s="147"/>
      <c r="FJ524" s="147"/>
      <c r="FK524" s="147"/>
      <c r="FL524" s="147"/>
      <c r="FM524" s="147"/>
      <c r="FN524" s="147"/>
      <c r="FO524" s="147"/>
      <c r="FP524" s="147"/>
      <c r="FQ524" s="147"/>
      <c r="FR524" s="147"/>
      <c r="FS524" s="147"/>
      <c r="FT524" s="147"/>
      <c r="FU524" s="147"/>
      <c r="FV524" s="147"/>
      <c r="FW524" s="147"/>
      <c r="FX524" s="147"/>
      <c r="FY524" s="147"/>
      <c r="FZ524" s="147"/>
      <c r="GA524" s="147"/>
      <c r="GB524" s="147"/>
      <c r="GC524" s="147"/>
      <c r="GD524" s="147"/>
      <c r="GE524" s="147"/>
      <c r="GF524" s="147"/>
    </row>
    <row r="525" spans="1:188" x14ac:dyDescent="0.2">
      <c r="A525" s="199"/>
      <c r="B525" s="199"/>
      <c r="C525" s="199"/>
      <c r="D525" s="199"/>
      <c r="E525" s="199"/>
      <c r="F525" s="199"/>
      <c r="G525" s="147"/>
      <c r="H525" s="147"/>
      <c r="I525" s="147"/>
      <c r="J525" s="147"/>
      <c r="K525" s="147"/>
      <c r="L525" s="147"/>
      <c r="M525" s="147"/>
      <c r="N525" s="147"/>
      <c r="O525" s="147"/>
      <c r="P525" s="147"/>
      <c r="Q525" s="147"/>
      <c r="R525" s="147"/>
      <c r="S525" s="147"/>
      <c r="T525" s="147"/>
      <c r="U525" s="147"/>
      <c r="V525" s="147"/>
      <c r="W525" s="147"/>
      <c r="X525" s="147"/>
      <c r="Y525" s="147"/>
      <c r="Z525" s="147"/>
      <c r="AA525" s="147"/>
      <c r="AB525" s="147"/>
      <c r="AC525" s="147"/>
      <c r="AD525" s="147"/>
      <c r="AE525" s="147"/>
      <c r="AF525" s="147"/>
      <c r="AG525" s="147"/>
      <c r="AH525" s="147"/>
      <c r="AI525" s="147"/>
      <c r="AJ525" s="147"/>
      <c r="AK525" s="147"/>
      <c r="AL525" s="147"/>
      <c r="AM525" s="147"/>
      <c r="AN525" s="147"/>
      <c r="AO525" s="147"/>
      <c r="AP525" s="147"/>
      <c r="AQ525" s="147"/>
      <c r="AR525" s="147"/>
      <c r="AS525" s="147"/>
      <c r="AT525" s="147"/>
      <c r="AU525" s="147"/>
      <c r="AV525" s="147"/>
      <c r="AW525" s="147"/>
      <c r="AX525" s="147"/>
      <c r="AY525" s="147"/>
      <c r="AZ525" s="147"/>
      <c r="BA525" s="147"/>
      <c r="BB525" s="147"/>
      <c r="BC525" s="147"/>
      <c r="BD525" s="147"/>
      <c r="BE525" s="147"/>
      <c r="BF525" s="147"/>
      <c r="BG525" s="147"/>
      <c r="BH525" s="147"/>
      <c r="BI525" s="147"/>
      <c r="BJ525" s="147"/>
      <c r="BK525" s="147"/>
      <c r="BL525" s="147"/>
      <c r="BM525" s="147"/>
      <c r="BN525" s="147"/>
      <c r="BO525" s="147"/>
      <c r="BP525" s="147"/>
      <c r="BQ525" s="147"/>
      <c r="BR525" s="147"/>
      <c r="BS525" s="147"/>
      <c r="BT525" s="147"/>
      <c r="BU525" s="147"/>
      <c r="BV525" s="147"/>
      <c r="BW525" s="147"/>
      <c r="BX525" s="147"/>
      <c r="BY525" s="147"/>
      <c r="BZ525" s="147"/>
      <c r="CA525" s="147"/>
      <c r="CB525" s="147"/>
      <c r="CC525" s="147"/>
      <c r="CD525" s="147"/>
      <c r="CE525" s="147"/>
      <c r="CF525" s="147"/>
      <c r="CG525" s="147"/>
      <c r="CH525" s="147"/>
      <c r="CI525" s="147"/>
      <c r="CJ525" s="147"/>
      <c r="CK525" s="147"/>
      <c r="CL525" s="147"/>
      <c r="CM525" s="147"/>
      <c r="CN525" s="147"/>
      <c r="CO525" s="147"/>
      <c r="CP525" s="147"/>
      <c r="CQ525" s="147"/>
      <c r="CR525" s="147"/>
      <c r="CS525" s="147"/>
      <c r="CT525" s="147"/>
      <c r="CU525" s="147"/>
      <c r="CV525" s="147"/>
      <c r="CW525" s="147"/>
      <c r="CX525" s="147"/>
      <c r="CY525" s="147"/>
      <c r="CZ525" s="147"/>
      <c r="DA525" s="147"/>
      <c r="DB525" s="147"/>
      <c r="DC525" s="147"/>
      <c r="DD525" s="147"/>
      <c r="DE525" s="147"/>
      <c r="DF525" s="147"/>
      <c r="DG525" s="147"/>
      <c r="DH525" s="147"/>
      <c r="DI525" s="147"/>
      <c r="DJ525" s="147"/>
      <c r="DK525" s="147"/>
      <c r="DL525" s="147"/>
      <c r="DM525" s="147"/>
      <c r="DN525" s="147"/>
      <c r="DO525" s="147"/>
      <c r="DP525" s="147"/>
      <c r="DQ525" s="147"/>
      <c r="DR525" s="147"/>
      <c r="DS525" s="147"/>
      <c r="DT525" s="147"/>
      <c r="DU525" s="147"/>
      <c r="DV525" s="147"/>
      <c r="DW525" s="147"/>
      <c r="DX525" s="147"/>
      <c r="DY525" s="147"/>
      <c r="DZ525" s="147"/>
      <c r="EA525" s="147"/>
      <c r="EB525" s="147"/>
      <c r="EC525" s="147"/>
      <c r="ED525" s="147"/>
      <c r="EE525" s="147"/>
      <c r="EF525" s="147"/>
      <c r="EG525" s="147"/>
      <c r="EH525" s="147"/>
      <c r="EI525" s="147"/>
      <c r="EJ525" s="147"/>
      <c r="EK525" s="147"/>
      <c r="EL525" s="147"/>
      <c r="EM525" s="147"/>
      <c r="EN525" s="147"/>
      <c r="EO525" s="147"/>
      <c r="EP525" s="147"/>
      <c r="EQ525" s="147"/>
      <c r="ER525" s="147"/>
      <c r="ES525" s="147"/>
      <c r="ET525" s="147"/>
      <c r="EU525" s="147"/>
      <c r="EV525" s="147"/>
      <c r="EW525" s="147"/>
      <c r="EX525" s="147"/>
      <c r="EY525" s="147"/>
      <c r="EZ525" s="147"/>
      <c r="FA525" s="147"/>
      <c r="FB525" s="147"/>
      <c r="FC525" s="147"/>
      <c r="FD525" s="147"/>
      <c r="FE525" s="147"/>
      <c r="FF525" s="147"/>
      <c r="FG525" s="147"/>
      <c r="FH525" s="147"/>
      <c r="FI525" s="147"/>
      <c r="FJ525" s="147"/>
      <c r="FK525" s="147"/>
      <c r="FL525" s="147"/>
      <c r="FM525" s="147"/>
      <c r="FN525" s="147"/>
      <c r="FO525" s="147"/>
      <c r="FP525" s="147"/>
      <c r="FQ525" s="147"/>
      <c r="FR525" s="147"/>
      <c r="FS525" s="147"/>
      <c r="FT525" s="147"/>
      <c r="FU525" s="147"/>
      <c r="FV525" s="147"/>
      <c r="FW525" s="147"/>
      <c r="FX525" s="147"/>
      <c r="FY525" s="147"/>
      <c r="FZ525" s="147"/>
      <c r="GA525" s="147"/>
      <c r="GB525" s="147"/>
      <c r="GC525" s="147"/>
      <c r="GD525" s="147"/>
      <c r="GE525" s="147"/>
      <c r="GF525" s="147"/>
    </row>
    <row r="526" spans="1:188" x14ac:dyDescent="0.2">
      <c r="A526" s="199"/>
      <c r="B526" s="199"/>
      <c r="C526" s="199"/>
      <c r="D526" s="199"/>
      <c r="E526" s="199"/>
      <c r="F526" s="199"/>
      <c r="G526" s="147"/>
      <c r="H526" s="147"/>
      <c r="I526" s="147"/>
      <c r="J526" s="147"/>
      <c r="K526" s="147"/>
      <c r="L526" s="147"/>
      <c r="M526" s="147"/>
      <c r="N526" s="147"/>
      <c r="O526" s="147"/>
      <c r="P526" s="147"/>
      <c r="Q526" s="147"/>
      <c r="R526" s="147"/>
      <c r="S526" s="147"/>
      <c r="T526" s="147"/>
      <c r="U526" s="147"/>
      <c r="V526" s="147"/>
      <c r="W526" s="147"/>
      <c r="X526" s="147"/>
      <c r="Y526" s="147"/>
      <c r="Z526" s="147"/>
      <c r="AA526" s="147"/>
      <c r="AB526" s="147"/>
      <c r="AC526" s="147"/>
      <c r="AD526" s="147"/>
      <c r="AE526" s="147"/>
      <c r="AF526" s="147"/>
      <c r="AG526" s="147"/>
      <c r="AH526" s="147"/>
      <c r="AI526" s="147"/>
      <c r="AJ526" s="147"/>
      <c r="AK526" s="147"/>
      <c r="AL526" s="147"/>
      <c r="AM526" s="147"/>
      <c r="AN526" s="147"/>
      <c r="AO526" s="147"/>
      <c r="AP526" s="147"/>
      <c r="AQ526" s="147"/>
      <c r="AR526" s="147"/>
      <c r="AS526" s="147"/>
      <c r="AT526" s="147"/>
      <c r="AU526" s="147"/>
      <c r="AV526" s="147"/>
      <c r="AW526" s="147"/>
      <c r="AX526" s="147"/>
      <c r="AY526" s="147"/>
      <c r="AZ526" s="147"/>
      <c r="BA526" s="147"/>
      <c r="BB526" s="147"/>
      <c r="BC526" s="147"/>
      <c r="BD526" s="147"/>
      <c r="BE526" s="147"/>
      <c r="BF526" s="147"/>
      <c r="BG526" s="147"/>
      <c r="BH526" s="147"/>
      <c r="BI526" s="147"/>
      <c r="BJ526" s="147"/>
      <c r="BK526" s="147"/>
      <c r="BL526" s="147"/>
      <c r="BM526" s="147"/>
      <c r="BN526" s="147"/>
      <c r="BO526" s="147"/>
      <c r="BP526" s="147"/>
      <c r="BQ526" s="147"/>
      <c r="BR526" s="147"/>
      <c r="BS526" s="147"/>
      <c r="BT526" s="147"/>
      <c r="BU526" s="147"/>
      <c r="BV526" s="147"/>
      <c r="BW526" s="147"/>
      <c r="BX526" s="147"/>
      <c r="BY526" s="147"/>
      <c r="BZ526" s="147"/>
      <c r="CA526" s="147"/>
      <c r="CB526" s="147"/>
      <c r="CC526" s="147"/>
      <c r="CD526" s="147"/>
      <c r="CE526" s="147"/>
      <c r="CF526" s="147"/>
      <c r="CG526" s="147"/>
      <c r="CH526" s="147"/>
      <c r="CI526" s="147"/>
      <c r="CJ526" s="147"/>
      <c r="CK526" s="147"/>
      <c r="CL526" s="147"/>
      <c r="CM526" s="147"/>
      <c r="CN526" s="147"/>
      <c r="CO526" s="147"/>
      <c r="CP526" s="147"/>
      <c r="CQ526" s="147"/>
      <c r="CR526" s="147"/>
      <c r="CS526" s="147"/>
      <c r="CT526" s="147"/>
      <c r="CU526" s="147"/>
      <c r="CV526" s="147"/>
      <c r="CW526" s="147"/>
      <c r="CX526" s="147"/>
      <c r="CY526" s="147"/>
      <c r="CZ526" s="147"/>
      <c r="DA526" s="147"/>
      <c r="DB526" s="147"/>
      <c r="DC526" s="147"/>
      <c r="DD526" s="147"/>
      <c r="DE526" s="147"/>
      <c r="DF526" s="147"/>
      <c r="DG526" s="147"/>
      <c r="DH526" s="147"/>
      <c r="DI526" s="147"/>
      <c r="DJ526" s="147"/>
      <c r="DK526" s="147"/>
      <c r="DL526" s="147"/>
      <c r="DM526" s="147"/>
      <c r="DN526" s="147"/>
      <c r="DO526" s="147"/>
      <c r="DP526" s="147"/>
      <c r="DQ526" s="147"/>
      <c r="DR526" s="147"/>
      <c r="DS526" s="147"/>
      <c r="DT526" s="147"/>
      <c r="DU526" s="147"/>
      <c r="DV526" s="147"/>
      <c r="DW526" s="147"/>
      <c r="DX526" s="147"/>
      <c r="DY526" s="147"/>
      <c r="DZ526" s="147"/>
      <c r="EA526" s="147"/>
      <c r="EB526" s="147"/>
      <c r="EC526" s="147"/>
      <c r="ED526" s="147"/>
      <c r="EE526" s="147"/>
      <c r="EF526" s="147"/>
      <c r="EG526" s="147"/>
      <c r="EH526" s="147"/>
      <c r="EI526" s="147"/>
      <c r="EJ526" s="147"/>
      <c r="EK526" s="147"/>
      <c r="EL526" s="147"/>
      <c r="EM526" s="147"/>
      <c r="EN526" s="147"/>
      <c r="EO526" s="147"/>
      <c r="EP526" s="147"/>
      <c r="EQ526" s="147"/>
      <c r="ER526" s="147"/>
      <c r="ES526" s="147"/>
      <c r="ET526" s="147"/>
      <c r="EU526" s="147"/>
      <c r="EV526" s="147"/>
      <c r="EW526" s="147"/>
      <c r="EX526" s="147"/>
      <c r="EY526" s="147"/>
      <c r="EZ526" s="147"/>
      <c r="FA526" s="147"/>
      <c r="FB526" s="147"/>
      <c r="FC526" s="147"/>
      <c r="FD526" s="147"/>
      <c r="FE526" s="147"/>
      <c r="FF526" s="147"/>
      <c r="FG526" s="147"/>
      <c r="FH526" s="147"/>
      <c r="FI526" s="147"/>
      <c r="FJ526" s="147"/>
      <c r="FK526" s="147"/>
      <c r="FL526" s="147"/>
      <c r="FM526" s="147"/>
      <c r="FN526" s="147"/>
      <c r="FO526" s="147"/>
      <c r="FP526" s="147"/>
      <c r="FQ526" s="147"/>
      <c r="FR526" s="147"/>
      <c r="FS526" s="147"/>
      <c r="FT526" s="147"/>
      <c r="FU526" s="147"/>
      <c r="FV526" s="147"/>
      <c r="FW526" s="147"/>
      <c r="FX526" s="147"/>
      <c r="FY526" s="147"/>
      <c r="FZ526" s="147"/>
      <c r="GA526" s="147"/>
      <c r="GB526" s="147"/>
      <c r="GC526" s="147"/>
      <c r="GD526" s="147"/>
      <c r="GE526" s="147"/>
      <c r="GF526" s="147"/>
    </row>
    <row r="527" spans="1:188" x14ac:dyDescent="0.2">
      <c r="A527" s="199"/>
      <c r="B527" s="199"/>
      <c r="C527" s="199"/>
      <c r="D527" s="199"/>
      <c r="E527" s="199"/>
      <c r="F527" s="199"/>
      <c r="G527" s="147"/>
      <c r="H527" s="147"/>
      <c r="I527" s="147"/>
      <c r="J527" s="147"/>
      <c r="K527" s="147"/>
      <c r="L527" s="147"/>
      <c r="M527" s="147"/>
      <c r="N527" s="147"/>
      <c r="O527" s="147"/>
      <c r="P527" s="147"/>
      <c r="Q527" s="147"/>
      <c r="R527" s="147"/>
      <c r="S527" s="147"/>
      <c r="T527" s="147"/>
      <c r="U527" s="147"/>
      <c r="V527" s="147"/>
      <c r="W527" s="147"/>
      <c r="X527" s="147"/>
      <c r="Y527" s="147"/>
      <c r="Z527" s="147"/>
      <c r="AA527" s="147"/>
      <c r="AB527" s="147"/>
      <c r="AC527" s="147"/>
      <c r="AD527" s="147"/>
      <c r="AE527" s="147"/>
      <c r="AF527" s="147"/>
      <c r="AG527" s="147"/>
      <c r="AH527" s="147"/>
      <c r="AI527" s="147"/>
      <c r="AJ527" s="147"/>
      <c r="AK527" s="147"/>
      <c r="AL527" s="147"/>
      <c r="AM527" s="147"/>
      <c r="AN527" s="147"/>
      <c r="AO527" s="147"/>
      <c r="AP527" s="147"/>
      <c r="AQ527" s="147"/>
      <c r="AR527" s="147"/>
      <c r="AS527" s="147"/>
      <c r="AT527" s="147"/>
      <c r="AU527" s="147"/>
      <c r="AV527" s="147"/>
      <c r="AW527" s="147"/>
      <c r="AX527" s="147"/>
      <c r="AY527" s="147"/>
      <c r="AZ527" s="147"/>
      <c r="BA527" s="147"/>
      <c r="BB527" s="147"/>
      <c r="BC527" s="147"/>
      <c r="BD527" s="147"/>
      <c r="BE527" s="147"/>
      <c r="BF527" s="147"/>
      <c r="BG527" s="147"/>
      <c r="BH527" s="147"/>
      <c r="BI527" s="147"/>
      <c r="BJ527" s="147"/>
      <c r="BK527" s="147"/>
      <c r="BL527" s="147"/>
      <c r="BM527" s="147"/>
      <c r="BN527" s="147"/>
      <c r="BO527" s="147"/>
      <c r="BP527" s="147"/>
      <c r="BQ527" s="147"/>
      <c r="BR527" s="147"/>
      <c r="BS527" s="147"/>
      <c r="BT527" s="147"/>
      <c r="BU527" s="147"/>
      <c r="BV527" s="147"/>
      <c r="BW527" s="147"/>
      <c r="BX527" s="147"/>
      <c r="BY527" s="147"/>
      <c r="BZ527" s="147"/>
      <c r="CA527" s="147"/>
      <c r="CB527" s="147"/>
      <c r="CC527" s="147"/>
      <c r="CD527" s="147"/>
      <c r="CE527" s="147"/>
      <c r="CF527" s="147"/>
      <c r="CG527" s="147"/>
      <c r="CH527" s="147"/>
      <c r="CI527" s="147"/>
      <c r="CJ527" s="147"/>
      <c r="CK527" s="147"/>
      <c r="CL527" s="147"/>
      <c r="CM527" s="147"/>
      <c r="CN527" s="147"/>
      <c r="CO527" s="147"/>
      <c r="CP527" s="147"/>
      <c r="CQ527" s="147"/>
      <c r="CR527" s="147"/>
      <c r="CS527" s="147"/>
      <c r="CT527" s="147"/>
      <c r="CU527" s="147"/>
      <c r="CV527" s="147"/>
      <c r="CW527" s="147"/>
      <c r="CX527" s="147"/>
      <c r="CY527" s="147"/>
      <c r="CZ527" s="147"/>
      <c r="DA527" s="147"/>
      <c r="DB527" s="147"/>
      <c r="DC527" s="147"/>
      <c r="DD527" s="147"/>
      <c r="DE527" s="147"/>
      <c r="DF527" s="147"/>
      <c r="DG527" s="147"/>
      <c r="DH527" s="147"/>
      <c r="DI527" s="147"/>
      <c r="DJ527" s="147"/>
      <c r="DK527" s="147"/>
      <c r="DL527" s="147"/>
      <c r="DM527" s="147"/>
      <c r="DN527" s="147"/>
      <c r="DO527" s="147"/>
      <c r="DP527" s="147"/>
      <c r="DQ527" s="147"/>
      <c r="DR527" s="147"/>
      <c r="DS527" s="147"/>
      <c r="DT527" s="147"/>
      <c r="DU527" s="147"/>
      <c r="DV527" s="147"/>
      <c r="DW527" s="147"/>
      <c r="DX527" s="147"/>
      <c r="DY527" s="147"/>
      <c r="DZ527" s="147"/>
      <c r="EA527" s="147"/>
      <c r="EB527" s="147"/>
      <c r="EC527" s="147"/>
      <c r="ED527" s="147"/>
      <c r="EE527" s="147"/>
      <c r="EF527" s="147"/>
      <c r="EG527" s="147"/>
      <c r="EH527" s="147"/>
      <c r="EI527" s="147"/>
      <c r="EJ527" s="147"/>
      <c r="EK527" s="147"/>
      <c r="EL527" s="147"/>
      <c r="EM527" s="147"/>
      <c r="EN527" s="147"/>
      <c r="EO527" s="147"/>
      <c r="EP527" s="147"/>
      <c r="EQ527" s="147"/>
      <c r="ER527" s="147"/>
      <c r="ES527" s="147"/>
      <c r="ET527" s="147"/>
      <c r="EU527" s="147"/>
      <c r="EV527" s="147"/>
      <c r="EW527" s="147"/>
      <c r="EX527" s="147"/>
      <c r="EY527" s="147"/>
      <c r="EZ527" s="147"/>
      <c r="FA527" s="147"/>
      <c r="FB527" s="147"/>
      <c r="FC527" s="147"/>
      <c r="FD527" s="147"/>
      <c r="FE527" s="147"/>
      <c r="FF527" s="147"/>
      <c r="FG527" s="147"/>
      <c r="FH527" s="147"/>
      <c r="FI527" s="147"/>
      <c r="FJ527" s="147"/>
      <c r="FK527" s="147"/>
      <c r="FL527" s="147"/>
      <c r="FM527" s="147"/>
      <c r="FN527" s="147"/>
      <c r="FO527" s="147"/>
      <c r="FP527" s="147"/>
      <c r="FQ527" s="147"/>
      <c r="FR527" s="147"/>
      <c r="FS527" s="147"/>
      <c r="FT527" s="147"/>
      <c r="FU527" s="147"/>
      <c r="FV527" s="147"/>
      <c r="FW527" s="147"/>
      <c r="FX527" s="147"/>
      <c r="FY527" s="147"/>
      <c r="FZ527" s="147"/>
      <c r="GA527" s="147"/>
      <c r="GB527" s="147"/>
      <c r="GC527" s="147"/>
      <c r="GD527" s="147"/>
      <c r="GE527" s="147"/>
      <c r="GF527" s="147"/>
    </row>
    <row r="528" spans="1:188" x14ac:dyDescent="0.2">
      <c r="A528" s="199"/>
      <c r="B528" s="199"/>
      <c r="C528" s="199"/>
      <c r="D528" s="199"/>
      <c r="E528" s="199"/>
      <c r="F528" s="199"/>
      <c r="G528" s="147"/>
      <c r="H528" s="147"/>
      <c r="I528" s="147"/>
      <c r="J528" s="147"/>
      <c r="K528" s="147"/>
      <c r="L528" s="147"/>
      <c r="M528" s="147"/>
      <c r="N528" s="147"/>
      <c r="O528" s="147"/>
      <c r="P528" s="147"/>
      <c r="Q528" s="147"/>
      <c r="R528" s="147"/>
      <c r="S528" s="147"/>
      <c r="T528" s="147"/>
      <c r="U528" s="147"/>
      <c r="V528" s="147"/>
      <c r="W528" s="147"/>
      <c r="X528" s="147"/>
      <c r="Y528" s="147"/>
      <c r="Z528" s="147"/>
      <c r="AA528" s="147"/>
      <c r="AB528" s="147"/>
      <c r="AC528" s="147"/>
      <c r="AD528" s="147"/>
      <c r="AE528" s="147"/>
      <c r="AF528" s="147"/>
      <c r="AG528" s="147"/>
      <c r="AH528" s="147"/>
      <c r="AI528" s="147"/>
      <c r="AJ528" s="147"/>
      <c r="AK528" s="147"/>
      <c r="AL528" s="147"/>
      <c r="AM528" s="147"/>
      <c r="AN528" s="147"/>
      <c r="AO528" s="147"/>
      <c r="AP528" s="147"/>
      <c r="AQ528" s="147"/>
      <c r="AR528" s="147"/>
      <c r="AS528" s="147"/>
      <c r="AT528" s="147"/>
      <c r="AU528" s="147"/>
      <c r="AV528" s="147"/>
      <c r="AW528" s="147"/>
      <c r="AX528" s="147"/>
      <c r="AY528" s="147"/>
      <c r="AZ528" s="147"/>
      <c r="BA528" s="147"/>
      <c r="BB528" s="147"/>
      <c r="BC528" s="147"/>
      <c r="BD528" s="147"/>
      <c r="BE528" s="147"/>
      <c r="BF528" s="147"/>
      <c r="BG528" s="147"/>
      <c r="BH528" s="147"/>
      <c r="BI528" s="147"/>
      <c r="BJ528" s="147"/>
      <c r="BK528" s="147"/>
      <c r="BL528" s="147"/>
      <c r="BM528" s="147"/>
      <c r="BN528" s="147"/>
      <c r="BO528" s="147"/>
      <c r="BP528" s="147"/>
      <c r="BQ528" s="147"/>
      <c r="BR528" s="147"/>
      <c r="BS528" s="147"/>
      <c r="BT528" s="147"/>
      <c r="BU528" s="147"/>
      <c r="BV528" s="147"/>
      <c r="BW528" s="147"/>
      <c r="BX528" s="147"/>
      <c r="BY528" s="147"/>
      <c r="BZ528" s="147"/>
      <c r="CA528" s="147"/>
      <c r="CB528" s="147"/>
      <c r="CC528" s="147"/>
      <c r="CD528" s="147"/>
      <c r="CE528" s="147"/>
      <c r="CF528" s="147"/>
      <c r="CG528" s="147"/>
      <c r="CH528" s="147"/>
      <c r="CI528" s="147"/>
      <c r="CJ528" s="147"/>
      <c r="CK528" s="147"/>
      <c r="CL528" s="147"/>
      <c r="CM528" s="147"/>
      <c r="CN528" s="147"/>
      <c r="CO528" s="147"/>
      <c r="CP528" s="147"/>
      <c r="CQ528" s="147"/>
      <c r="CR528" s="147"/>
      <c r="CS528" s="147"/>
      <c r="CT528" s="147"/>
      <c r="CU528" s="147"/>
      <c r="CV528" s="147"/>
      <c r="CW528" s="147"/>
      <c r="CX528" s="147"/>
      <c r="CY528" s="147"/>
      <c r="CZ528" s="147"/>
      <c r="DA528" s="147"/>
      <c r="DB528" s="147"/>
      <c r="DC528" s="147"/>
      <c r="DD528" s="147"/>
      <c r="DE528" s="147"/>
      <c r="DF528" s="147"/>
      <c r="DG528" s="147"/>
      <c r="DH528" s="147"/>
      <c r="DI528" s="147"/>
      <c r="DJ528" s="147"/>
      <c r="DK528" s="147"/>
      <c r="DL528" s="147"/>
      <c r="DM528" s="147"/>
      <c r="DN528" s="147"/>
      <c r="DO528" s="147"/>
      <c r="DP528" s="147"/>
      <c r="DQ528" s="147"/>
      <c r="DR528" s="147"/>
      <c r="DS528" s="147"/>
      <c r="DT528" s="147"/>
      <c r="DU528" s="147"/>
      <c r="DV528" s="147"/>
      <c r="DW528" s="147"/>
      <c r="DX528" s="147"/>
      <c r="DY528" s="147"/>
      <c r="DZ528" s="147"/>
      <c r="EA528" s="147"/>
      <c r="EB528" s="147"/>
      <c r="EC528" s="147"/>
      <c r="ED528" s="147"/>
      <c r="EE528" s="147"/>
      <c r="EF528" s="147"/>
      <c r="EG528" s="147"/>
      <c r="EH528" s="147"/>
      <c r="EI528" s="147"/>
      <c r="EJ528" s="147"/>
      <c r="EK528" s="147"/>
      <c r="EL528" s="147"/>
      <c r="EM528" s="147"/>
      <c r="EN528" s="147"/>
      <c r="EO528" s="147"/>
      <c r="EP528" s="147"/>
      <c r="EQ528" s="147"/>
      <c r="ER528" s="147"/>
      <c r="ES528" s="147"/>
      <c r="ET528" s="147"/>
      <c r="EU528" s="147"/>
      <c r="EV528" s="147"/>
      <c r="EW528" s="147"/>
      <c r="EX528" s="147"/>
      <c r="EY528" s="147"/>
      <c r="EZ528" s="147"/>
      <c r="FA528" s="147"/>
      <c r="FB528" s="147"/>
      <c r="FC528" s="147"/>
      <c r="FD528" s="147"/>
      <c r="FE528" s="147"/>
      <c r="FF528" s="147"/>
      <c r="FG528" s="147"/>
      <c r="FH528" s="147"/>
      <c r="FI528" s="147"/>
      <c r="FJ528" s="147"/>
      <c r="FK528" s="147"/>
      <c r="FL528" s="147"/>
      <c r="FM528" s="147"/>
      <c r="FN528" s="147"/>
      <c r="FO528" s="147"/>
      <c r="FP528" s="147"/>
      <c r="FQ528" s="147"/>
      <c r="FR528" s="147"/>
      <c r="FS528" s="147"/>
      <c r="FT528" s="147"/>
      <c r="FU528" s="147"/>
      <c r="FV528" s="147"/>
      <c r="FW528" s="147"/>
      <c r="FX528" s="147"/>
      <c r="FY528" s="147"/>
      <c r="FZ528" s="147"/>
      <c r="GA528" s="147"/>
      <c r="GB528" s="147"/>
      <c r="GC528" s="147"/>
      <c r="GD528" s="147"/>
      <c r="GE528" s="147"/>
      <c r="GF528" s="147"/>
    </row>
    <row r="529" spans="1:188" x14ac:dyDescent="0.2">
      <c r="A529" s="199"/>
      <c r="B529" s="199"/>
      <c r="C529" s="199"/>
      <c r="D529" s="199"/>
      <c r="E529" s="199"/>
      <c r="F529" s="199"/>
      <c r="G529" s="147"/>
      <c r="H529" s="147"/>
      <c r="I529" s="147"/>
      <c r="J529" s="147"/>
      <c r="K529" s="147"/>
      <c r="L529" s="147"/>
      <c r="M529" s="147"/>
      <c r="N529" s="147"/>
      <c r="O529" s="147"/>
      <c r="P529" s="147"/>
      <c r="Q529" s="147"/>
      <c r="R529" s="147"/>
      <c r="S529" s="147"/>
      <c r="T529" s="147"/>
      <c r="U529" s="147"/>
      <c r="V529" s="147"/>
      <c r="W529" s="147"/>
      <c r="X529" s="147"/>
      <c r="Y529" s="147"/>
      <c r="Z529" s="147"/>
      <c r="AA529" s="147"/>
      <c r="AB529" s="147"/>
      <c r="AC529" s="147"/>
      <c r="AD529" s="147"/>
      <c r="AE529" s="147"/>
      <c r="AF529" s="147"/>
      <c r="AG529" s="147"/>
      <c r="AH529" s="147"/>
      <c r="AI529" s="147"/>
      <c r="AJ529" s="147"/>
      <c r="AK529" s="147"/>
      <c r="AL529" s="147"/>
      <c r="AM529" s="147"/>
      <c r="AN529" s="147"/>
      <c r="AO529" s="147"/>
      <c r="AP529" s="147"/>
      <c r="AQ529" s="147"/>
      <c r="AR529" s="147"/>
      <c r="AS529" s="147"/>
      <c r="AT529" s="147"/>
      <c r="AU529" s="147"/>
      <c r="AV529" s="147"/>
      <c r="AW529" s="147"/>
      <c r="AX529" s="147"/>
      <c r="AY529" s="147"/>
      <c r="AZ529" s="147"/>
      <c r="BA529" s="147"/>
      <c r="BB529" s="147"/>
      <c r="BC529" s="147"/>
      <c r="BD529" s="147"/>
      <c r="BE529" s="147"/>
      <c r="BF529" s="147"/>
      <c r="BG529" s="147"/>
      <c r="BH529" s="147"/>
      <c r="BI529" s="147"/>
      <c r="BJ529" s="147"/>
      <c r="BK529" s="147"/>
      <c r="BL529" s="147"/>
      <c r="BM529" s="147"/>
      <c r="BN529" s="147"/>
      <c r="BO529" s="147"/>
      <c r="BP529" s="147"/>
      <c r="BQ529" s="147"/>
      <c r="BR529" s="147"/>
      <c r="BS529" s="147"/>
      <c r="BT529" s="147"/>
      <c r="BU529" s="147"/>
      <c r="BV529" s="147"/>
      <c r="BW529" s="147"/>
      <c r="BX529" s="147"/>
      <c r="BY529" s="147"/>
      <c r="BZ529" s="147"/>
      <c r="CA529" s="147"/>
      <c r="CB529" s="147"/>
      <c r="CC529" s="147"/>
      <c r="CD529" s="147"/>
      <c r="CE529" s="147"/>
      <c r="CF529" s="147"/>
      <c r="CG529" s="147"/>
      <c r="CH529" s="147"/>
      <c r="CI529" s="147"/>
      <c r="CJ529" s="147"/>
      <c r="CK529" s="147"/>
      <c r="CL529" s="147"/>
      <c r="CM529" s="147"/>
      <c r="CN529" s="147"/>
      <c r="CO529" s="147"/>
      <c r="CP529" s="147"/>
      <c r="CQ529" s="147"/>
      <c r="CR529" s="147"/>
      <c r="CS529" s="147"/>
      <c r="CT529" s="147"/>
      <c r="CU529" s="147"/>
      <c r="CV529" s="147"/>
      <c r="CW529" s="147"/>
      <c r="CX529" s="147"/>
      <c r="CY529" s="147"/>
      <c r="CZ529" s="147"/>
      <c r="DA529" s="147"/>
      <c r="DB529" s="147"/>
      <c r="DC529" s="147"/>
      <c r="DD529" s="147"/>
      <c r="DE529" s="147"/>
      <c r="DF529" s="147"/>
      <c r="DG529" s="147"/>
      <c r="DH529" s="147"/>
      <c r="DI529" s="147"/>
      <c r="DJ529" s="147"/>
      <c r="DK529" s="147"/>
      <c r="DL529" s="147"/>
      <c r="DM529" s="147"/>
      <c r="DN529" s="147"/>
      <c r="DO529" s="147"/>
      <c r="DP529" s="147"/>
      <c r="DQ529" s="147"/>
      <c r="DR529" s="147"/>
      <c r="DS529" s="147"/>
      <c r="DT529" s="147"/>
      <c r="DU529" s="147"/>
      <c r="DV529" s="147"/>
      <c r="DW529" s="147"/>
      <c r="DX529" s="147"/>
      <c r="DY529" s="147"/>
      <c r="DZ529" s="147"/>
      <c r="EA529" s="147"/>
      <c r="EB529" s="147"/>
      <c r="EC529" s="147"/>
      <c r="ED529" s="147"/>
      <c r="EE529" s="147"/>
      <c r="EF529" s="147"/>
      <c r="EG529" s="147"/>
      <c r="EH529" s="147"/>
      <c r="EI529" s="147"/>
      <c r="EJ529" s="147"/>
      <c r="EK529" s="147"/>
      <c r="EL529" s="147"/>
      <c r="EM529" s="147"/>
      <c r="EN529" s="147"/>
      <c r="EO529" s="147"/>
      <c r="EP529" s="147"/>
      <c r="EQ529" s="147"/>
      <c r="ER529" s="147"/>
      <c r="ES529" s="147"/>
      <c r="ET529" s="147"/>
      <c r="EU529" s="147"/>
      <c r="EV529" s="147"/>
      <c r="EW529" s="147"/>
      <c r="EX529" s="147"/>
      <c r="EY529" s="147"/>
      <c r="EZ529" s="147"/>
      <c r="FA529" s="147"/>
      <c r="FB529" s="147"/>
      <c r="FC529" s="147"/>
      <c r="FD529" s="147"/>
      <c r="FE529" s="147"/>
      <c r="FF529" s="147"/>
      <c r="FG529" s="147"/>
      <c r="FH529" s="147"/>
      <c r="FI529" s="147"/>
      <c r="FJ529" s="147"/>
      <c r="FK529" s="147"/>
      <c r="FL529" s="147"/>
      <c r="FM529" s="147"/>
      <c r="FN529" s="147"/>
      <c r="FO529" s="147"/>
      <c r="FP529" s="147"/>
      <c r="FQ529" s="147"/>
      <c r="FR529" s="147"/>
      <c r="FS529" s="147"/>
      <c r="FT529" s="147"/>
      <c r="FU529" s="147"/>
      <c r="FV529" s="147"/>
      <c r="FW529" s="147"/>
      <c r="FX529" s="147"/>
      <c r="FY529" s="147"/>
      <c r="FZ529" s="147"/>
      <c r="GA529" s="147"/>
      <c r="GB529" s="147"/>
      <c r="GC529" s="147"/>
      <c r="GD529" s="147"/>
      <c r="GE529" s="147"/>
      <c r="GF529" s="147"/>
    </row>
    <row r="530" spans="1:188" x14ac:dyDescent="0.2">
      <c r="A530" s="199"/>
      <c r="B530" s="199"/>
      <c r="C530" s="199"/>
      <c r="D530" s="199"/>
      <c r="E530" s="199"/>
      <c r="F530" s="199"/>
      <c r="G530" s="147"/>
      <c r="H530" s="147"/>
      <c r="I530" s="147"/>
      <c r="J530" s="147"/>
      <c r="K530" s="147"/>
      <c r="L530" s="147"/>
      <c r="M530" s="147"/>
      <c r="N530" s="147"/>
      <c r="O530" s="147"/>
      <c r="P530" s="147"/>
      <c r="Q530" s="147"/>
      <c r="R530" s="147"/>
      <c r="S530" s="147"/>
      <c r="T530" s="147"/>
      <c r="U530" s="147"/>
      <c r="V530" s="147"/>
      <c r="W530" s="147"/>
      <c r="X530" s="147"/>
      <c r="Y530" s="147"/>
      <c r="Z530" s="147"/>
      <c r="AA530" s="147"/>
      <c r="AB530" s="147"/>
      <c r="AC530" s="147"/>
      <c r="AD530" s="147"/>
      <c r="AE530" s="147"/>
      <c r="AF530" s="147"/>
      <c r="AG530" s="147"/>
      <c r="AH530" s="147"/>
      <c r="AI530" s="147"/>
      <c r="AJ530" s="147"/>
      <c r="AK530" s="147"/>
      <c r="AL530" s="147"/>
      <c r="AM530" s="147"/>
      <c r="AN530" s="147"/>
      <c r="AO530" s="147"/>
      <c r="AP530" s="147"/>
      <c r="AQ530" s="147"/>
      <c r="AR530" s="147"/>
      <c r="AS530" s="147"/>
      <c r="AT530" s="147"/>
      <c r="AU530" s="147"/>
      <c r="AV530" s="147"/>
      <c r="AW530" s="147"/>
      <c r="AX530" s="147"/>
      <c r="AY530" s="147"/>
      <c r="AZ530" s="147"/>
      <c r="BA530" s="147"/>
      <c r="BB530" s="147"/>
      <c r="BC530" s="147"/>
      <c r="BD530" s="147"/>
      <c r="BE530" s="147"/>
      <c r="BF530" s="147"/>
      <c r="BG530" s="147"/>
      <c r="BH530" s="147"/>
      <c r="BI530" s="147"/>
      <c r="BJ530" s="147"/>
      <c r="BK530" s="147"/>
      <c r="BL530" s="147"/>
      <c r="BM530" s="147"/>
      <c r="BN530" s="147"/>
      <c r="BO530" s="147"/>
      <c r="BP530" s="147"/>
      <c r="BQ530" s="147"/>
      <c r="BR530" s="147"/>
      <c r="BS530" s="147"/>
      <c r="BT530" s="147"/>
      <c r="BU530" s="147"/>
      <c r="BV530" s="147"/>
      <c r="BW530" s="147"/>
      <c r="BX530" s="147"/>
      <c r="BY530" s="147"/>
      <c r="BZ530" s="147"/>
      <c r="CA530" s="147"/>
      <c r="CB530" s="147"/>
      <c r="CC530" s="147"/>
      <c r="CD530" s="147"/>
      <c r="CE530" s="147"/>
      <c r="CF530" s="147"/>
      <c r="CG530" s="147"/>
      <c r="CH530" s="147"/>
      <c r="CI530" s="147"/>
      <c r="CJ530" s="147"/>
      <c r="CK530" s="147"/>
      <c r="CL530" s="147"/>
      <c r="CM530" s="147"/>
      <c r="CN530" s="147"/>
      <c r="CO530" s="147"/>
      <c r="CP530" s="147"/>
      <c r="CQ530" s="147"/>
      <c r="CR530" s="147"/>
      <c r="CS530" s="147"/>
      <c r="CT530" s="147"/>
      <c r="CU530" s="147"/>
      <c r="CV530" s="147"/>
      <c r="CW530" s="147"/>
      <c r="CX530" s="147"/>
      <c r="CY530" s="147"/>
      <c r="CZ530" s="147"/>
      <c r="DA530" s="147"/>
      <c r="DB530" s="147"/>
      <c r="DC530" s="147"/>
      <c r="DD530" s="147"/>
      <c r="DE530" s="147"/>
      <c r="DF530" s="147"/>
      <c r="DG530" s="147"/>
      <c r="DH530" s="147"/>
      <c r="DI530" s="147"/>
      <c r="DJ530" s="147"/>
      <c r="DK530" s="147"/>
      <c r="DL530" s="147"/>
      <c r="DM530" s="147"/>
      <c r="DN530" s="147"/>
      <c r="DO530" s="147"/>
      <c r="DP530" s="147"/>
      <c r="DQ530" s="147"/>
      <c r="DR530" s="147"/>
      <c r="DS530" s="147"/>
      <c r="DT530" s="147"/>
      <c r="DU530" s="147"/>
      <c r="DV530" s="147"/>
      <c r="DW530" s="147"/>
      <c r="DX530" s="147"/>
      <c r="DY530" s="147"/>
      <c r="DZ530" s="147"/>
      <c r="EA530" s="147"/>
      <c r="EB530" s="147"/>
      <c r="EC530" s="147"/>
      <c r="ED530" s="147"/>
      <c r="EE530" s="147"/>
      <c r="EF530" s="147"/>
      <c r="EG530" s="147"/>
      <c r="EH530" s="147"/>
      <c r="EI530" s="147"/>
      <c r="EJ530" s="147"/>
      <c r="EK530" s="147"/>
      <c r="EL530" s="147"/>
      <c r="EM530" s="147"/>
      <c r="EN530" s="147"/>
      <c r="EO530" s="147"/>
      <c r="EP530" s="147"/>
      <c r="EQ530" s="147"/>
      <c r="ER530" s="147"/>
      <c r="ES530" s="147"/>
      <c r="ET530" s="147"/>
      <c r="EU530" s="147"/>
      <c r="EV530" s="147"/>
      <c r="EW530" s="147"/>
      <c r="EX530" s="147"/>
      <c r="EY530" s="147"/>
      <c r="EZ530" s="147"/>
      <c r="FA530" s="147"/>
      <c r="FB530" s="147"/>
      <c r="FC530" s="147"/>
      <c r="FD530" s="147"/>
      <c r="FE530" s="147"/>
      <c r="FF530" s="147"/>
      <c r="FG530" s="147"/>
      <c r="FH530" s="147"/>
      <c r="FI530" s="147"/>
      <c r="FJ530" s="147"/>
      <c r="FK530" s="147"/>
      <c r="FL530" s="147"/>
      <c r="FM530" s="147"/>
      <c r="FN530" s="147"/>
      <c r="FO530" s="147"/>
      <c r="FP530" s="147"/>
      <c r="FQ530" s="147"/>
      <c r="FR530" s="147"/>
      <c r="FS530" s="147"/>
      <c r="FT530" s="147"/>
      <c r="FU530" s="147"/>
      <c r="FV530" s="147"/>
      <c r="FW530" s="147"/>
      <c r="FX530" s="147"/>
      <c r="FY530" s="147"/>
      <c r="FZ530" s="147"/>
      <c r="GA530" s="147"/>
      <c r="GB530" s="147"/>
      <c r="GC530" s="147"/>
      <c r="GD530" s="147"/>
      <c r="GE530" s="147"/>
      <c r="GF530" s="147"/>
    </row>
    <row r="531" spans="1:188" x14ac:dyDescent="0.2">
      <c r="A531" s="199"/>
      <c r="B531" s="199"/>
      <c r="C531" s="199"/>
      <c r="D531" s="199"/>
      <c r="E531" s="199"/>
      <c r="F531" s="199"/>
      <c r="G531" s="147"/>
      <c r="H531" s="147"/>
      <c r="I531" s="147"/>
      <c r="J531" s="147"/>
      <c r="K531" s="147"/>
      <c r="L531" s="147"/>
      <c r="M531" s="147"/>
      <c r="N531" s="147"/>
      <c r="O531" s="147"/>
      <c r="P531" s="147"/>
      <c r="Q531" s="147"/>
      <c r="R531" s="147"/>
      <c r="S531" s="147"/>
      <c r="T531" s="147"/>
      <c r="U531" s="147"/>
      <c r="V531" s="147"/>
      <c r="W531" s="147"/>
      <c r="X531" s="147"/>
      <c r="Y531" s="147"/>
      <c r="Z531" s="147"/>
      <c r="AA531" s="147"/>
      <c r="AB531" s="147"/>
      <c r="AC531" s="147"/>
      <c r="AD531" s="147"/>
      <c r="AE531" s="147"/>
      <c r="AF531" s="147"/>
      <c r="AG531" s="147"/>
      <c r="AH531" s="147"/>
      <c r="AI531" s="147"/>
      <c r="AJ531" s="147"/>
      <c r="AK531" s="147"/>
      <c r="AL531" s="147"/>
      <c r="AM531" s="147"/>
      <c r="AN531" s="147"/>
      <c r="AO531" s="147"/>
      <c r="AP531" s="147"/>
      <c r="AQ531" s="147"/>
      <c r="AR531" s="147"/>
      <c r="AS531" s="147"/>
      <c r="AT531" s="147"/>
      <c r="AU531" s="147"/>
      <c r="AV531" s="147"/>
      <c r="AW531" s="147"/>
      <c r="AX531" s="147"/>
      <c r="AY531" s="147"/>
      <c r="AZ531" s="147"/>
      <c r="BA531" s="147"/>
      <c r="BB531" s="147"/>
      <c r="BC531" s="147"/>
      <c r="BD531" s="147"/>
      <c r="BE531" s="147"/>
      <c r="BF531" s="147"/>
      <c r="BG531" s="147"/>
      <c r="BH531" s="147"/>
      <c r="BI531" s="147"/>
      <c r="BJ531" s="147"/>
      <c r="BK531" s="147"/>
      <c r="BL531" s="147"/>
      <c r="BM531" s="147"/>
      <c r="BN531" s="147"/>
      <c r="BO531" s="147"/>
      <c r="BP531" s="147"/>
      <c r="BQ531" s="147"/>
      <c r="BR531" s="147"/>
      <c r="BS531" s="147"/>
      <c r="BT531" s="147"/>
      <c r="BU531" s="147"/>
      <c r="BV531" s="147"/>
      <c r="BW531" s="147"/>
      <c r="BX531" s="147"/>
      <c r="BY531" s="147"/>
      <c r="BZ531" s="147"/>
      <c r="CA531" s="147"/>
      <c r="CB531" s="147"/>
      <c r="CC531" s="147"/>
      <c r="CD531" s="147"/>
      <c r="CE531" s="147"/>
      <c r="CF531" s="147"/>
      <c r="CG531" s="147"/>
      <c r="CH531" s="147"/>
      <c r="CI531" s="147"/>
      <c r="CJ531" s="147"/>
      <c r="CK531" s="147"/>
      <c r="CL531" s="147"/>
      <c r="CM531" s="147"/>
      <c r="CN531" s="147"/>
      <c r="CO531" s="147"/>
      <c r="CP531" s="147"/>
      <c r="CQ531" s="147"/>
      <c r="CR531" s="147"/>
      <c r="CS531" s="147"/>
      <c r="CT531" s="147"/>
      <c r="CU531" s="147"/>
      <c r="CV531" s="147"/>
      <c r="CW531" s="147"/>
      <c r="CX531" s="147"/>
      <c r="CY531" s="147"/>
      <c r="CZ531" s="147"/>
      <c r="DA531" s="147"/>
      <c r="DB531" s="147"/>
      <c r="DC531" s="147"/>
      <c r="DD531" s="147"/>
      <c r="DE531" s="147"/>
      <c r="DF531" s="147"/>
      <c r="DG531" s="147"/>
      <c r="DH531" s="147"/>
      <c r="DI531" s="147"/>
      <c r="DJ531" s="147"/>
      <c r="DK531" s="147"/>
      <c r="DL531" s="147"/>
      <c r="DM531" s="147"/>
      <c r="DN531" s="147"/>
      <c r="DO531" s="147"/>
      <c r="DP531" s="147"/>
      <c r="DQ531" s="147"/>
      <c r="DR531" s="147"/>
      <c r="DS531" s="147"/>
      <c r="DT531" s="147"/>
      <c r="DU531" s="147"/>
      <c r="DV531" s="147"/>
      <c r="DW531" s="147"/>
      <c r="DX531" s="147"/>
      <c r="DY531" s="147"/>
      <c r="DZ531" s="147"/>
      <c r="EA531" s="147"/>
      <c r="EB531" s="147"/>
      <c r="EC531" s="147"/>
      <c r="ED531" s="147"/>
      <c r="EE531" s="147"/>
      <c r="EF531" s="147"/>
      <c r="EG531" s="147"/>
      <c r="EH531" s="147"/>
      <c r="EI531" s="147"/>
      <c r="EJ531" s="147"/>
      <c r="EK531" s="147"/>
      <c r="EL531" s="147"/>
      <c r="EM531" s="147"/>
      <c r="EN531" s="147"/>
      <c r="EO531" s="147"/>
      <c r="EP531" s="147"/>
      <c r="EQ531" s="147"/>
      <c r="ER531" s="147"/>
      <c r="ES531" s="147"/>
      <c r="ET531" s="147"/>
      <c r="EU531" s="147"/>
      <c r="EV531" s="147"/>
      <c r="EW531" s="147"/>
      <c r="EX531" s="147"/>
      <c r="EY531" s="147"/>
      <c r="EZ531" s="147"/>
      <c r="FA531" s="147"/>
      <c r="FB531" s="147"/>
      <c r="FC531" s="147"/>
      <c r="FD531" s="147"/>
      <c r="FE531" s="147"/>
      <c r="FF531" s="147"/>
      <c r="FG531" s="147"/>
      <c r="FH531" s="147"/>
      <c r="FI531" s="147"/>
      <c r="FJ531" s="147"/>
      <c r="FK531" s="147"/>
      <c r="FL531" s="147"/>
      <c r="FM531" s="147"/>
      <c r="FN531" s="147"/>
      <c r="FO531" s="147"/>
      <c r="FP531" s="147"/>
      <c r="FQ531" s="147"/>
      <c r="FR531" s="147"/>
      <c r="FS531" s="147"/>
      <c r="FT531" s="147"/>
      <c r="FU531" s="147"/>
      <c r="FV531" s="147"/>
      <c r="FW531" s="147"/>
      <c r="FX531" s="147"/>
      <c r="FY531" s="147"/>
      <c r="FZ531" s="147"/>
      <c r="GA531" s="147"/>
      <c r="GB531" s="147"/>
      <c r="GC531" s="147"/>
      <c r="GD531" s="147"/>
      <c r="GE531" s="147"/>
      <c r="GF531" s="147"/>
    </row>
    <row r="532" spans="1:188" x14ac:dyDescent="0.2">
      <c r="A532" s="199"/>
      <c r="B532" s="199"/>
      <c r="C532" s="199"/>
      <c r="D532" s="199"/>
      <c r="E532" s="199"/>
      <c r="F532" s="199"/>
      <c r="G532" s="147"/>
      <c r="H532" s="147"/>
      <c r="I532" s="147"/>
      <c r="J532" s="147"/>
      <c r="K532" s="147"/>
      <c r="L532" s="147"/>
      <c r="M532" s="147"/>
      <c r="N532" s="147"/>
      <c r="O532" s="147"/>
      <c r="P532" s="147"/>
      <c r="Q532" s="147"/>
      <c r="R532" s="147"/>
      <c r="S532" s="147"/>
      <c r="T532" s="147"/>
      <c r="U532" s="147"/>
      <c r="V532" s="147"/>
      <c r="W532" s="147"/>
      <c r="X532" s="147"/>
      <c r="Y532" s="147"/>
      <c r="Z532" s="147"/>
      <c r="AA532" s="147"/>
      <c r="AB532" s="147"/>
      <c r="AC532" s="147"/>
      <c r="AD532" s="147"/>
      <c r="AE532" s="147"/>
      <c r="AF532" s="147"/>
      <c r="AG532" s="147"/>
      <c r="AH532" s="147"/>
      <c r="AI532" s="147"/>
      <c r="AJ532" s="147"/>
      <c r="AK532" s="147"/>
      <c r="AL532" s="147"/>
      <c r="AM532" s="147"/>
      <c r="AN532" s="147"/>
      <c r="AO532" s="147"/>
      <c r="AP532" s="147"/>
      <c r="AQ532" s="147"/>
      <c r="AR532" s="147"/>
      <c r="AS532" s="147"/>
      <c r="AT532" s="147"/>
      <c r="AU532" s="147"/>
      <c r="AV532" s="147"/>
      <c r="AW532" s="147"/>
      <c r="AX532" s="147"/>
      <c r="AY532" s="147"/>
      <c r="AZ532" s="147"/>
      <c r="BA532" s="147"/>
      <c r="BB532" s="147"/>
      <c r="BC532" s="147"/>
      <c r="BD532" s="147"/>
      <c r="BE532" s="147"/>
      <c r="BF532" s="147"/>
      <c r="BG532" s="147"/>
      <c r="BH532" s="147"/>
      <c r="BI532" s="147"/>
      <c r="BJ532" s="147"/>
      <c r="BK532" s="147"/>
      <c r="BL532" s="147"/>
      <c r="BM532" s="147"/>
      <c r="BN532" s="147"/>
      <c r="BO532" s="147"/>
      <c r="BP532" s="147"/>
      <c r="BQ532" s="147"/>
      <c r="BR532" s="147"/>
      <c r="BS532" s="147"/>
      <c r="BT532" s="147"/>
      <c r="BU532" s="147"/>
      <c r="BV532" s="147"/>
      <c r="BW532" s="147"/>
      <c r="BX532" s="147"/>
      <c r="BY532" s="147"/>
      <c r="BZ532" s="147"/>
      <c r="CA532" s="147"/>
      <c r="CB532" s="147"/>
      <c r="CC532" s="147"/>
      <c r="CD532" s="147"/>
      <c r="CE532" s="147"/>
      <c r="CF532" s="147"/>
      <c r="CG532" s="147"/>
      <c r="CH532" s="147"/>
      <c r="CI532" s="147"/>
      <c r="CJ532" s="147"/>
      <c r="CK532" s="147"/>
      <c r="CL532" s="147"/>
      <c r="CM532" s="147"/>
      <c r="CN532" s="147"/>
      <c r="CO532" s="147"/>
      <c r="CP532" s="147"/>
      <c r="CQ532" s="147"/>
      <c r="CR532" s="147"/>
      <c r="CS532" s="147"/>
      <c r="CT532" s="147"/>
      <c r="CU532" s="147"/>
      <c r="CV532" s="147"/>
      <c r="CW532" s="147"/>
      <c r="CX532" s="147"/>
      <c r="CY532" s="147"/>
      <c r="CZ532" s="147"/>
      <c r="DA532" s="147"/>
      <c r="DB532" s="147"/>
      <c r="DC532" s="147"/>
      <c r="DD532" s="147"/>
      <c r="DE532" s="147"/>
      <c r="DF532" s="147"/>
      <c r="DG532" s="147"/>
      <c r="DH532" s="147"/>
      <c r="DI532" s="147"/>
      <c r="DJ532" s="147"/>
      <c r="DK532" s="147"/>
      <c r="DL532" s="147"/>
      <c r="DM532" s="147"/>
      <c r="DN532" s="147"/>
      <c r="DO532" s="147"/>
      <c r="DP532" s="147"/>
      <c r="DQ532" s="147"/>
      <c r="DR532" s="147"/>
      <c r="DS532" s="147"/>
      <c r="DT532" s="147"/>
      <c r="DU532" s="147"/>
      <c r="DV532" s="147"/>
      <c r="DW532" s="147"/>
      <c r="DX532" s="147"/>
      <c r="DY532" s="147"/>
      <c r="DZ532" s="147"/>
      <c r="EA532" s="147"/>
      <c r="EB532" s="147"/>
      <c r="EC532" s="147"/>
      <c r="ED532" s="147"/>
      <c r="EE532" s="147"/>
      <c r="EF532" s="147"/>
      <c r="EG532" s="147"/>
      <c r="EH532" s="147"/>
      <c r="EI532" s="147"/>
      <c r="EJ532" s="147"/>
      <c r="EK532" s="147"/>
      <c r="EL532" s="147"/>
      <c r="EM532" s="147"/>
      <c r="EN532" s="147"/>
      <c r="EO532" s="147"/>
      <c r="EP532" s="147"/>
      <c r="EQ532" s="147"/>
      <c r="ER532" s="147"/>
      <c r="ES532" s="147"/>
      <c r="ET532" s="147"/>
      <c r="EU532" s="147"/>
      <c r="EV532" s="147"/>
      <c r="EW532" s="147"/>
      <c r="EX532" s="147"/>
      <c r="EY532" s="147"/>
      <c r="EZ532" s="147"/>
      <c r="FA532" s="147"/>
      <c r="FB532" s="147"/>
      <c r="FC532" s="147"/>
      <c r="FD532" s="147"/>
      <c r="FE532" s="147"/>
      <c r="FF532" s="147"/>
      <c r="FG532" s="147"/>
      <c r="FH532" s="147"/>
      <c r="FI532" s="147"/>
      <c r="FJ532" s="147"/>
      <c r="FK532" s="147"/>
      <c r="FL532" s="147"/>
      <c r="FM532" s="147"/>
      <c r="FN532" s="147"/>
      <c r="FO532" s="147"/>
      <c r="FP532" s="147"/>
      <c r="FQ532" s="147"/>
      <c r="FR532" s="147"/>
      <c r="FS532" s="147"/>
      <c r="FT532" s="147"/>
      <c r="FU532" s="147"/>
      <c r="FV532" s="147"/>
      <c r="FW532" s="147"/>
      <c r="FX532" s="147"/>
      <c r="FY532" s="147"/>
      <c r="FZ532" s="147"/>
      <c r="GA532" s="147"/>
      <c r="GB532" s="147"/>
      <c r="GC532" s="147"/>
      <c r="GD532" s="147"/>
      <c r="GE532" s="147"/>
      <c r="GF532" s="147"/>
    </row>
    <row r="533" spans="1:188" x14ac:dyDescent="0.2">
      <c r="A533" s="199"/>
      <c r="B533" s="199"/>
      <c r="C533" s="199"/>
      <c r="D533" s="199"/>
      <c r="E533" s="199"/>
      <c r="F533" s="199"/>
      <c r="G533" s="147"/>
      <c r="H533" s="147"/>
      <c r="I533" s="147"/>
      <c r="J533" s="147"/>
      <c r="K533" s="147"/>
      <c r="L533" s="147"/>
      <c r="M533" s="147"/>
      <c r="N533" s="147"/>
      <c r="O533" s="147"/>
      <c r="P533" s="147"/>
      <c r="Q533" s="147"/>
      <c r="R533" s="147"/>
      <c r="S533" s="147"/>
      <c r="T533" s="147"/>
      <c r="U533" s="147"/>
      <c r="V533" s="147"/>
      <c r="W533" s="147"/>
      <c r="X533" s="147"/>
      <c r="Y533" s="147"/>
      <c r="Z533" s="147"/>
      <c r="AA533" s="147"/>
      <c r="AB533" s="147"/>
      <c r="AC533" s="147"/>
      <c r="AD533" s="147"/>
      <c r="AE533" s="147"/>
      <c r="AF533" s="147"/>
      <c r="AG533" s="147"/>
      <c r="AH533" s="147"/>
      <c r="AI533" s="147"/>
      <c r="AJ533" s="147"/>
      <c r="AK533" s="147"/>
      <c r="AL533" s="147"/>
      <c r="AM533" s="147"/>
      <c r="AN533" s="147"/>
      <c r="AO533" s="147"/>
      <c r="AP533" s="147"/>
      <c r="AQ533" s="147"/>
      <c r="AR533" s="147"/>
      <c r="AS533" s="147"/>
      <c r="AT533" s="147"/>
      <c r="AU533" s="147"/>
      <c r="AV533" s="147"/>
      <c r="AW533" s="147"/>
      <c r="AX533" s="147"/>
      <c r="AY533" s="147"/>
      <c r="AZ533" s="147"/>
      <c r="BA533" s="147"/>
      <c r="BB533" s="147"/>
      <c r="BC533" s="147"/>
      <c r="BD533" s="147"/>
      <c r="BE533" s="147"/>
      <c r="BF533" s="147"/>
      <c r="BG533" s="147"/>
      <c r="BH533" s="147"/>
      <c r="BI533" s="147"/>
      <c r="BJ533" s="147"/>
      <c r="BK533" s="147"/>
      <c r="BL533" s="147"/>
      <c r="BM533" s="147"/>
      <c r="BN533" s="147"/>
      <c r="BO533" s="147"/>
      <c r="BP533" s="147"/>
      <c r="BQ533" s="147"/>
      <c r="BR533" s="147"/>
      <c r="BS533" s="147"/>
      <c r="BT533" s="147"/>
      <c r="BU533" s="147"/>
      <c r="BV533" s="147"/>
      <c r="BW533" s="147"/>
      <c r="BX533" s="147"/>
      <c r="BY533" s="147"/>
      <c r="BZ533" s="147"/>
      <c r="CA533" s="147"/>
      <c r="CB533" s="147"/>
      <c r="CC533" s="147"/>
      <c r="CD533" s="147"/>
      <c r="CE533" s="147"/>
      <c r="CF533" s="147"/>
      <c r="CG533" s="147"/>
      <c r="CH533" s="147"/>
      <c r="CI533" s="147"/>
      <c r="CJ533" s="147"/>
      <c r="CK533" s="147"/>
      <c r="CL533" s="147"/>
      <c r="CM533" s="147"/>
      <c r="CN533" s="147"/>
      <c r="CO533" s="147"/>
      <c r="CP533" s="147"/>
      <c r="CQ533" s="147"/>
      <c r="CR533" s="147"/>
      <c r="CS533" s="147"/>
      <c r="CT533" s="147"/>
      <c r="CU533" s="147"/>
      <c r="CV533" s="147"/>
      <c r="CW533" s="147"/>
      <c r="CX533" s="147"/>
      <c r="CY533" s="147"/>
      <c r="CZ533" s="147"/>
      <c r="DA533" s="147"/>
      <c r="DB533" s="147"/>
      <c r="DC533" s="147"/>
      <c r="DD533" s="147"/>
      <c r="DE533" s="147"/>
      <c r="DF533" s="147"/>
      <c r="DG533" s="147"/>
      <c r="DH533" s="147"/>
      <c r="DI533" s="147"/>
      <c r="DJ533" s="147"/>
      <c r="DK533" s="147"/>
      <c r="DL533" s="147"/>
      <c r="DM533" s="147"/>
      <c r="DN533" s="147"/>
      <c r="DO533" s="147"/>
      <c r="DP533" s="147"/>
      <c r="DQ533" s="147"/>
      <c r="DR533" s="147"/>
      <c r="DS533" s="147"/>
      <c r="DT533" s="147"/>
      <c r="DU533" s="147"/>
      <c r="DV533" s="147"/>
      <c r="DW533" s="147"/>
      <c r="DX533" s="147"/>
      <c r="DY533" s="147"/>
      <c r="DZ533" s="147"/>
      <c r="EA533" s="147"/>
      <c r="EB533" s="147"/>
      <c r="EC533" s="147"/>
      <c r="ED533" s="147"/>
      <c r="EE533" s="147"/>
      <c r="EF533" s="147"/>
      <c r="EG533" s="147"/>
      <c r="EH533" s="147"/>
      <c r="EI533" s="147"/>
      <c r="EJ533" s="147"/>
      <c r="EK533" s="147"/>
      <c r="EL533" s="147"/>
      <c r="EM533" s="147"/>
      <c r="EN533" s="147"/>
      <c r="EO533" s="147"/>
      <c r="EP533" s="147"/>
      <c r="EQ533" s="147"/>
      <c r="ER533" s="147"/>
      <c r="ES533" s="147"/>
      <c r="ET533" s="147"/>
      <c r="EU533" s="147"/>
      <c r="EV533" s="147"/>
      <c r="EW533" s="147"/>
      <c r="EX533" s="147"/>
      <c r="EY533" s="147"/>
      <c r="EZ533" s="147"/>
      <c r="FA533" s="147"/>
      <c r="FB533" s="147"/>
      <c r="FC533" s="147"/>
      <c r="FD533" s="147"/>
      <c r="FE533" s="147"/>
      <c r="FF533" s="147"/>
      <c r="FG533" s="147"/>
      <c r="FH533" s="147"/>
      <c r="FI533" s="147"/>
      <c r="FJ533" s="147"/>
      <c r="FK533" s="147"/>
      <c r="FL533" s="147"/>
      <c r="FM533" s="147"/>
      <c r="FN533" s="147"/>
      <c r="FO533" s="147"/>
      <c r="FP533" s="147"/>
      <c r="FQ533" s="147"/>
      <c r="FR533" s="147"/>
      <c r="FS533" s="147"/>
      <c r="FT533" s="147"/>
      <c r="FU533" s="147"/>
      <c r="FV533" s="147"/>
      <c r="FW533" s="147"/>
      <c r="FX533" s="147"/>
      <c r="FY533" s="147"/>
      <c r="FZ533" s="147"/>
      <c r="GA533" s="147"/>
      <c r="GB533" s="147"/>
      <c r="GC533" s="147"/>
      <c r="GD533" s="147"/>
      <c r="GE533" s="147"/>
      <c r="GF533" s="147"/>
    </row>
    <row r="534" spans="1:188" x14ac:dyDescent="0.2">
      <c r="A534" s="199"/>
      <c r="B534" s="199"/>
      <c r="C534" s="199"/>
      <c r="D534" s="199"/>
      <c r="E534" s="199"/>
      <c r="F534" s="199"/>
      <c r="G534" s="147"/>
      <c r="H534" s="147"/>
      <c r="I534" s="147"/>
      <c r="J534" s="147"/>
      <c r="K534" s="147"/>
      <c r="L534" s="147"/>
      <c r="M534" s="147"/>
      <c r="N534" s="147"/>
      <c r="O534" s="147"/>
      <c r="P534" s="147"/>
      <c r="Q534" s="147"/>
      <c r="R534" s="147"/>
      <c r="S534" s="147"/>
      <c r="T534" s="147"/>
      <c r="U534" s="147"/>
      <c r="V534" s="147"/>
      <c r="W534" s="147"/>
      <c r="X534" s="147"/>
      <c r="Y534" s="147"/>
      <c r="Z534" s="147"/>
      <c r="AA534" s="147"/>
      <c r="AB534" s="147"/>
      <c r="AC534" s="147"/>
      <c r="AD534" s="147"/>
      <c r="AE534" s="147"/>
      <c r="AF534" s="147"/>
      <c r="AG534" s="147"/>
      <c r="AH534" s="147"/>
      <c r="AI534" s="147"/>
      <c r="AJ534" s="147"/>
      <c r="AK534" s="147"/>
      <c r="AL534" s="147"/>
      <c r="AM534" s="147"/>
      <c r="AN534" s="147"/>
      <c r="AO534" s="147"/>
      <c r="AP534" s="147"/>
      <c r="AQ534" s="147"/>
      <c r="AR534" s="147"/>
      <c r="AS534" s="147"/>
      <c r="AT534" s="147"/>
      <c r="AU534" s="147"/>
      <c r="AV534" s="147"/>
      <c r="AW534" s="147"/>
      <c r="AX534" s="147"/>
      <c r="AY534" s="147"/>
      <c r="AZ534" s="147"/>
      <c r="BA534" s="147"/>
      <c r="BB534" s="147"/>
      <c r="BC534" s="147"/>
      <c r="BD534" s="147"/>
      <c r="BE534" s="147"/>
      <c r="BF534" s="147"/>
      <c r="BG534" s="147"/>
      <c r="BH534" s="147"/>
      <c r="BI534" s="147"/>
      <c r="BJ534" s="147"/>
      <c r="BK534" s="147"/>
      <c r="BL534" s="147"/>
      <c r="BM534" s="147"/>
      <c r="BN534" s="147"/>
      <c r="BO534" s="147"/>
      <c r="BP534" s="147"/>
      <c r="BQ534" s="147"/>
      <c r="BR534" s="147"/>
      <c r="BS534" s="147"/>
      <c r="BT534" s="147"/>
      <c r="BU534" s="147"/>
      <c r="BV534" s="147"/>
      <c r="BW534" s="147"/>
      <c r="BX534" s="147"/>
      <c r="BY534" s="147"/>
      <c r="BZ534" s="147"/>
      <c r="CA534" s="147"/>
      <c r="CB534" s="147"/>
      <c r="CC534" s="147"/>
      <c r="CD534" s="147"/>
      <c r="CE534" s="147"/>
      <c r="CF534" s="147"/>
      <c r="CG534" s="147"/>
      <c r="CH534" s="147"/>
      <c r="CI534" s="147"/>
      <c r="CJ534" s="147"/>
      <c r="CK534" s="147"/>
      <c r="CL534" s="147"/>
      <c r="CM534" s="147"/>
      <c r="CN534" s="147"/>
      <c r="CO534" s="147"/>
      <c r="CP534" s="147"/>
      <c r="CQ534" s="147"/>
      <c r="CR534" s="147"/>
      <c r="CS534" s="147"/>
      <c r="CT534" s="147"/>
      <c r="CU534" s="147"/>
      <c r="CV534" s="147"/>
      <c r="CW534" s="147"/>
      <c r="CX534" s="147"/>
      <c r="CY534" s="147"/>
      <c r="CZ534" s="147"/>
      <c r="DA534" s="147"/>
      <c r="DB534" s="147"/>
      <c r="DC534" s="147"/>
      <c r="DD534" s="147"/>
      <c r="DE534" s="147"/>
      <c r="DF534" s="147"/>
      <c r="DG534" s="147"/>
      <c r="DH534" s="147"/>
      <c r="DI534" s="147"/>
      <c r="DJ534" s="147"/>
      <c r="DK534" s="147"/>
      <c r="DL534" s="147"/>
      <c r="DM534" s="147"/>
      <c r="DN534" s="147"/>
      <c r="DO534" s="147"/>
      <c r="DP534" s="147"/>
      <c r="DQ534" s="147"/>
      <c r="DR534" s="147"/>
      <c r="DS534" s="147"/>
      <c r="DT534" s="147"/>
      <c r="DU534" s="147"/>
      <c r="DV534" s="147"/>
      <c r="DW534" s="147"/>
      <c r="DX534" s="147"/>
      <c r="DY534" s="147"/>
      <c r="DZ534" s="147"/>
      <c r="EA534" s="147"/>
      <c r="EB534" s="147"/>
      <c r="EC534" s="147"/>
      <c r="ED534" s="147"/>
      <c r="EE534" s="147"/>
      <c r="EF534" s="147"/>
      <c r="EG534" s="147"/>
      <c r="EH534" s="147"/>
      <c r="EI534" s="147"/>
      <c r="EJ534" s="147"/>
      <c r="EK534" s="147"/>
      <c r="EL534" s="147"/>
      <c r="EM534" s="147"/>
      <c r="EN534" s="147"/>
      <c r="EO534" s="147"/>
      <c r="EP534" s="147"/>
      <c r="EQ534" s="147"/>
      <c r="ER534" s="147"/>
      <c r="ES534" s="147"/>
      <c r="ET534" s="147"/>
      <c r="EU534" s="147"/>
      <c r="EV534" s="147"/>
      <c r="EW534" s="147"/>
      <c r="EX534" s="147"/>
      <c r="EY534" s="147"/>
      <c r="EZ534" s="147"/>
      <c r="FA534" s="147"/>
      <c r="FB534" s="147"/>
      <c r="FC534" s="147"/>
      <c r="FD534" s="147"/>
      <c r="FE534" s="147"/>
      <c r="FF534" s="147"/>
      <c r="FG534" s="147"/>
      <c r="FH534" s="147"/>
      <c r="FI534" s="147"/>
      <c r="FJ534" s="147"/>
      <c r="FK534" s="147"/>
      <c r="FL534" s="147"/>
      <c r="FM534" s="147"/>
      <c r="FN534" s="147"/>
      <c r="FO534" s="147"/>
      <c r="FP534" s="147"/>
      <c r="FQ534" s="147"/>
      <c r="FR534" s="147"/>
      <c r="FS534" s="147"/>
      <c r="FT534" s="147"/>
      <c r="FU534" s="147"/>
      <c r="FV534" s="147"/>
      <c r="FW534" s="147"/>
      <c r="FX534" s="147"/>
      <c r="FY534" s="147"/>
      <c r="FZ534" s="147"/>
      <c r="GA534" s="147"/>
      <c r="GB534" s="147"/>
      <c r="GC534" s="147"/>
      <c r="GD534" s="147"/>
      <c r="GE534" s="147"/>
      <c r="GF534" s="147"/>
    </row>
    <row r="535" spans="1:188" x14ac:dyDescent="0.2">
      <c r="A535" s="199"/>
      <c r="B535" s="199"/>
      <c r="C535" s="199"/>
      <c r="D535" s="199"/>
      <c r="E535" s="199"/>
      <c r="F535" s="199"/>
      <c r="G535" s="147"/>
      <c r="H535" s="147"/>
      <c r="I535" s="147"/>
      <c r="J535" s="147"/>
      <c r="K535" s="147"/>
      <c r="L535" s="147"/>
      <c r="M535" s="147"/>
      <c r="N535" s="147"/>
      <c r="O535" s="147"/>
      <c r="P535" s="147"/>
      <c r="Q535" s="147"/>
      <c r="R535" s="147"/>
      <c r="S535" s="147"/>
      <c r="T535" s="147"/>
      <c r="U535" s="147"/>
      <c r="V535" s="147"/>
      <c r="W535" s="147"/>
      <c r="X535" s="147"/>
      <c r="Y535" s="147"/>
      <c r="Z535" s="147"/>
      <c r="AA535" s="147"/>
      <c r="AB535" s="147"/>
      <c r="AC535" s="147"/>
      <c r="AD535" s="147"/>
      <c r="AE535" s="147"/>
      <c r="AF535" s="147"/>
      <c r="AG535" s="147"/>
      <c r="AH535" s="147"/>
      <c r="AI535" s="147"/>
      <c r="AJ535" s="147"/>
      <c r="AK535" s="147"/>
      <c r="AL535" s="147"/>
      <c r="AM535" s="147"/>
      <c r="AN535" s="147"/>
      <c r="AO535" s="147"/>
      <c r="AP535" s="147"/>
      <c r="AQ535" s="147"/>
      <c r="AR535" s="147"/>
      <c r="AS535" s="147"/>
      <c r="AT535" s="147"/>
      <c r="AU535" s="147"/>
      <c r="AV535" s="147"/>
      <c r="AW535" s="147"/>
      <c r="AX535" s="147"/>
      <c r="AY535" s="147"/>
      <c r="AZ535" s="147"/>
      <c r="BA535" s="147"/>
      <c r="BB535" s="147"/>
      <c r="BC535" s="147"/>
      <c r="BD535" s="147"/>
      <c r="BE535" s="147"/>
      <c r="BF535" s="147"/>
      <c r="BG535" s="147"/>
      <c r="BH535" s="147"/>
      <c r="BI535" s="147"/>
      <c r="BJ535" s="147"/>
      <c r="BK535" s="147"/>
      <c r="BL535" s="147"/>
      <c r="BM535" s="147"/>
      <c r="BN535" s="147"/>
      <c r="BO535" s="147"/>
      <c r="BP535" s="147"/>
      <c r="BQ535" s="147"/>
      <c r="BR535" s="147"/>
      <c r="BS535" s="147"/>
      <c r="BT535" s="147"/>
      <c r="BU535" s="147"/>
      <c r="BV535" s="147"/>
      <c r="BW535" s="147"/>
      <c r="BX535" s="147"/>
      <c r="BY535" s="147"/>
      <c r="BZ535" s="147"/>
      <c r="CA535" s="147"/>
      <c r="CB535" s="147"/>
      <c r="CC535" s="147"/>
      <c r="CD535" s="147"/>
      <c r="CE535" s="147"/>
      <c r="CF535" s="147"/>
      <c r="CG535" s="147"/>
      <c r="CH535" s="147"/>
      <c r="CI535" s="147"/>
      <c r="CJ535" s="147"/>
      <c r="CK535" s="147"/>
      <c r="CL535" s="147"/>
      <c r="CM535" s="147"/>
      <c r="CN535" s="147"/>
      <c r="CO535" s="147"/>
      <c r="CP535" s="147"/>
      <c r="CQ535" s="147"/>
      <c r="CR535" s="147"/>
      <c r="CS535" s="147"/>
      <c r="CT535" s="147"/>
      <c r="CU535" s="147"/>
      <c r="CV535" s="147"/>
      <c r="CW535" s="147"/>
      <c r="CX535" s="147"/>
      <c r="CY535" s="147"/>
      <c r="CZ535" s="147"/>
      <c r="DA535" s="147"/>
      <c r="DB535" s="147"/>
      <c r="DC535" s="147"/>
      <c r="DD535" s="147"/>
      <c r="DE535" s="147"/>
      <c r="DF535" s="147"/>
      <c r="DG535" s="147"/>
      <c r="DH535" s="147"/>
      <c r="DI535" s="147"/>
      <c r="DJ535" s="147"/>
      <c r="DK535" s="147"/>
      <c r="DL535" s="147"/>
      <c r="DM535" s="147"/>
      <c r="DN535" s="147"/>
      <c r="DO535" s="147"/>
      <c r="DP535" s="147"/>
      <c r="DQ535" s="147"/>
      <c r="DR535" s="147"/>
      <c r="DS535" s="147"/>
      <c r="DT535" s="147"/>
      <c r="DU535" s="147"/>
      <c r="DV535" s="147"/>
      <c r="DW535" s="147"/>
      <c r="DX535" s="147"/>
      <c r="DY535" s="147"/>
      <c r="DZ535" s="147"/>
      <c r="EA535" s="147"/>
      <c r="EB535" s="147"/>
      <c r="EC535" s="147"/>
      <c r="ED535" s="147"/>
      <c r="EE535" s="147"/>
      <c r="EF535" s="147"/>
      <c r="EG535" s="147"/>
      <c r="EH535" s="147"/>
      <c r="EI535" s="147"/>
      <c r="EJ535" s="147"/>
      <c r="EK535" s="147"/>
      <c r="EL535" s="147"/>
      <c r="EM535" s="147"/>
      <c r="EN535" s="147"/>
      <c r="EO535" s="147"/>
      <c r="EP535" s="147"/>
      <c r="EQ535" s="147"/>
      <c r="ER535" s="147"/>
      <c r="ES535" s="147"/>
      <c r="ET535" s="147"/>
      <c r="EU535" s="147"/>
      <c r="EV535" s="147"/>
      <c r="EW535" s="147"/>
      <c r="EX535" s="147"/>
      <c r="EY535" s="147"/>
      <c r="EZ535" s="147"/>
      <c r="FA535" s="147"/>
      <c r="FB535" s="147"/>
      <c r="FC535" s="147"/>
      <c r="FD535" s="147"/>
      <c r="FE535" s="147"/>
      <c r="FF535" s="147"/>
      <c r="FG535" s="147"/>
      <c r="FH535" s="147"/>
      <c r="FI535" s="147"/>
      <c r="FJ535" s="147"/>
      <c r="FK535" s="147"/>
      <c r="FL535" s="147"/>
      <c r="FM535" s="147"/>
      <c r="FN535" s="147"/>
      <c r="FO535" s="147"/>
      <c r="FP535" s="147"/>
      <c r="FQ535" s="147"/>
      <c r="FR535" s="147"/>
      <c r="FS535" s="147"/>
      <c r="FT535" s="147"/>
      <c r="FU535" s="147"/>
      <c r="FV535" s="147"/>
      <c r="FW535" s="147"/>
      <c r="FX535" s="147"/>
      <c r="FY535" s="147"/>
      <c r="FZ535" s="147"/>
      <c r="GA535" s="147"/>
      <c r="GB535" s="147"/>
      <c r="GC535" s="147"/>
      <c r="GD535" s="147"/>
      <c r="GE535" s="147"/>
      <c r="GF535" s="147"/>
    </row>
    <row r="536" spans="1:188" x14ac:dyDescent="0.2">
      <c r="A536" s="199"/>
      <c r="B536" s="199"/>
      <c r="C536" s="199"/>
      <c r="D536" s="199"/>
      <c r="E536" s="199"/>
      <c r="F536" s="199"/>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7"/>
      <c r="AY536" s="147"/>
      <c r="AZ536" s="147"/>
      <c r="BA536" s="147"/>
      <c r="BB536" s="147"/>
      <c r="BC536" s="147"/>
      <c r="BD536" s="147"/>
      <c r="BE536" s="147"/>
      <c r="BF536" s="147"/>
      <c r="BG536" s="147"/>
      <c r="BH536" s="147"/>
      <c r="BI536" s="147"/>
      <c r="BJ536" s="147"/>
      <c r="BK536" s="147"/>
      <c r="BL536" s="147"/>
      <c r="BM536" s="147"/>
      <c r="BN536" s="147"/>
      <c r="BO536" s="147"/>
      <c r="BP536" s="147"/>
      <c r="BQ536" s="147"/>
      <c r="BR536" s="147"/>
      <c r="BS536" s="147"/>
      <c r="BT536" s="147"/>
      <c r="BU536" s="147"/>
      <c r="BV536" s="147"/>
      <c r="BW536" s="147"/>
      <c r="BX536" s="147"/>
      <c r="BY536" s="147"/>
      <c r="BZ536" s="147"/>
      <c r="CA536" s="147"/>
      <c r="CB536" s="147"/>
      <c r="CC536" s="147"/>
      <c r="CD536" s="147"/>
      <c r="CE536" s="147"/>
      <c r="CF536" s="147"/>
      <c r="CG536" s="147"/>
      <c r="CH536" s="147"/>
      <c r="CI536" s="147"/>
      <c r="CJ536" s="147"/>
      <c r="CK536" s="147"/>
      <c r="CL536" s="147"/>
      <c r="CM536" s="147"/>
      <c r="CN536" s="147"/>
      <c r="CO536" s="147"/>
      <c r="CP536" s="147"/>
      <c r="CQ536" s="147"/>
      <c r="CR536" s="147"/>
      <c r="CS536" s="147"/>
      <c r="CT536" s="147"/>
      <c r="CU536" s="147"/>
      <c r="CV536" s="147"/>
      <c r="CW536" s="147"/>
      <c r="CX536" s="147"/>
      <c r="CY536" s="147"/>
      <c r="CZ536" s="147"/>
      <c r="DA536" s="147"/>
      <c r="DB536" s="147"/>
      <c r="DC536" s="147"/>
      <c r="DD536" s="147"/>
      <c r="DE536" s="147"/>
      <c r="DF536" s="147"/>
      <c r="DG536" s="147"/>
      <c r="DH536" s="147"/>
      <c r="DI536" s="147"/>
      <c r="DJ536" s="147"/>
      <c r="DK536" s="147"/>
      <c r="DL536" s="147"/>
      <c r="DM536" s="147"/>
      <c r="DN536" s="147"/>
      <c r="DO536" s="147"/>
      <c r="DP536" s="147"/>
      <c r="DQ536" s="147"/>
      <c r="DR536" s="147"/>
      <c r="DS536" s="147"/>
      <c r="DT536" s="147"/>
      <c r="DU536" s="147"/>
      <c r="DV536" s="147"/>
      <c r="DW536" s="147"/>
      <c r="DX536" s="147"/>
      <c r="DY536" s="147"/>
      <c r="DZ536" s="147"/>
      <c r="EA536" s="147"/>
      <c r="EB536" s="147"/>
      <c r="EC536" s="147"/>
      <c r="ED536" s="147"/>
      <c r="EE536" s="147"/>
      <c r="EF536" s="147"/>
      <c r="EG536" s="147"/>
      <c r="EH536" s="147"/>
      <c r="EI536" s="147"/>
      <c r="EJ536" s="147"/>
      <c r="EK536" s="147"/>
      <c r="EL536" s="147"/>
      <c r="EM536" s="147"/>
      <c r="EN536" s="147"/>
      <c r="EO536" s="147"/>
      <c r="EP536" s="147"/>
      <c r="EQ536" s="147"/>
      <c r="ER536" s="147"/>
      <c r="ES536" s="147"/>
      <c r="ET536" s="147"/>
      <c r="EU536" s="147"/>
      <c r="EV536" s="147"/>
      <c r="EW536" s="147"/>
      <c r="EX536" s="147"/>
      <c r="EY536" s="147"/>
      <c r="EZ536" s="147"/>
      <c r="FA536" s="147"/>
      <c r="FB536" s="147"/>
      <c r="FC536" s="147"/>
      <c r="FD536" s="147"/>
      <c r="FE536" s="147"/>
      <c r="FF536" s="147"/>
      <c r="FG536" s="147"/>
      <c r="FH536" s="147"/>
      <c r="FI536" s="147"/>
      <c r="FJ536" s="147"/>
      <c r="FK536" s="147"/>
      <c r="FL536" s="147"/>
      <c r="FM536" s="147"/>
      <c r="FN536" s="147"/>
      <c r="FO536" s="147"/>
      <c r="FP536" s="147"/>
      <c r="FQ536" s="147"/>
      <c r="FR536" s="147"/>
      <c r="FS536" s="147"/>
      <c r="FT536" s="147"/>
      <c r="FU536" s="147"/>
      <c r="FV536" s="147"/>
      <c r="FW536" s="147"/>
      <c r="FX536" s="147"/>
      <c r="FY536" s="147"/>
      <c r="FZ536" s="147"/>
      <c r="GA536" s="147"/>
      <c r="GB536" s="147"/>
      <c r="GC536" s="147"/>
      <c r="GD536" s="147"/>
      <c r="GE536" s="147"/>
      <c r="GF536" s="147"/>
    </row>
    <row r="537" spans="1:188" x14ac:dyDescent="0.2">
      <c r="A537" s="199"/>
      <c r="B537" s="199"/>
      <c r="C537" s="199"/>
      <c r="D537" s="199"/>
      <c r="E537" s="199"/>
      <c r="F537" s="199"/>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7"/>
      <c r="AY537" s="147"/>
      <c r="AZ537" s="147"/>
      <c r="BA537" s="147"/>
      <c r="BB537" s="147"/>
      <c r="BC537" s="147"/>
      <c r="BD537" s="147"/>
      <c r="BE537" s="147"/>
      <c r="BF537" s="147"/>
      <c r="BG537" s="147"/>
      <c r="BH537" s="147"/>
      <c r="BI537" s="147"/>
      <c r="BJ537" s="147"/>
      <c r="BK537" s="147"/>
      <c r="BL537" s="147"/>
      <c r="BM537" s="147"/>
      <c r="BN537" s="147"/>
      <c r="BO537" s="147"/>
      <c r="BP537" s="147"/>
      <c r="BQ537" s="147"/>
      <c r="BR537" s="147"/>
      <c r="BS537" s="147"/>
      <c r="BT537" s="147"/>
      <c r="BU537" s="147"/>
      <c r="BV537" s="147"/>
      <c r="BW537" s="147"/>
      <c r="BX537" s="147"/>
      <c r="BY537" s="147"/>
      <c r="BZ537" s="147"/>
      <c r="CA537" s="147"/>
      <c r="CB537" s="147"/>
      <c r="CC537" s="147"/>
      <c r="CD537" s="147"/>
      <c r="CE537" s="147"/>
      <c r="CF537" s="147"/>
      <c r="CG537" s="147"/>
      <c r="CH537" s="147"/>
      <c r="CI537" s="147"/>
      <c r="CJ537" s="147"/>
      <c r="CK537" s="147"/>
      <c r="CL537" s="147"/>
      <c r="CM537" s="147"/>
      <c r="CN537" s="147"/>
      <c r="CO537" s="147"/>
      <c r="CP537" s="147"/>
      <c r="CQ537" s="147"/>
      <c r="CR537" s="147"/>
      <c r="CS537" s="147"/>
      <c r="CT537" s="147"/>
      <c r="CU537" s="147"/>
      <c r="CV537" s="147"/>
      <c r="CW537" s="147"/>
      <c r="CX537" s="147"/>
      <c r="CY537" s="147"/>
      <c r="CZ537" s="147"/>
      <c r="DA537" s="147"/>
      <c r="DB537" s="147"/>
      <c r="DC537" s="147"/>
      <c r="DD537" s="147"/>
      <c r="DE537" s="147"/>
      <c r="DF537" s="147"/>
      <c r="DG537" s="147"/>
      <c r="DH537" s="147"/>
      <c r="DI537" s="147"/>
      <c r="DJ537" s="147"/>
      <c r="DK537" s="147"/>
      <c r="DL537" s="147"/>
      <c r="DM537" s="147"/>
      <c r="DN537" s="147"/>
      <c r="DO537" s="147"/>
      <c r="DP537" s="147"/>
      <c r="DQ537" s="147"/>
      <c r="DR537" s="147"/>
      <c r="DS537" s="147"/>
      <c r="DT537" s="147"/>
      <c r="DU537" s="147"/>
      <c r="DV537" s="147"/>
      <c r="DW537" s="147"/>
      <c r="DX537" s="147"/>
      <c r="DY537" s="147"/>
      <c r="DZ537" s="147"/>
      <c r="EA537" s="147"/>
      <c r="EB537" s="147"/>
      <c r="EC537" s="147"/>
      <c r="ED537" s="147"/>
      <c r="EE537" s="147"/>
      <c r="EF537" s="147"/>
      <c r="EG537" s="147"/>
      <c r="EH537" s="147"/>
      <c r="EI537" s="147"/>
      <c r="EJ537" s="147"/>
      <c r="EK537" s="147"/>
      <c r="EL537" s="147"/>
      <c r="EM537" s="147"/>
      <c r="EN537" s="147"/>
      <c r="EO537" s="147"/>
      <c r="EP537" s="147"/>
      <c r="EQ537" s="147"/>
      <c r="ER537" s="147"/>
      <c r="ES537" s="147"/>
      <c r="ET537" s="147"/>
      <c r="EU537" s="147"/>
      <c r="EV537" s="147"/>
      <c r="EW537" s="147"/>
      <c r="EX537" s="147"/>
      <c r="EY537" s="147"/>
      <c r="EZ537" s="147"/>
      <c r="FA537" s="147"/>
      <c r="FB537" s="147"/>
      <c r="FC537" s="147"/>
      <c r="FD537" s="147"/>
      <c r="FE537" s="147"/>
      <c r="FF537" s="147"/>
      <c r="FG537" s="147"/>
      <c r="FH537" s="147"/>
      <c r="FI537" s="147"/>
      <c r="FJ537" s="147"/>
      <c r="FK537" s="147"/>
      <c r="FL537" s="147"/>
      <c r="FM537" s="147"/>
      <c r="FN537" s="147"/>
      <c r="FO537" s="147"/>
      <c r="FP537" s="147"/>
      <c r="FQ537" s="147"/>
      <c r="FR537" s="147"/>
      <c r="FS537" s="147"/>
      <c r="FT537" s="147"/>
      <c r="FU537" s="147"/>
      <c r="FV537" s="147"/>
      <c r="FW537" s="147"/>
      <c r="FX537" s="147"/>
      <c r="FY537" s="147"/>
      <c r="FZ537" s="147"/>
      <c r="GA537" s="147"/>
      <c r="GB537" s="147"/>
      <c r="GC537" s="147"/>
      <c r="GD537" s="147"/>
      <c r="GE537" s="147"/>
      <c r="GF537" s="147"/>
    </row>
    <row r="538" spans="1:188" x14ac:dyDescent="0.2">
      <c r="A538" s="199"/>
      <c r="B538" s="199"/>
      <c r="C538" s="199"/>
      <c r="D538" s="199"/>
      <c r="E538" s="199"/>
      <c r="F538" s="199"/>
      <c r="G538" s="147"/>
      <c r="H538" s="147"/>
      <c r="I538" s="147"/>
      <c r="J538" s="147"/>
      <c r="K538" s="147"/>
      <c r="L538" s="147"/>
      <c r="M538" s="147"/>
      <c r="N538" s="147"/>
      <c r="O538" s="147"/>
      <c r="P538" s="147"/>
      <c r="Q538" s="147"/>
      <c r="R538" s="147"/>
      <c r="S538" s="147"/>
      <c r="T538" s="147"/>
      <c r="U538" s="147"/>
      <c r="V538" s="147"/>
      <c r="W538" s="147"/>
      <c r="X538" s="147"/>
      <c r="Y538" s="147"/>
      <c r="Z538" s="147"/>
      <c r="AA538" s="147"/>
      <c r="AB538" s="147"/>
      <c r="AC538" s="147"/>
      <c r="AD538" s="147"/>
      <c r="AE538" s="147"/>
      <c r="AF538" s="147"/>
      <c r="AG538" s="147"/>
      <c r="AH538" s="147"/>
      <c r="AI538" s="147"/>
      <c r="AJ538" s="147"/>
      <c r="AK538" s="147"/>
      <c r="AL538" s="147"/>
      <c r="AM538" s="147"/>
      <c r="AN538" s="147"/>
      <c r="AO538" s="147"/>
      <c r="AP538" s="147"/>
      <c r="AQ538" s="147"/>
      <c r="AR538" s="147"/>
      <c r="AS538" s="147"/>
      <c r="AT538" s="147"/>
      <c r="AU538" s="147"/>
      <c r="AV538" s="147"/>
      <c r="AW538" s="147"/>
      <c r="AX538" s="147"/>
      <c r="AY538" s="147"/>
      <c r="AZ538" s="147"/>
      <c r="BA538" s="147"/>
      <c r="BB538" s="147"/>
      <c r="BC538" s="147"/>
      <c r="BD538" s="147"/>
      <c r="BE538" s="147"/>
      <c r="BF538" s="147"/>
      <c r="BG538" s="147"/>
      <c r="BH538" s="147"/>
      <c r="BI538" s="147"/>
      <c r="BJ538" s="147"/>
      <c r="BK538" s="147"/>
      <c r="BL538" s="147"/>
      <c r="BM538" s="147"/>
      <c r="BN538" s="147"/>
      <c r="BO538" s="147"/>
      <c r="BP538" s="147"/>
      <c r="BQ538" s="147"/>
      <c r="BR538" s="147"/>
      <c r="BS538" s="147"/>
      <c r="BT538" s="147"/>
      <c r="BU538" s="147"/>
      <c r="BV538" s="147"/>
      <c r="BW538" s="147"/>
      <c r="BX538" s="147"/>
      <c r="BY538" s="147"/>
      <c r="BZ538" s="147"/>
      <c r="CA538" s="147"/>
      <c r="CB538" s="147"/>
      <c r="CC538" s="147"/>
      <c r="CD538" s="147"/>
      <c r="CE538" s="147"/>
      <c r="CF538" s="147"/>
      <c r="CG538" s="147"/>
      <c r="CH538" s="147"/>
      <c r="CI538" s="147"/>
      <c r="CJ538" s="147"/>
      <c r="CK538" s="147"/>
      <c r="CL538" s="147"/>
      <c r="CM538" s="147"/>
      <c r="CN538" s="147"/>
      <c r="CO538" s="147"/>
      <c r="CP538" s="147"/>
      <c r="CQ538" s="147"/>
      <c r="CR538" s="147"/>
      <c r="CS538" s="147"/>
      <c r="CT538" s="147"/>
      <c r="CU538" s="147"/>
      <c r="CV538" s="147"/>
      <c r="CW538" s="147"/>
      <c r="CX538" s="147"/>
      <c r="CY538" s="147"/>
      <c r="CZ538" s="147"/>
      <c r="DA538" s="147"/>
      <c r="DB538" s="147"/>
      <c r="DC538" s="147"/>
      <c r="DD538" s="147"/>
      <c r="DE538" s="147"/>
      <c r="DF538" s="147"/>
      <c r="DG538" s="147"/>
      <c r="DH538" s="147"/>
      <c r="DI538" s="147"/>
      <c r="DJ538" s="147"/>
      <c r="DK538" s="147"/>
      <c r="DL538" s="147"/>
      <c r="DM538" s="147"/>
      <c r="DN538" s="147"/>
      <c r="DO538" s="147"/>
      <c r="DP538" s="147"/>
      <c r="DQ538" s="147"/>
      <c r="DR538" s="147"/>
      <c r="DS538" s="147"/>
      <c r="DT538" s="147"/>
      <c r="DU538" s="147"/>
      <c r="DV538" s="147"/>
      <c r="DW538" s="147"/>
      <c r="DX538" s="147"/>
      <c r="DY538" s="147"/>
      <c r="DZ538" s="147"/>
      <c r="EA538" s="147"/>
      <c r="EB538" s="147"/>
      <c r="EC538" s="147"/>
      <c r="ED538" s="147"/>
      <c r="EE538" s="147"/>
      <c r="EF538" s="147"/>
      <c r="EG538" s="147"/>
      <c r="EH538" s="147"/>
      <c r="EI538" s="147"/>
      <c r="EJ538" s="147"/>
      <c r="EK538" s="147"/>
      <c r="EL538" s="147"/>
      <c r="EM538" s="147"/>
      <c r="EN538" s="147"/>
      <c r="EO538" s="147"/>
      <c r="EP538" s="147"/>
      <c r="EQ538" s="147"/>
      <c r="ER538" s="147"/>
      <c r="ES538" s="147"/>
      <c r="ET538" s="147"/>
      <c r="EU538" s="147"/>
      <c r="EV538" s="147"/>
      <c r="EW538" s="147"/>
      <c r="EX538" s="147"/>
      <c r="EY538" s="147"/>
      <c r="EZ538" s="147"/>
      <c r="FA538" s="147"/>
      <c r="FB538" s="147"/>
      <c r="FC538" s="147"/>
      <c r="FD538" s="147"/>
      <c r="FE538" s="147"/>
      <c r="FF538" s="147"/>
      <c r="FG538" s="147"/>
      <c r="FH538" s="147"/>
      <c r="FI538" s="147"/>
      <c r="FJ538" s="147"/>
      <c r="FK538" s="147"/>
      <c r="FL538" s="147"/>
      <c r="FM538" s="147"/>
      <c r="FN538" s="147"/>
      <c r="FO538" s="147"/>
      <c r="FP538" s="147"/>
      <c r="FQ538" s="147"/>
      <c r="FR538" s="147"/>
      <c r="FS538" s="147"/>
      <c r="FT538" s="147"/>
      <c r="FU538" s="147"/>
      <c r="FV538" s="147"/>
      <c r="FW538" s="147"/>
      <c r="FX538" s="147"/>
      <c r="FY538" s="147"/>
      <c r="FZ538" s="147"/>
      <c r="GA538" s="147"/>
      <c r="GB538" s="147"/>
      <c r="GC538" s="147"/>
      <c r="GD538" s="147"/>
      <c r="GE538" s="147"/>
      <c r="GF538" s="147"/>
    </row>
    <row r="539" spans="1:188" x14ac:dyDescent="0.2">
      <c r="A539" s="199"/>
      <c r="B539" s="199"/>
      <c r="C539" s="199"/>
      <c r="D539" s="199"/>
      <c r="E539" s="199"/>
      <c r="F539" s="199"/>
      <c r="G539" s="147"/>
      <c r="H539" s="147"/>
      <c r="I539" s="147"/>
      <c r="J539" s="147"/>
      <c r="K539" s="147"/>
      <c r="L539" s="147"/>
      <c r="M539" s="147"/>
      <c r="N539" s="147"/>
      <c r="O539" s="147"/>
      <c r="P539" s="147"/>
      <c r="Q539" s="147"/>
      <c r="R539" s="147"/>
      <c r="S539" s="147"/>
      <c r="T539" s="147"/>
      <c r="U539" s="147"/>
      <c r="V539" s="147"/>
      <c r="W539" s="147"/>
      <c r="X539" s="147"/>
      <c r="Y539" s="147"/>
      <c r="Z539" s="147"/>
      <c r="AA539" s="147"/>
      <c r="AB539" s="147"/>
      <c r="AC539" s="147"/>
      <c r="AD539" s="147"/>
      <c r="AE539" s="147"/>
      <c r="AF539" s="147"/>
      <c r="AG539" s="147"/>
      <c r="AH539" s="147"/>
      <c r="AI539" s="147"/>
      <c r="AJ539" s="147"/>
      <c r="AK539" s="147"/>
      <c r="AL539" s="147"/>
      <c r="AM539" s="147"/>
      <c r="AN539" s="147"/>
      <c r="AO539" s="147"/>
      <c r="AP539" s="147"/>
      <c r="AQ539" s="147"/>
      <c r="AR539" s="147"/>
      <c r="AS539" s="147"/>
      <c r="AT539" s="147"/>
      <c r="AU539" s="147"/>
      <c r="AV539" s="147"/>
      <c r="AW539" s="147"/>
      <c r="AX539" s="147"/>
      <c r="AY539" s="147"/>
      <c r="AZ539" s="147"/>
      <c r="BA539" s="147"/>
      <c r="BB539" s="147"/>
      <c r="BC539" s="147"/>
      <c r="BD539" s="147"/>
      <c r="BE539" s="147"/>
      <c r="BF539" s="147"/>
      <c r="BG539" s="147"/>
      <c r="BH539" s="147"/>
      <c r="BI539" s="147"/>
      <c r="BJ539" s="147"/>
      <c r="BK539" s="147"/>
      <c r="BL539" s="147"/>
      <c r="BM539" s="147"/>
      <c r="BN539" s="147"/>
      <c r="BO539" s="147"/>
      <c r="BP539" s="147"/>
      <c r="BQ539" s="147"/>
      <c r="BR539" s="147"/>
      <c r="BS539" s="147"/>
      <c r="BT539" s="147"/>
      <c r="BU539" s="147"/>
      <c r="BV539" s="147"/>
      <c r="BW539" s="147"/>
      <c r="BX539" s="147"/>
      <c r="BY539" s="147"/>
      <c r="BZ539" s="147"/>
      <c r="CA539" s="147"/>
      <c r="CB539" s="147"/>
      <c r="CC539" s="147"/>
      <c r="CD539" s="147"/>
      <c r="CE539" s="147"/>
      <c r="CF539" s="147"/>
      <c r="CG539" s="147"/>
      <c r="CH539" s="147"/>
      <c r="CI539" s="147"/>
      <c r="CJ539" s="147"/>
      <c r="CK539" s="147"/>
      <c r="CL539" s="147"/>
      <c r="CM539" s="147"/>
      <c r="CN539" s="147"/>
      <c r="CO539" s="147"/>
      <c r="CP539" s="147"/>
      <c r="CQ539" s="147"/>
      <c r="CR539" s="147"/>
      <c r="CS539" s="147"/>
      <c r="CT539" s="147"/>
      <c r="CU539" s="147"/>
      <c r="CV539" s="147"/>
      <c r="CW539" s="147"/>
      <c r="CX539" s="147"/>
      <c r="CY539" s="147"/>
      <c r="CZ539" s="147"/>
      <c r="DA539" s="147"/>
      <c r="DB539" s="147"/>
      <c r="DC539" s="147"/>
      <c r="DD539" s="147"/>
      <c r="DE539" s="147"/>
      <c r="DF539" s="147"/>
      <c r="DG539" s="147"/>
      <c r="DH539" s="147"/>
      <c r="DI539" s="147"/>
      <c r="DJ539" s="147"/>
      <c r="DK539" s="147"/>
      <c r="DL539" s="147"/>
      <c r="DM539" s="147"/>
      <c r="DN539" s="147"/>
      <c r="DO539" s="147"/>
      <c r="DP539" s="147"/>
      <c r="DQ539" s="147"/>
      <c r="DR539" s="147"/>
      <c r="DS539" s="147"/>
      <c r="DT539" s="147"/>
      <c r="DU539" s="147"/>
      <c r="DV539" s="147"/>
      <c r="DW539" s="147"/>
      <c r="DX539" s="147"/>
      <c r="DY539" s="147"/>
      <c r="DZ539" s="147"/>
      <c r="EA539" s="147"/>
      <c r="EB539" s="147"/>
      <c r="EC539" s="147"/>
      <c r="ED539" s="147"/>
      <c r="EE539" s="147"/>
      <c r="EF539" s="147"/>
      <c r="EG539" s="147"/>
      <c r="EH539" s="147"/>
      <c r="EI539" s="147"/>
      <c r="EJ539" s="147"/>
      <c r="EK539" s="147"/>
      <c r="EL539" s="147"/>
      <c r="EM539" s="147"/>
      <c r="EN539" s="147"/>
      <c r="EO539" s="147"/>
      <c r="EP539" s="147"/>
      <c r="EQ539" s="147"/>
      <c r="ER539" s="147"/>
      <c r="ES539" s="147"/>
      <c r="ET539" s="147"/>
      <c r="EU539" s="147"/>
      <c r="EV539" s="147"/>
      <c r="EW539" s="147"/>
      <c r="EX539" s="147"/>
      <c r="EY539" s="147"/>
      <c r="EZ539" s="147"/>
      <c r="FA539" s="147"/>
      <c r="FB539" s="147"/>
      <c r="FC539" s="147"/>
      <c r="FD539" s="147"/>
      <c r="FE539" s="147"/>
      <c r="FF539" s="147"/>
      <c r="FG539" s="147"/>
      <c r="FH539" s="147"/>
      <c r="FI539" s="147"/>
      <c r="FJ539" s="147"/>
      <c r="FK539" s="147"/>
      <c r="FL539" s="147"/>
      <c r="FM539" s="147"/>
      <c r="FN539" s="147"/>
      <c r="FO539" s="147"/>
      <c r="FP539" s="147"/>
      <c r="FQ539" s="147"/>
      <c r="FR539" s="147"/>
      <c r="FS539" s="147"/>
      <c r="FT539" s="147"/>
      <c r="FU539" s="147"/>
      <c r="FV539" s="147"/>
      <c r="FW539" s="147"/>
      <c r="FX539" s="147"/>
      <c r="FY539" s="147"/>
      <c r="FZ539" s="147"/>
      <c r="GA539" s="147"/>
      <c r="GB539" s="147"/>
      <c r="GC539" s="147"/>
      <c r="GD539" s="147"/>
      <c r="GE539" s="147"/>
      <c r="GF539" s="147"/>
    </row>
    <row r="540" spans="1:188" x14ac:dyDescent="0.2">
      <c r="A540" s="199"/>
      <c r="B540" s="199"/>
      <c r="C540" s="199"/>
      <c r="D540" s="199"/>
      <c r="E540" s="199"/>
      <c r="F540" s="199"/>
      <c r="G540" s="147"/>
      <c r="H540" s="147"/>
      <c r="I540" s="147"/>
      <c r="J540" s="147"/>
      <c r="K540" s="147"/>
      <c r="L540" s="147"/>
      <c r="M540" s="147"/>
      <c r="N540" s="147"/>
      <c r="O540" s="147"/>
      <c r="P540" s="147"/>
      <c r="Q540" s="147"/>
      <c r="R540" s="147"/>
      <c r="S540" s="147"/>
      <c r="T540" s="147"/>
      <c r="U540" s="147"/>
      <c r="V540" s="147"/>
      <c r="W540" s="147"/>
      <c r="X540" s="147"/>
      <c r="Y540" s="147"/>
      <c r="Z540" s="147"/>
      <c r="AA540" s="147"/>
      <c r="AB540" s="147"/>
      <c r="AC540" s="147"/>
      <c r="AD540" s="147"/>
      <c r="AE540" s="147"/>
      <c r="AF540" s="147"/>
      <c r="AG540" s="147"/>
      <c r="AH540" s="147"/>
      <c r="AI540" s="147"/>
      <c r="AJ540" s="147"/>
      <c r="AK540" s="147"/>
      <c r="AL540" s="147"/>
      <c r="AM540" s="147"/>
      <c r="AN540" s="147"/>
      <c r="AO540" s="147"/>
      <c r="AP540" s="147"/>
      <c r="AQ540" s="147"/>
      <c r="AR540" s="147"/>
      <c r="AS540" s="147"/>
      <c r="AT540" s="147"/>
      <c r="AU540" s="147"/>
      <c r="AV540" s="147"/>
      <c r="AW540" s="147"/>
      <c r="AX540" s="147"/>
      <c r="AY540" s="147"/>
      <c r="AZ540" s="147"/>
      <c r="BA540" s="147"/>
      <c r="BB540" s="147"/>
      <c r="BC540" s="147"/>
      <c r="BD540" s="147"/>
      <c r="BE540" s="147"/>
      <c r="BF540" s="147"/>
      <c r="BG540" s="147"/>
      <c r="BH540" s="147"/>
      <c r="BI540" s="147"/>
      <c r="BJ540" s="147"/>
      <c r="BK540" s="147"/>
      <c r="BL540" s="147"/>
      <c r="BM540" s="147"/>
      <c r="BN540" s="147"/>
      <c r="BO540" s="147"/>
      <c r="BP540" s="147"/>
      <c r="BQ540" s="147"/>
      <c r="BR540" s="147"/>
      <c r="BS540" s="147"/>
      <c r="BT540" s="147"/>
      <c r="BU540" s="147"/>
      <c r="BV540" s="147"/>
      <c r="BW540" s="147"/>
      <c r="BX540" s="147"/>
      <c r="BY540" s="147"/>
      <c r="BZ540" s="147"/>
      <c r="CA540" s="147"/>
      <c r="CB540" s="147"/>
      <c r="CC540" s="147"/>
      <c r="CD540" s="147"/>
      <c r="CE540" s="147"/>
      <c r="CF540" s="147"/>
      <c r="CG540" s="147"/>
      <c r="CH540" s="147"/>
      <c r="CI540" s="147"/>
      <c r="CJ540" s="147"/>
      <c r="CK540" s="147"/>
      <c r="CL540" s="147"/>
      <c r="CM540" s="147"/>
      <c r="CN540" s="147"/>
      <c r="CO540" s="147"/>
      <c r="CP540" s="147"/>
      <c r="CQ540" s="147"/>
      <c r="CR540" s="147"/>
      <c r="CS540" s="147"/>
      <c r="CT540" s="147"/>
      <c r="CU540" s="147"/>
      <c r="CV540" s="147"/>
      <c r="CW540" s="147"/>
      <c r="CX540" s="147"/>
      <c r="CY540" s="147"/>
      <c r="CZ540" s="147"/>
      <c r="DA540" s="147"/>
      <c r="DB540" s="147"/>
      <c r="DC540" s="147"/>
      <c r="DD540" s="147"/>
      <c r="DE540" s="147"/>
      <c r="DF540" s="147"/>
      <c r="DG540" s="147"/>
      <c r="DH540" s="147"/>
      <c r="DI540" s="147"/>
      <c r="DJ540" s="147"/>
      <c r="DK540" s="147"/>
      <c r="DL540" s="147"/>
      <c r="DM540" s="147"/>
      <c r="DN540" s="147"/>
      <c r="DO540" s="147"/>
      <c r="DP540" s="147"/>
      <c r="DQ540" s="147"/>
      <c r="DR540" s="147"/>
      <c r="DS540" s="147"/>
      <c r="DT540" s="147"/>
      <c r="DU540" s="147"/>
      <c r="DV540" s="147"/>
      <c r="DW540" s="147"/>
      <c r="DX540" s="147"/>
      <c r="DY540" s="147"/>
      <c r="DZ540" s="147"/>
      <c r="EA540" s="147"/>
      <c r="EB540" s="147"/>
      <c r="EC540" s="147"/>
      <c r="ED540" s="147"/>
      <c r="EE540" s="147"/>
      <c r="EF540" s="147"/>
      <c r="EG540" s="147"/>
      <c r="EH540" s="147"/>
      <c r="EI540" s="147"/>
      <c r="EJ540" s="147"/>
      <c r="EK540" s="147"/>
      <c r="EL540" s="147"/>
      <c r="EM540" s="147"/>
      <c r="EN540" s="147"/>
      <c r="EO540" s="147"/>
      <c r="EP540" s="147"/>
      <c r="EQ540" s="147"/>
      <c r="ER540" s="147"/>
      <c r="ES540" s="147"/>
      <c r="ET540" s="147"/>
      <c r="EU540" s="147"/>
      <c r="EV540" s="147"/>
      <c r="EW540" s="147"/>
      <c r="EX540" s="147"/>
      <c r="EY540" s="147"/>
      <c r="EZ540" s="147"/>
      <c r="FA540" s="147"/>
      <c r="FB540" s="147"/>
      <c r="FC540" s="147"/>
      <c r="FD540" s="147"/>
      <c r="FE540" s="147"/>
      <c r="FF540" s="147"/>
      <c r="FG540" s="147"/>
      <c r="FH540" s="147"/>
      <c r="FI540" s="147"/>
      <c r="FJ540" s="147"/>
      <c r="FK540" s="147"/>
      <c r="FL540" s="147"/>
      <c r="FM540" s="147"/>
      <c r="FN540" s="147"/>
      <c r="FO540" s="147"/>
      <c r="FP540" s="147"/>
      <c r="FQ540" s="147"/>
      <c r="FR540" s="147"/>
      <c r="FS540" s="147"/>
      <c r="FT540" s="147"/>
      <c r="FU540" s="147"/>
      <c r="FV540" s="147"/>
      <c r="FW540" s="147"/>
      <c r="FX540" s="147"/>
      <c r="FY540" s="147"/>
      <c r="FZ540" s="147"/>
      <c r="GA540" s="147"/>
      <c r="GB540" s="147"/>
      <c r="GC540" s="147"/>
      <c r="GD540" s="147"/>
      <c r="GE540" s="147"/>
      <c r="GF540" s="147"/>
    </row>
    <row r="541" spans="1:188" x14ac:dyDescent="0.2">
      <c r="A541" s="199"/>
      <c r="B541" s="199"/>
      <c r="C541" s="199"/>
      <c r="D541" s="199"/>
      <c r="E541" s="199"/>
      <c r="F541" s="199"/>
      <c r="G541" s="147"/>
      <c r="H541" s="147"/>
      <c r="I541" s="147"/>
      <c r="J541" s="147"/>
      <c r="K541" s="147"/>
      <c r="L541" s="147"/>
      <c r="M541" s="147"/>
      <c r="N541" s="147"/>
      <c r="O541" s="147"/>
      <c r="P541" s="147"/>
      <c r="Q541" s="147"/>
      <c r="R541" s="147"/>
      <c r="S541" s="147"/>
      <c r="T541" s="147"/>
      <c r="U541" s="147"/>
      <c r="V541" s="147"/>
      <c r="W541" s="147"/>
      <c r="X541" s="147"/>
      <c r="Y541" s="147"/>
      <c r="Z541" s="147"/>
      <c r="AA541" s="147"/>
      <c r="AB541" s="147"/>
      <c r="AC541" s="147"/>
      <c r="AD541" s="147"/>
      <c r="AE541" s="147"/>
      <c r="AF541" s="147"/>
      <c r="AG541" s="147"/>
      <c r="AH541" s="147"/>
      <c r="AI541" s="147"/>
      <c r="AJ541" s="147"/>
      <c r="AK541" s="147"/>
      <c r="AL541" s="147"/>
      <c r="AM541" s="147"/>
      <c r="AN541" s="147"/>
      <c r="AO541" s="147"/>
      <c r="AP541" s="147"/>
      <c r="AQ541" s="147"/>
      <c r="AR541" s="147"/>
      <c r="AS541" s="147"/>
      <c r="AT541" s="147"/>
      <c r="AU541" s="147"/>
      <c r="AV541" s="147"/>
      <c r="AW541" s="147"/>
      <c r="AX541" s="147"/>
      <c r="AY541" s="147"/>
      <c r="AZ541" s="147"/>
      <c r="BA541" s="147"/>
      <c r="BB541" s="147"/>
      <c r="BC541" s="147"/>
      <c r="BD541" s="147"/>
      <c r="BE541" s="147"/>
      <c r="BF541" s="147"/>
      <c r="BG541" s="147"/>
      <c r="BH541" s="147"/>
      <c r="BI541" s="147"/>
      <c r="BJ541" s="147"/>
      <c r="BK541" s="147"/>
      <c r="BL541" s="147"/>
      <c r="BM541" s="147"/>
      <c r="BN541" s="147"/>
      <c r="BO541" s="147"/>
      <c r="BP541" s="147"/>
      <c r="BQ541" s="147"/>
      <c r="BR541" s="147"/>
      <c r="BS541" s="147"/>
      <c r="BT541" s="147"/>
      <c r="BU541" s="147"/>
      <c r="BV541" s="147"/>
      <c r="BW541" s="147"/>
      <c r="BX541" s="147"/>
      <c r="BY541" s="147"/>
      <c r="BZ541" s="147"/>
      <c r="CA541" s="147"/>
      <c r="CB541" s="147"/>
      <c r="CC541" s="147"/>
      <c r="CD541" s="147"/>
      <c r="CE541" s="147"/>
      <c r="CF541" s="147"/>
      <c r="CG541" s="147"/>
      <c r="CH541" s="147"/>
      <c r="CI541" s="147"/>
      <c r="CJ541" s="147"/>
      <c r="CK541" s="147"/>
      <c r="CL541" s="147"/>
      <c r="CM541" s="147"/>
      <c r="CN541" s="147"/>
      <c r="CO541" s="147"/>
      <c r="CP541" s="147"/>
      <c r="CQ541" s="147"/>
      <c r="CR541" s="147"/>
      <c r="CS541" s="147"/>
      <c r="CT541" s="147"/>
      <c r="CU541" s="147"/>
      <c r="CV541" s="147"/>
      <c r="CW541" s="147"/>
      <c r="CX541" s="147"/>
      <c r="CY541" s="147"/>
      <c r="CZ541" s="147"/>
      <c r="DA541" s="147"/>
      <c r="DB541" s="147"/>
      <c r="DC541" s="147"/>
      <c r="DD541" s="147"/>
      <c r="DE541" s="147"/>
      <c r="DF541" s="147"/>
      <c r="DG541" s="147"/>
      <c r="DH541" s="147"/>
      <c r="DI541" s="147"/>
      <c r="DJ541" s="147"/>
      <c r="DK541" s="147"/>
      <c r="DL541" s="147"/>
      <c r="DM541" s="147"/>
      <c r="DN541" s="147"/>
      <c r="DO541" s="147"/>
      <c r="DP541" s="147"/>
      <c r="DQ541" s="147"/>
      <c r="DR541" s="147"/>
      <c r="DS541" s="147"/>
      <c r="DT541" s="147"/>
      <c r="DU541" s="147"/>
      <c r="DV541" s="147"/>
      <c r="DW541" s="147"/>
      <c r="DX541" s="147"/>
      <c r="DY541" s="147"/>
      <c r="DZ541" s="147"/>
      <c r="EA541" s="147"/>
      <c r="EB541" s="147"/>
      <c r="EC541" s="147"/>
      <c r="ED541" s="147"/>
      <c r="EE541" s="147"/>
      <c r="EF541" s="147"/>
      <c r="EG541" s="147"/>
      <c r="EH541" s="147"/>
      <c r="EI541" s="147"/>
      <c r="EJ541" s="147"/>
      <c r="EK541" s="147"/>
      <c r="EL541" s="147"/>
      <c r="EM541" s="147"/>
      <c r="EN541" s="147"/>
      <c r="EO541" s="147"/>
      <c r="EP541" s="147"/>
      <c r="EQ541" s="147"/>
      <c r="ER541" s="147"/>
      <c r="ES541" s="147"/>
      <c r="ET541" s="147"/>
      <c r="EU541" s="147"/>
      <c r="EV541" s="147"/>
      <c r="EW541" s="147"/>
      <c r="EX541" s="147"/>
      <c r="EY541" s="147"/>
      <c r="EZ541" s="147"/>
      <c r="FA541" s="147"/>
      <c r="FB541" s="147"/>
      <c r="FC541" s="147"/>
      <c r="FD541" s="147"/>
      <c r="FE541" s="147"/>
      <c r="FF541" s="147"/>
      <c r="FG541" s="147"/>
      <c r="FH541" s="147"/>
      <c r="FI541" s="147"/>
      <c r="FJ541" s="147"/>
      <c r="FK541" s="147"/>
      <c r="FL541" s="147"/>
      <c r="FM541" s="147"/>
      <c r="FN541" s="147"/>
      <c r="FO541" s="147"/>
      <c r="FP541" s="147"/>
      <c r="FQ541" s="147"/>
      <c r="FR541" s="147"/>
      <c r="FS541" s="147"/>
      <c r="FT541" s="147"/>
      <c r="FU541" s="147"/>
      <c r="FV541" s="147"/>
      <c r="FW541" s="147"/>
      <c r="FX541" s="147"/>
      <c r="FY541" s="147"/>
      <c r="FZ541" s="147"/>
      <c r="GA541" s="147"/>
      <c r="GB541" s="147"/>
      <c r="GC541" s="147"/>
      <c r="GD541" s="147"/>
      <c r="GE541" s="147"/>
      <c r="GF541" s="147"/>
    </row>
    <row r="542" spans="1:188" x14ac:dyDescent="0.2">
      <c r="A542" s="199"/>
      <c r="B542" s="199"/>
      <c r="C542" s="199"/>
      <c r="D542" s="199"/>
      <c r="E542" s="199"/>
      <c r="F542" s="199"/>
      <c r="G542" s="147"/>
      <c r="H542" s="147"/>
      <c r="I542" s="147"/>
      <c r="J542" s="147"/>
      <c r="K542" s="147"/>
      <c r="L542" s="147"/>
      <c r="M542" s="147"/>
      <c r="N542" s="147"/>
      <c r="O542" s="147"/>
      <c r="P542" s="147"/>
      <c r="Q542" s="147"/>
      <c r="R542" s="147"/>
      <c r="S542" s="147"/>
      <c r="T542" s="147"/>
      <c r="U542" s="147"/>
      <c r="V542" s="147"/>
      <c r="W542" s="147"/>
      <c r="X542" s="147"/>
      <c r="Y542" s="147"/>
      <c r="Z542" s="147"/>
      <c r="AA542" s="147"/>
      <c r="AB542" s="147"/>
      <c r="AC542" s="147"/>
      <c r="AD542" s="147"/>
      <c r="AE542" s="147"/>
      <c r="AF542" s="147"/>
      <c r="AG542" s="147"/>
      <c r="AH542" s="147"/>
      <c r="AI542" s="147"/>
      <c r="AJ542" s="147"/>
      <c r="AK542" s="147"/>
      <c r="AL542" s="147"/>
      <c r="AM542" s="147"/>
      <c r="AN542" s="147"/>
      <c r="AO542" s="147"/>
      <c r="AP542" s="147"/>
      <c r="AQ542" s="147"/>
      <c r="AR542" s="147"/>
      <c r="AS542" s="147"/>
      <c r="AT542" s="147"/>
      <c r="AU542" s="147"/>
      <c r="AV542" s="147"/>
      <c r="AW542" s="147"/>
      <c r="AX542" s="147"/>
      <c r="AY542" s="147"/>
      <c r="AZ542" s="147"/>
      <c r="BA542" s="147"/>
      <c r="BB542" s="147"/>
      <c r="BC542" s="147"/>
      <c r="BD542" s="147"/>
      <c r="BE542" s="147"/>
      <c r="BF542" s="147"/>
      <c r="BG542" s="147"/>
      <c r="BH542" s="147"/>
      <c r="BI542" s="147"/>
      <c r="BJ542" s="147"/>
      <c r="BK542" s="147"/>
      <c r="BL542" s="147"/>
      <c r="BM542" s="147"/>
      <c r="BN542" s="147"/>
      <c r="BO542" s="147"/>
      <c r="BP542" s="147"/>
      <c r="BQ542" s="147"/>
      <c r="BR542" s="147"/>
      <c r="BS542" s="147"/>
      <c r="BT542" s="147"/>
      <c r="BU542" s="147"/>
      <c r="BV542" s="147"/>
      <c r="BW542" s="147"/>
      <c r="BX542" s="147"/>
      <c r="BY542" s="147"/>
      <c r="BZ542" s="147"/>
      <c r="CA542" s="147"/>
      <c r="CB542" s="147"/>
      <c r="CC542" s="147"/>
      <c r="CD542" s="147"/>
      <c r="CE542" s="147"/>
      <c r="CF542" s="147"/>
      <c r="CG542" s="147"/>
      <c r="CH542" s="147"/>
      <c r="CI542" s="147"/>
      <c r="CJ542" s="147"/>
      <c r="CK542" s="147"/>
      <c r="CL542" s="147"/>
      <c r="CM542" s="147"/>
      <c r="CN542" s="147"/>
      <c r="CO542" s="147"/>
      <c r="CP542" s="147"/>
      <c r="CQ542" s="147"/>
      <c r="CR542" s="147"/>
      <c r="CS542" s="147"/>
      <c r="CT542" s="147"/>
      <c r="CU542" s="147"/>
      <c r="CV542" s="147"/>
      <c r="CW542" s="147"/>
      <c r="CX542" s="147"/>
      <c r="CY542" s="147"/>
      <c r="CZ542" s="147"/>
      <c r="DA542" s="147"/>
      <c r="DB542" s="147"/>
      <c r="DC542" s="147"/>
      <c r="DD542" s="147"/>
      <c r="DE542" s="147"/>
      <c r="DF542" s="147"/>
      <c r="DG542" s="147"/>
      <c r="DH542" s="147"/>
      <c r="DI542" s="147"/>
      <c r="DJ542" s="147"/>
      <c r="DK542" s="147"/>
      <c r="DL542" s="147"/>
      <c r="DM542" s="147"/>
      <c r="DN542" s="147"/>
      <c r="DO542" s="147"/>
      <c r="DP542" s="147"/>
      <c r="DQ542" s="147"/>
      <c r="DR542" s="147"/>
      <c r="DS542" s="147"/>
      <c r="DT542" s="147"/>
      <c r="DU542" s="147"/>
      <c r="DV542" s="147"/>
      <c r="DW542" s="147"/>
      <c r="DX542" s="147"/>
      <c r="DY542" s="147"/>
      <c r="DZ542" s="147"/>
      <c r="EA542" s="147"/>
      <c r="EB542" s="147"/>
      <c r="EC542" s="147"/>
      <c r="ED542" s="147"/>
      <c r="EE542" s="147"/>
      <c r="EF542" s="147"/>
      <c r="EG542" s="147"/>
      <c r="EH542" s="147"/>
      <c r="EI542" s="147"/>
      <c r="EJ542" s="147"/>
      <c r="EK542" s="147"/>
      <c r="EL542" s="147"/>
      <c r="EM542" s="147"/>
      <c r="EN542" s="147"/>
      <c r="EO542" s="147"/>
      <c r="EP542" s="147"/>
      <c r="EQ542" s="147"/>
      <c r="ER542" s="147"/>
      <c r="ES542" s="147"/>
      <c r="ET542" s="147"/>
      <c r="EU542" s="147"/>
      <c r="EV542" s="147"/>
      <c r="EW542" s="147"/>
      <c r="EX542" s="147"/>
      <c r="EY542" s="147"/>
      <c r="EZ542" s="147"/>
      <c r="FA542" s="147"/>
      <c r="FB542" s="147"/>
      <c r="FC542" s="147"/>
      <c r="FD542" s="147"/>
      <c r="FE542" s="147"/>
      <c r="FF542" s="147"/>
      <c r="FG542" s="147"/>
      <c r="FH542" s="147"/>
      <c r="FI542" s="147"/>
      <c r="FJ542" s="147"/>
      <c r="FK542" s="147"/>
      <c r="FL542" s="147"/>
      <c r="FM542" s="147"/>
      <c r="FN542" s="147"/>
      <c r="FO542" s="147"/>
      <c r="FP542" s="147"/>
      <c r="FQ542" s="147"/>
      <c r="FR542" s="147"/>
      <c r="FS542" s="147"/>
      <c r="FT542" s="147"/>
      <c r="FU542" s="147"/>
      <c r="FV542" s="147"/>
      <c r="FW542" s="147"/>
      <c r="FX542" s="147"/>
      <c r="FY542" s="147"/>
      <c r="FZ542" s="147"/>
      <c r="GA542" s="147"/>
      <c r="GB542" s="147"/>
      <c r="GC542" s="147"/>
      <c r="GD542" s="147"/>
      <c r="GE542" s="147"/>
      <c r="GF542" s="147"/>
    </row>
    <row r="543" spans="1:188" x14ac:dyDescent="0.2">
      <c r="A543" s="199"/>
      <c r="B543" s="199"/>
      <c r="C543" s="199"/>
      <c r="D543" s="199"/>
      <c r="E543" s="199"/>
      <c r="F543" s="199"/>
      <c r="G543" s="147"/>
      <c r="H543" s="147"/>
      <c r="I543" s="147"/>
      <c r="J543" s="147"/>
      <c r="K543" s="147"/>
      <c r="L543" s="147"/>
      <c r="M543" s="147"/>
      <c r="N543" s="147"/>
      <c r="O543" s="147"/>
      <c r="P543" s="147"/>
      <c r="Q543" s="147"/>
      <c r="R543" s="147"/>
      <c r="S543" s="147"/>
      <c r="T543" s="147"/>
      <c r="U543" s="147"/>
      <c r="V543" s="147"/>
      <c r="W543" s="147"/>
      <c r="X543" s="147"/>
      <c r="Y543" s="147"/>
      <c r="Z543" s="147"/>
      <c r="AA543" s="147"/>
      <c r="AB543" s="147"/>
      <c r="AC543" s="147"/>
      <c r="AD543" s="147"/>
      <c r="AE543" s="147"/>
      <c r="AF543" s="147"/>
      <c r="AG543" s="147"/>
      <c r="AH543" s="147"/>
      <c r="AI543" s="147"/>
      <c r="AJ543" s="147"/>
      <c r="AK543" s="147"/>
      <c r="AL543" s="147"/>
      <c r="AM543" s="147"/>
      <c r="AN543" s="147"/>
      <c r="AO543" s="147"/>
      <c r="AP543" s="147"/>
      <c r="AQ543" s="147"/>
      <c r="AR543" s="147"/>
      <c r="AS543" s="147"/>
      <c r="AT543" s="147"/>
      <c r="AU543" s="147"/>
      <c r="AV543" s="147"/>
      <c r="AW543" s="147"/>
      <c r="AX543" s="147"/>
      <c r="AY543" s="147"/>
      <c r="AZ543" s="147"/>
      <c r="BA543" s="147"/>
      <c r="BB543" s="147"/>
      <c r="BC543" s="147"/>
      <c r="BD543" s="147"/>
      <c r="BE543" s="147"/>
      <c r="BF543" s="147"/>
      <c r="BG543" s="147"/>
      <c r="BH543" s="147"/>
      <c r="BI543" s="147"/>
      <c r="BJ543" s="147"/>
      <c r="BK543" s="147"/>
      <c r="BL543" s="147"/>
      <c r="BM543" s="147"/>
      <c r="BN543" s="147"/>
      <c r="BO543" s="147"/>
      <c r="BP543" s="147"/>
      <c r="BQ543" s="147"/>
      <c r="BR543" s="147"/>
      <c r="BS543" s="147"/>
      <c r="BT543" s="147"/>
      <c r="BU543" s="147"/>
      <c r="BV543" s="147"/>
      <c r="BW543" s="147"/>
      <c r="BX543" s="147"/>
      <c r="BY543" s="147"/>
      <c r="BZ543" s="147"/>
      <c r="CA543" s="147"/>
      <c r="CB543" s="147"/>
      <c r="CC543" s="147"/>
      <c r="CD543" s="147"/>
      <c r="CE543" s="147"/>
      <c r="CF543" s="147"/>
      <c r="CG543" s="147"/>
      <c r="CH543" s="147"/>
      <c r="CI543" s="147"/>
      <c r="CJ543" s="147"/>
      <c r="CK543" s="147"/>
      <c r="CL543" s="147"/>
      <c r="CM543" s="147"/>
      <c r="CN543" s="147"/>
      <c r="CO543" s="147"/>
      <c r="CP543" s="147"/>
      <c r="CQ543" s="147"/>
      <c r="CR543" s="147"/>
      <c r="CS543" s="147"/>
      <c r="CT543" s="147"/>
      <c r="CU543" s="147"/>
      <c r="CV543" s="147"/>
      <c r="CW543" s="147"/>
      <c r="CX543" s="147"/>
      <c r="CY543" s="147"/>
      <c r="CZ543" s="147"/>
      <c r="DA543" s="147"/>
      <c r="DB543" s="147"/>
      <c r="DC543" s="147"/>
      <c r="DD543" s="147"/>
      <c r="DE543" s="147"/>
      <c r="DF543" s="147"/>
      <c r="DG543" s="147"/>
      <c r="DH543" s="147"/>
      <c r="DI543" s="147"/>
      <c r="DJ543" s="147"/>
      <c r="DK543" s="147"/>
      <c r="DL543" s="147"/>
      <c r="DM543" s="147"/>
      <c r="DN543" s="147"/>
      <c r="DO543" s="147"/>
      <c r="DP543" s="147"/>
      <c r="DQ543" s="147"/>
      <c r="DR543" s="147"/>
      <c r="DS543" s="147"/>
      <c r="DT543" s="147"/>
      <c r="DU543" s="147"/>
      <c r="DV543" s="147"/>
      <c r="DW543" s="147"/>
      <c r="DX543" s="147"/>
      <c r="DY543" s="147"/>
      <c r="DZ543" s="147"/>
      <c r="EA543" s="147"/>
      <c r="EB543" s="147"/>
      <c r="EC543" s="147"/>
      <c r="ED543" s="147"/>
      <c r="EE543" s="147"/>
      <c r="EF543" s="147"/>
      <c r="EG543" s="147"/>
      <c r="EH543" s="147"/>
      <c r="EI543" s="147"/>
      <c r="EJ543" s="147"/>
      <c r="EK543" s="147"/>
      <c r="EL543" s="147"/>
      <c r="EM543" s="147"/>
      <c r="EN543" s="147"/>
      <c r="EO543" s="147"/>
      <c r="EP543" s="147"/>
      <c r="EQ543" s="147"/>
      <c r="ER543" s="147"/>
      <c r="ES543" s="147"/>
      <c r="ET543" s="147"/>
      <c r="EU543" s="147"/>
      <c r="EV543" s="147"/>
      <c r="EW543" s="147"/>
      <c r="EX543" s="147"/>
      <c r="EY543" s="147"/>
      <c r="EZ543" s="147"/>
      <c r="FA543" s="147"/>
      <c r="FB543" s="147"/>
      <c r="FC543" s="147"/>
      <c r="FD543" s="147"/>
      <c r="FE543" s="147"/>
      <c r="FF543" s="147"/>
      <c r="FG543" s="147"/>
      <c r="FH543" s="147"/>
      <c r="FI543" s="147"/>
      <c r="FJ543" s="147"/>
      <c r="FK543" s="147"/>
      <c r="FL543" s="147"/>
      <c r="FM543" s="147"/>
      <c r="FN543" s="147"/>
      <c r="FO543" s="147"/>
      <c r="FP543" s="147"/>
      <c r="FQ543" s="147"/>
      <c r="FR543" s="147"/>
      <c r="FS543" s="147"/>
      <c r="FT543" s="147"/>
      <c r="FU543" s="147"/>
      <c r="FV543" s="147"/>
      <c r="FW543" s="147"/>
      <c r="FX543" s="147"/>
      <c r="FY543" s="147"/>
      <c r="FZ543" s="147"/>
      <c r="GA543" s="147"/>
      <c r="GB543" s="147"/>
      <c r="GC543" s="147"/>
      <c r="GD543" s="147"/>
      <c r="GE543" s="147"/>
      <c r="GF543" s="147"/>
    </row>
  </sheetData>
  <sheetProtection algorithmName="SHA-512" hashValue="rKYST0qpvtK+0TZXz6ZLI6qu0BGfNEKvQxk+DbBhLsQMf+WIBz7U4Ba42zGY1ROaKDpmAl66ioq9ki9uvJLvCA==" saltValue="FE2AdEpie0+bPKedKdYZHg==" spinCount="100000" sheet="1" objects="1" scenarios="1" selectLockedCells="1"/>
  <mergeCells count="101">
    <mergeCell ref="E221:F222"/>
    <mergeCell ref="A1:F1"/>
    <mergeCell ref="A2:F2"/>
    <mergeCell ref="A13:F13"/>
    <mergeCell ref="A14:B14"/>
    <mergeCell ref="B16:B17"/>
    <mergeCell ref="C16:C17"/>
    <mergeCell ref="D16:D17"/>
    <mergeCell ref="E16:E17"/>
    <mergeCell ref="F16:F17"/>
    <mergeCell ref="A3:F3"/>
    <mergeCell ref="A18:F18"/>
    <mergeCell ref="B40:B41"/>
    <mergeCell ref="C40:C41"/>
    <mergeCell ref="D40:D41"/>
    <mergeCell ref="E40:E41"/>
    <mergeCell ref="F40:F41"/>
    <mergeCell ref="A42:F42"/>
    <mergeCell ref="B59:B60"/>
    <mergeCell ref="C59:C60"/>
    <mergeCell ref="D59:D60"/>
    <mergeCell ref="E59:E60"/>
    <mergeCell ref="F59:F60"/>
    <mergeCell ref="B75:B76"/>
    <mergeCell ref="C75:C76"/>
    <mergeCell ref="D75:D76"/>
    <mergeCell ref="E75:E76"/>
    <mergeCell ref="F75:F76"/>
    <mergeCell ref="F124:F125"/>
    <mergeCell ref="A98:B98"/>
    <mergeCell ref="B100:B101"/>
    <mergeCell ref="C100:C101"/>
    <mergeCell ref="D100:D101"/>
    <mergeCell ref="E100:E101"/>
    <mergeCell ref="F136:F137"/>
    <mergeCell ref="A158:B158"/>
    <mergeCell ref="A160:B160"/>
    <mergeCell ref="A162:B162"/>
    <mergeCell ref="G1:GF543"/>
    <mergeCell ref="A134:B134"/>
    <mergeCell ref="B136:B137"/>
    <mergeCell ref="C136:C137"/>
    <mergeCell ref="D136:D137"/>
    <mergeCell ref="E136:E137"/>
    <mergeCell ref="F100:F101"/>
    <mergeCell ref="A122:B122"/>
    <mergeCell ref="B124:B125"/>
    <mergeCell ref="C124:C125"/>
    <mergeCell ref="D124:D125"/>
    <mergeCell ref="E124:E125"/>
    <mergeCell ref="A166:F166"/>
    <mergeCell ref="A171:B171"/>
    <mergeCell ref="A173:B173"/>
    <mergeCell ref="A175:B175"/>
    <mergeCell ref="C179:D179"/>
    <mergeCell ref="E179:F179"/>
    <mergeCell ref="A61:F61"/>
    <mergeCell ref="A73:B73"/>
    <mergeCell ref="C180:D180"/>
    <mergeCell ref="E180:F180"/>
    <mergeCell ref="C181:D181"/>
    <mergeCell ref="E181:F181"/>
    <mergeCell ref="C182:D182"/>
    <mergeCell ref="E182:F182"/>
    <mergeCell ref="C183:F183"/>
    <mergeCell ref="A184:B184"/>
    <mergeCell ref="A186:B186"/>
    <mergeCell ref="A211:B211"/>
    <mergeCell ref="A187:B187"/>
    <mergeCell ref="A188:B188"/>
    <mergeCell ref="A189:B189"/>
    <mergeCell ref="A190:B190"/>
    <mergeCell ref="A191:B191"/>
    <mergeCell ref="A193:B193"/>
    <mergeCell ref="A194:B194"/>
    <mergeCell ref="A196:B196"/>
    <mergeCell ref="A198:B198"/>
    <mergeCell ref="A167:B167"/>
    <mergeCell ref="D167:F167"/>
    <mergeCell ref="A234:F543"/>
    <mergeCell ref="B225:C225"/>
    <mergeCell ref="A226:F226"/>
    <mergeCell ref="A212:D212"/>
    <mergeCell ref="A213:F213"/>
    <mergeCell ref="A214:D214"/>
    <mergeCell ref="A215:F215"/>
    <mergeCell ref="A216:F216"/>
    <mergeCell ref="B219:C219"/>
    <mergeCell ref="B218:C218"/>
    <mergeCell ref="B224:C224"/>
    <mergeCell ref="B221:C222"/>
    <mergeCell ref="D221:D222"/>
    <mergeCell ref="A200:B200"/>
    <mergeCell ref="A202:B202"/>
    <mergeCell ref="A203:B203"/>
    <mergeCell ref="A221:A222"/>
    <mergeCell ref="A204:B204"/>
    <mergeCell ref="A205:B205"/>
    <mergeCell ref="A207:B207"/>
    <mergeCell ref="A208:B208"/>
    <mergeCell ref="A209:B209"/>
  </mergeCells>
  <conditionalFormatting sqref="C5:C6">
    <cfRule type="containsText" dxfId="1" priority="2" operator="containsText" text="BITTE zuerst Antragsformular ausfüllen!!!!">
      <formula>NOT(ISERROR(SEARCH("BITTE zuerst Antragsformular ausfüllen!!!!",C5)))</formula>
    </cfRule>
  </conditionalFormatting>
  <conditionalFormatting sqref="D167:F167">
    <cfRule type="cellIs" dxfId="0" priority="1" operator="greaterThan">
      <formula>$C$167&gt;0</formula>
    </cfRule>
  </conditionalFormatting>
  <dataValidations count="4">
    <dataValidation type="list" showInputMessage="1" showErrorMessage="1" sqref="E208">
      <formula1>"JA,NEIN"</formula1>
      <formula2>0</formula2>
    </dataValidation>
    <dataValidation type="date" allowBlank="1" showInputMessage="1" showErrorMessage="1" sqref="C20:C25 C28:C33 C35:C37">
      <formula1>32874</formula1>
      <formula2>44196</formula2>
    </dataValidation>
    <dataValidation type="date" allowBlank="1" showInputMessage="1" showErrorMessage="1" sqref="C19 C27">
      <formula1>1</formula1>
      <formula2>55153</formula2>
    </dataValidation>
    <dataValidation showInputMessage="1" showErrorMessage="1" sqref="D171"/>
  </dataValidations>
  <printOptions horizontalCentered="1"/>
  <pageMargins left="0.23622047244094491" right="0.23622047244094491" top="0.59055118110236227" bottom="0.59055118110236227" header="0.31496062992125984" footer="0.31496062992125984"/>
  <pageSetup paperSize="9" scale="89" firstPageNumber="0" orientation="landscape" r:id="rId1"/>
  <headerFooter>
    <oddFooter>&amp;R&amp;P von &amp;N</oddFooter>
  </headerFooter>
  <rowBreaks count="8" manualBreakCount="8">
    <brk id="30" max="5" man="1"/>
    <brk id="57" max="5" man="1"/>
    <brk id="86" max="5" man="1"/>
    <brk id="121" max="5" man="1"/>
    <brk id="156" max="5" man="1"/>
    <brk id="163" max="16383" man="1"/>
    <brk id="183" max="16383" man="1"/>
    <brk id="206"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56"/>
  <sheetViews>
    <sheetView topLeftCell="A22" workbookViewId="0">
      <selection activeCell="B56" sqref="B56"/>
    </sheetView>
  </sheetViews>
  <sheetFormatPr baseColWidth="10" defaultRowHeight="14.25" x14ac:dyDescent="0.2"/>
  <cols>
    <col min="1" max="2" width="11" style="20"/>
  </cols>
  <sheetData>
    <row r="1" spans="1:2" s="20" customFormat="1" x14ac:dyDescent="0.2">
      <c r="A1" s="261" t="s">
        <v>107</v>
      </c>
      <c r="B1" s="261"/>
    </row>
    <row r="2" spans="1:2" x14ac:dyDescent="0.2">
      <c r="A2" s="39" t="s">
        <v>66</v>
      </c>
      <c r="B2" s="39" t="s">
        <v>98</v>
      </c>
    </row>
    <row r="3" spans="1:2" x14ac:dyDescent="0.2">
      <c r="A3" s="39">
        <v>1</v>
      </c>
      <c r="B3" s="39">
        <v>0.8</v>
      </c>
    </row>
    <row r="4" spans="1:2" x14ac:dyDescent="0.2">
      <c r="A4" s="39">
        <v>2</v>
      </c>
      <c r="B4" s="39">
        <v>0.6</v>
      </c>
    </row>
    <row r="5" spans="1:2" x14ac:dyDescent="0.2">
      <c r="A5" s="39">
        <v>3</v>
      </c>
      <c r="B5" s="39">
        <v>0.4</v>
      </c>
    </row>
    <row r="6" spans="1:2" x14ac:dyDescent="0.2">
      <c r="A6" s="39">
        <v>4</v>
      </c>
      <c r="B6" s="39">
        <v>0.2</v>
      </c>
    </row>
    <row r="7" spans="1:2" x14ac:dyDescent="0.2">
      <c r="A7" s="39">
        <v>5</v>
      </c>
      <c r="B7" s="39">
        <v>0</v>
      </c>
    </row>
    <row r="9" spans="1:2" x14ac:dyDescent="0.2">
      <c r="A9" s="261" t="s">
        <v>105</v>
      </c>
      <c r="B9" s="261"/>
    </row>
    <row r="10" spans="1:2" x14ac:dyDescent="0.2">
      <c r="A10" s="39" t="s">
        <v>66</v>
      </c>
      <c r="B10" s="39" t="s">
        <v>98</v>
      </c>
    </row>
    <row r="11" spans="1:2" x14ac:dyDescent="0.2">
      <c r="A11" s="39">
        <v>1</v>
      </c>
      <c r="B11" s="39">
        <v>0.8</v>
      </c>
    </row>
    <row r="12" spans="1:2" x14ac:dyDescent="0.2">
      <c r="A12" s="39">
        <v>2</v>
      </c>
      <c r="B12" s="39">
        <v>0.6</v>
      </c>
    </row>
    <row r="13" spans="1:2" x14ac:dyDescent="0.2">
      <c r="A13" s="39">
        <v>3</v>
      </c>
      <c r="B13" s="39">
        <v>0.4</v>
      </c>
    </row>
    <row r="14" spans="1:2" x14ac:dyDescent="0.2">
      <c r="A14" s="39">
        <v>4</v>
      </c>
      <c r="B14" s="39">
        <v>0.2</v>
      </c>
    </row>
    <row r="15" spans="1:2" x14ac:dyDescent="0.2">
      <c r="A15" s="39">
        <v>5</v>
      </c>
      <c r="B15" s="39">
        <v>0.2</v>
      </c>
    </row>
    <row r="16" spans="1:2" x14ac:dyDescent="0.2">
      <c r="A16" s="39">
        <v>6</v>
      </c>
      <c r="B16" s="39">
        <v>0.2</v>
      </c>
    </row>
    <row r="17" spans="1:2" x14ac:dyDescent="0.2">
      <c r="A17" s="39">
        <v>7</v>
      </c>
      <c r="B17" s="39">
        <v>0.2</v>
      </c>
    </row>
    <row r="18" spans="1:2" x14ac:dyDescent="0.2">
      <c r="A18" s="39">
        <v>8</v>
      </c>
      <c r="B18" s="39">
        <v>0.2</v>
      </c>
    </row>
    <row r="19" spans="1:2" x14ac:dyDescent="0.2">
      <c r="A19" s="39">
        <v>9</v>
      </c>
      <c r="B19" s="39">
        <v>0.2</v>
      </c>
    </row>
    <row r="20" spans="1:2" x14ac:dyDescent="0.2">
      <c r="A20" s="39">
        <v>10</v>
      </c>
      <c r="B20" s="39">
        <v>0</v>
      </c>
    </row>
    <row r="22" spans="1:2" x14ac:dyDescent="0.2">
      <c r="A22" s="261" t="s">
        <v>104</v>
      </c>
      <c r="B22" s="261"/>
    </row>
    <row r="23" spans="1:2" x14ac:dyDescent="0.2">
      <c r="A23" s="39" t="s">
        <v>66</v>
      </c>
      <c r="B23" s="39" t="s">
        <v>98</v>
      </c>
    </row>
    <row r="24" spans="1:2" x14ac:dyDescent="0.2">
      <c r="A24" s="39">
        <v>1</v>
      </c>
      <c r="B24" s="39">
        <v>0.9</v>
      </c>
    </row>
    <row r="25" spans="1:2" x14ac:dyDescent="0.2">
      <c r="A25" s="39">
        <v>2</v>
      </c>
      <c r="B25" s="39">
        <v>0.8</v>
      </c>
    </row>
    <row r="26" spans="1:2" x14ac:dyDescent="0.2">
      <c r="A26" s="39">
        <v>3</v>
      </c>
      <c r="B26" s="39">
        <v>0.7</v>
      </c>
    </row>
    <row r="27" spans="1:2" x14ac:dyDescent="0.2">
      <c r="A27" s="39">
        <v>4</v>
      </c>
      <c r="B27" s="39">
        <v>0.6</v>
      </c>
    </row>
    <row r="28" spans="1:2" x14ac:dyDescent="0.2">
      <c r="A28" s="39">
        <v>5</v>
      </c>
      <c r="B28" s="39">
        <v>0.5</v>
      </c>
    </row>
    <row r="29" spans="1:2" x14ac:dyDescent="0.2">
      <c r="A29" s="39">
        <v>6</v>
      </c>
      <c r="B29" s="39">
        <v>0.4</v>
      </c>
    </row>
    <row r="30" spans="1:2" x14ac:dyDescent="0.2">
      <c r="A30" s="39">
        <v>7</v>
      </c>
      <c r="B30" s="39">
        <v>0.3</v>
      </c>
    </row>
    <row r="31" spans="1:2" x14ac:dyDescent="0.2">
      <c r="A31" s="39">
        <v>8</v>
      </c>
      <c r="B31" s="39">
        <v>0.2</v>
      </c>
    </row>
    <row r="32" spans="1:2" x14ac:dyDescent="0.2">
      <c r="A32" s="39">
        <v>9</v>
      </c>
      <c r="B32" s="39">
        <v>0.1</v>
      </c>
    </row>
    <row r="33" spans="1:2" x14ac:dyDescent="0.2">
      <c r="A33" s="39">
        <v>10</v>
      </c>
      <c r="B33" s="39">
        <v>0</v>
      </c>
    </row>
    <row r="35" spans="1:2" x14ac:dyDescent="0.2">
      <c r="A35" s="261" t="s">
        <v>103</v>
      </c>
      <c r="B35" s="261"/>
    </row>
    <row r="36" spans="1:2" x14ac:dyDescent="0.2">
      <c r="A36" s="39" t="s">
        <v>66</v>
      </c>
      <c r="B36" s="39" t="s">
        <v>98</v>
      </c>
    </row>
    <row r="37" spans="1:2" x14ac:dyDescent="0.2">
      <c r="A37" s="39">
        <v>1</v>
      </c>
      <c r="B37" s="39">
        <v>0.95</v>
      </c>
    </row>
    <row r="38" spans="1:2" x14ac:dyDescent="0.2">
      <c r="A38" s="39">
        <v>2</v>
      </c>
      <c r="B38" s="39">
        <v>0.9</v>
      </c>
    </row>
    <row r="39" spans="1:2" x14ac:dyDescent="0.2">
      <c r="A39" s="39">
        <v>3</v>
      </c>
      <c r="B39" s="39">
        <v>0.85</v>
      </c>
    </row>
    <row r="40" spans="1:2" x14ac:dyDescent="0.2">
      <c r="A40" s="39">
        <v>4</v>
      </c>
      <c r="B40" s="39">
        <v>0.8</v>
      </c>
    </row>
    <row r="41" spans="1:2" x14ac:dyDescent="0.2">
      <c r="A41" s="39">
        <v>5</v>
      </c>
      <c r="B41" s="39">
        <v>0.75</v>
      </c>
    </row>
    <row r="42" spans="1:2" x14ac:dyDescent="0.2">
      <c r="A42" s="39">
        <v>6</v>
      </c>
      <c r="B42" s="39">
        <v>0.7</v>
      </c>
    </row>
    <row r="43" spans="1:2" x14ac:dyDescent="0.2">
      <c r="A43" s="39">
        <v>7</v>
      </c>
      <c r="B43" s="39">
        <v>0.65</v>
      </c>
    </row>
    <row r="44" spans="1:2" x14ac:dyDescent="0.2">
      <c r="A44" s="39">
        <v>8</v>
      </c>
      <c r="B44" s="39">
        <v>0.6</v>
      </c>
    </row>
    <row r="45" spans="1:2" x14ac:dyDescent="0.2">
      <c r="A45" s="39">
        <v>9</v>
      </c>
      <c r="B45" s="39">
        <v>0.55000000000000004</v>
      </c>
    </row>
    <row r="46" spans="1:2" x14ac:dyDescent="0.2">
      <c r="A46" s="39">
        <v>10</v>
      </c>
      <c r="B46" s="39">
        <v>0.5</v>
      </c>
    </row>
    <row r="47" spans="1:2" x14ac:dyDescent="0.2">
      <c r="A47" s="39">
        <v>11</v>
      </c>
      <c r="B47" s="39">
        <v>0.45</v>
      </c>
    </row>
    <row r="48" spans="1:2" x14ac:dyDescent="0.2">
      <c r="A48" s="39">
        <v>12</v>
      </c>
      <c r="B48" s="39">
        <v>0.4</v>
      </c>
    </row>
    <row r="49" spans="1:2" x14ac:dyDescent="0.2">
      <c r="A49" s="39">
        <v>13</v>
      </c>
      <c r="B49" s="39">
        <v>0.35</v>
      </c>
    </row>
    <row r="50" spans="1:2" x14ac:dyDescent="0.2">
      <c r="A50" s="39">
        <v>14</v>
      </c>
      <c r="B50" s="39">
        <v>0.3</v>
      </c>
    </row>
    <row r="51" spans="1:2" x14ac:dyDescent="0.2">
      <c r="A51" s="39">
        <v>15</v>
      </c>
      <c r="B51" s="39">
        <v>0.25</v>
      </c>
    </row>
    <row r="52" spans="1:2" x14ac:dyDescent="0.2">
      <c r="A52" s="39">
        <v>16</v>
      </c>
      <c r="B52" s="39">
        <v>0.2</v>
      </c>
    </row>
    <row r="53" spans="1:2" x14ac:dyDescent="0.2">
      <c r="A53" s="39">
        <v>17</v>
      </c>
      <c r="B53" s="39">
        <v>0.15</v>
      </c>
    </row>
    <row r="54" spans="1:2" x14ac:dyDescent="0.2">
      <c r="A54" s="39">
        <v>18</v>
      </c>
      <c r="B54" s="39">
        <v>0.1</v>
      </c>
    </row>
    <row r="55" spans="1:2" x14ac:dyDescent="0.2">
      <c r="A55" s="39">
        <v>19</v>
      </c>
      <c r="B55" s="39">
        <v>0.05</v>
      </c>
    </row>
    <row r="56" spans="1:2" x14ac:dyDescent="0.2">
      <c r="A56" s="39">
        <v>20</v>
      </c>
      <c r="B56" s="39">
        <v>0</v>
      </c>
    </row>
  </sheetData>
  <mergeCells count="4">
    <mergeCell ref="A1:B1"/>
    <mergeCell ref="A9:B9"/>
    <mergeCell ref="A22:B22"/>
    <mergeCell ref="A35:B3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12</vt:i4>
      </vt:variant>
    </vt:vector>
  </HeadingPairs>
  <TitlesOfParts>
    <vt:vector size="15" baseType="lpstr">
      <vt:lpstr>Antragsformular</vt:lpstr>
      <vt:lpstr>Substanz&amp;Firmenwertablöse</vt:lpstr>
      <vt:lpstr>SVerweis_Legende</vt:lpstr>
      <vt:lpstr>'Substanz&amp;Firmenwertablöse'!_Toc332724379</vt:lpstr>
      <vt:lpstr>'Substanz&amp;Firmenwertablöse'!_Toc332724380</vt:lpstr>
      <vt:lpstr>'Substanz&amp;Firmenwertablöse'!_Toc332724381</vt:lpstr>
      <vt:lpstr>'Substanz&amp;Firmenwertablöse'!_Toc332724382</vt:lpstr>
      <vt:lpstr>'Substanz&amp;Firmenwertablöse'!_Toc332724383</vt:lpstr>
      <vt:lpstr>'Substanz&amp;Firmenwertablöse'!_Toc332724384</vt:lpstr>
      <vt:lpstr>'Substanz&amp;Firmenwertablöse'!_Toc332724385</vt:lpstr>
      <vt:lpstr>'Substanz&amp;Firmenwertablöse'!_Toc332724386</vt:lpstr>
      <vt:lpstr>'Substanz&amp;Firmenwertablöse'!_Toc332724387</vt:lpstr>
      <vt:lpstr>'Substanz&amp;Firmenwertablöse'!_Toc332724388</vt:lpstr>
      <vt:lpstr>Antragsformular!Druckbereich</vt:lpstr>
      <vt:lpstr>'Substanz&amp;Firmenwertablöse'!Druckbereich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 Antrag Modell 3</dc:title>
  <dc:creator>Hechenberger Reinhard - Ärztekammer OÖ</dc:creator>
  <cp:lastModifiedBy>Mayer Lisa - Ärztekammer OÖ</cp:lastModifiedBy>
  <cp:revision>0</cp:revision>
  <cp:lastPrinted>2021-10-27T15:18:50Z</cp:lastPrinted>
  <dcterms:created xsi:type="dcterms:W3CDTF">2015-09-14T09:52:48Z</dcterms:created>
  <dcterms:modified xsi:type="dcterms:W3CDTF">2021-10-27T15:35:56Z</dcterms:modified>
  <dc:language>de-AT</dc:language>
</cp:coreProperties>
</file>