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tranet\Gruppenpraxis\Aktuelle Dokumente zum Versenden\EXCEL\2019\"/>
    </mc:Choice>
  </mc:AlternateContent>
  <bookViews>
    <workbookView xWindow="0" yWindow="0" windowWidth="28800" windowHeight="12450"/>
  </bookViews>
  <sheets>
    <sheet name="Antragsformular" sheetId="1" r:id="rId1"/>
    <sheet name="Substanz&amp;Firmenwertablöse" sheetId="2" r:id="rId2"/>
    <sheet name="SVerweis_Legende" sheetId="3" state="hidden" r:id="rId3"/>
  </sheets>
  <definedNames>
    <definedName name="_Toc332724378" localSheetId="1">'Substanz&amp;Firmenwertablöse'!#REF!</definedName>
    <definedName name="_Toc332724379" localSheetId="1">'Substanz&amp;Firmenwertablöse'!$A$8</definedName>
    <definedName name="_Toc332724380" localSheetId="1">'Substanz&amp;Firmenwertablöse'!$A$14</definedName>
    <definedName name="_Toc332724381" localSheetId="1">'Substanz&amp;Firmenwertablöse'!$A$73</definedName>
    <definedName name="_Toc332724382" localSheetId="1">'Substanz&amp;Firmenwertablöse'!$A$98</definedName>
    <definedName name="_Toc332724383" localSheetId="1">'Substanz&amp;Firmenwertablöse'!$A$122</definedName>
    <definedName name="_Toc332724384" localSheetId="1">'Substanz&amp;Firmenwertablöse'!$A$134</definedName>
    <definedName name="_Toc332724385" localSheetId="1">'Substanz&amp;Firmenwertablöse'!$A$158</definedName>
    <definedName name="_Toc332724386" localSheetId="1">'Substanz&amp;Firmenwertablöse'!$A$163</definedName>
    <definedName name="_Toc332724387" localSheetId="1">'Substanz&amp;Firmenwertablöse'!$A$182</definedName>
    <definedName name="_Toc332724388" localSheetId="1">'Substanz&amp;Firmenwertablöse'!$A$198</definedName>
    <definedName name="_xlnm.Print_Area" localSheetId="0">Antragsformular!$A$1:$D$122</definedName>
    <definedName name="_xlnm.Print_Area" localSheetId="1">'Substanz&amp;Firmenwertablöse'!$A$1:$F$228</definedName>
    <definedName name="Hapo">Antragsformular!#REF!</definedName>
    <definedName name="OLE_LINK1" localSheetId="1">'Substanz&amp;Firmenwertablöse'!#REF!</definedName>
  </definedNames>
  <calcPr calcId="152511"/>
</workbook>
</file>

<file path=xl/calcChain.xml><?xml version="1.0" encoding="utf-8"?>
<calcChain xmlns="http://schemas.openxmlformats.org/spreadsheetml/2006/main">
  <c r="C9" i="2" l="1"/>
  <c r="D207" i="2" l="1"/>
  <c r="D206" i="2"/>
  <c r="C6" i="2" l="1"/>
  <c r="C5" i="2"/>
  <c r="E156" i="2" l="1"/>
  <c r="F156" i="2" s="1"/>
  <c r="E155" i="2"/>
  <c r="F155" i="2" s="1"/>
  <c r="E154" i="2"/>
  <c r="F154" i="2" s="1"/>
  <c r="E153" i="2"/>
  <c r="F153" i="2" s="1"/>
  <c r="E152" i="2"/>
  <c r="F152" i="2" s="1"/>
  <c r="E151" i="2"/>
  <c r="F151" i="2" s="1"/>
  <c r="E150" i="2"/>
  <c r="F150" i="2" s="1"/>
  <c r="E149" i="2"/>
  <c r="F149" i="2" s="1"/>
  <c r="E121" i="2"/>
  <c r="F121" i="2" s="1"/>
  <c r="E120" i="2"/>
  <c r="F120" i="2" s="1"/>
  <c r="E119" i="2"/>
  <c r="F119" i="2" s="1"/>
  <c r="E118" i="2"/>
  <c r="F118" i="2" s="1"/>
  <c r="E117" i="2"/>
  <c r="F117" i="2" s="1"/>
  <c r="E116" i="2"/>
  <c r="F116" i="2" s="1"/>
  <c r="E115" i="2"/>
  <c r="F115" i="2" s="1"/>
  <c r="E114" i="2"/>
  <c r="F114" i="2" s="1"/>
  <c r="E113" i="2"/>
  <c r="F113" i="2" s="1"/>
  <c r="E112" i="2"/>
  <c r="F112" i="2" s="1"/>
  <c r="E147" i="2" l="1"/>
  <c r="F147" i="2" s="1"/>
  <c r="E146" i="2"/>
  <c r="F146" i="2" s="1"/>
  <c r="E145" i="2"/>
  <c r="F145" i="2" s="1"/>
  <c r="E144" i="2"/>
  <c r="F144" i="2" s="1"/>
  <c r="E143" i="2"/>
  <c r="F143" i="2" s="1"/>
  <c r="E142" i="2"/>
  <c r="F142" i="2" s="1"/>
  <c r="E141" i="2"/>
  <c r="F141" i="2" s="1"/>
  <c r="E140" i="2"/>
  <c r="F140" i="2" s="1"/>
  <c r="E111" i="2"/>
  <c r="F111" i="2" s="1"/>
  <c r="E110" i="2"/>
  <c r="F110" i="2" s="1"/>
  <c r="E109" i="2"/>
  <c r="F109" i="2" s="1"/>
  <c r="E108" i="2"/>
  <c r="F108" i="2" s="1"/>
  <c r="E107" i="2"/>
  <c r="F107" i="2" s="1"/>
  <c r="E106" i="2"/>
  <c r="F106" i="2" s="1"/>
  <c r="E105" i="2"/>
  <c r="F105" i="2" s="1"/>
  <c r="E104" i="2"/>
  <c r="F104" i="2" s="1"/>
  <c r="E103" i="2"/>
  <c r="F103" i="2" s="1"/>
  <c r="E96" i="2"/>
  <c r="F96" i="2" s="1"/>
  <c r="E95" i="2"/>
  <c r="F95" i="2" s="1"/>
  <c r="E94" i="2"/>
  <c r="F94" i="2" s="1"/>
  <c r="E93" i="2"/>
  <c r="F93" i="2" s="1"/>
  <c r="E92" i="2"/>
  <c r="F92" i="2" s="1"/>
  <c r="E91" i="2"/>
  <c r="F91" i="2" s="1"/>
  <c r="E90" i="2"/>
  <c r="F90" i="2" s="1"/>
  <c r="E89" i="2"/>
  <c r="F89" i="2" s="1"/>
  <c r="E88" i="2"/>
  <c r="F88" i="2" s="1"/>
  <c r="E87" i="2"/>
  <c r="F87" i="2" s="1"/>
  <c r="E86" i="2"/>
  <c r="F86" i="2" s="1"/>
  <c r="E85" i="2"/>
  <c r="F85" i="2" s="1"/>
  <c r="E84" i="2"/>
  <c r="F84" i="2" s="1"/>
  <c r="E83" i="2"/>
  <c r="F83" i="2" s="1"/>
  <c r="E82" i="2"/>
  <c r="F82" i="2" s="1"/>
  <c r="E81" i="2"/>
  <c r="F81" i="2" s="1"/>
  <c r="E80" i="2"/>
  <c r="F80" i="2" s="1"/>
  <c r="E79" i="2"/>
  <c r="F79" i="2" s="1"/>
  <c r="E78" i="2"/>
  <c r="F78" i="2" s="1"/>
  <c r="E71" i="2"/>
  <c r="F71" i="2" s="1"/>
  <c r="E70" i="2"/>
  <c r="F70" i="2" s="1"/>
  <c r="E69" i="2"/>
  <c r="F69" i="2" s="1"/>
  <c r="E68" i="2"/>
  <c r="F68" i="2" s="1"/>
  <c r="E67" i="2"/>
  <c r="F67" i="2" s="1"/>
  <c r="E66" i="2"/>
  <c r="F66" i="2" s="1"/>
  <c r="E65" i="2"/>
  <c r="F65" i="2" s="1"/>
  <c r="E64" i="2"/>
  <c r="F64" i="2" s="1"/>
  <c r="E63" i="2"/>
  <c r="F63" i="2" s="1"/>
  <c r="E57" i="2"/>
  <c r="F57" i="2" s="1"/>
  <c r="E56" i="2"/>
  <c r="F56" i="2" s="1"/>
  <c r="E55" i="2"/>
  <c r="F55" i="2" s="1"/>
  <c r="E54" i="2"/>
  <c r="F54" i="2" s="1"/>
  <c r="E53" i="2"/>
  <c r="F53" i="2" s="1"/>
  <c r="E52" i="2"/>
  <c r="F52" i="2" s="1"/>
  <c r="E51" i="2"/>
  <c r="F51" i="2" s="1"/>
  <c r="E50" i="2"/>
  <c r="F50" i="2" s="1"/>
  <c r="E49" i="2"/>
  <c r="F49" i="2" s="1"/>
  <c r="E48" i="2"/>
  <c r="F48" i="2" s="1"/>
  <c r="E47" i="2"/>
  <c r="F47" i="2" s="1"/>
  <c r="E46" i="2"/>
  <c r="F46" i="2" s="1"/>
  <c r="E45" i="2"/>
  <c r="F45" i="2" s="1"/>
  <c r="E44" i="2"/>
  <c r="F44" i="2" s="1"/>
  <c r="E38" i="2"/>
  <c r="F38" i="2" s="1"/>
  <c r="E37" i="2"/>
  <c r="F37" i="2" s="1"/>
  <c r="E35" i="2"/>
  <c r="F35" i="2" s="1"/>
  <c r="E34" i="2"/>
  <c r="F34" i="2" s="1"/>
  <c r="E33" i="2"/>
  <c r="F33" i="2" s="1"/>
  <c r="E31" i="2"/>
  <c r="F31" i="2" s="1"/>
  <c r="E26" i="2"/>
  <c r="F26" i="2" s="1"/>
  <c r="E25" i="2"/>
  <c r="F25" i="2" s="1"/>
  <c r="D228" i="2"/>
  <c r="B228" i="2"/>
  <c r="A56" i="1"/>
  <c r="A120" i="1"/>
  <c r="E207" i="2" l="1"/>
  <c r="D189" i="2"/>
  <c r="D192" i="2" s="1"/>
  <c r="C187" i="2"/>
  <c r="D186" i="2"/>
  <c r="D191" i="2" s="1"/>
  <c r="E180" i="2"/>
  <c r="C180" i="2"/>
  <c r="A179" i="2"/>
  <c r="D173" i="2"/>
  <c r="D200" i="2" s="1"/>
  <c r="C171" i="2"/>
  <c r="A139" i="2"/>
  <c r="A140" i="2" s="1"/>
  <c r="A141" i="2" s="1"/>
  <c r="A142" i="2" s="1"/>
  <c r="A143" i="2" s="1"/>
  <c r="A144" i="2" s="1"/>
  <c r="A145" i="2" s="1"/>
  <c r="A146" i="2" s="1"/>
  <c r="A147" i="2" s="1"/>
  <c r="A148" i="2" s="1"/>
  <c r="A149" i="2" s="1"/>
  <c r="A150" i="2" s="1"/>
  <c r="A151" i="2" s="1"/>
  <c r="A152" i="2" s="1"/>
  <c r="A153" i="2" s="1"/>
  <c r="A154" i="2" s="1"/>
  <c r="A155" i="2" s="1"/>
  <c r="A156" i="2" s="1"/>
  <c r="A127" i="2"/>
  <c r="A128" i="2" s="1"/>
  <c r="A129" i="2" s="1"/>
  <c r="A130" i="2" s="1"/>
  <c r="A131" i="2" s="1"/>
  <c r="A103" i="2"/>
  <c r="A104" i="2" s="1"/>
  <c r="A105" i="2" s="1"/>
  <c r="A106" i="2" s="1"/>
  <c r="A107" i="2" s="1"/>
  <c r="A108" i="2" s="1"/>
  <c r="A109" i="2" s="1"/>
  <c r="A110" i="2" s="1"/>
  <c r="A111" i="2" s="1"/>
  <c r="A112" i="2" s="1"/>
  <c r="A113" i="2" s="1"/>
  <c r="A114" i="2" s="1"/>
  <c r="A115" i="2" s="1"/>
  <c r="A116" i="2" s="1"/>
  <c r="A117" i="2" s="1"/>
  <c r="A118" i="2" s="1"/>
  <c r="A119" i="2" s="1"/>
  <c r="A120" i="2" s="1"/>
  <c r="A121" i="2" s="1"/>
  <c r="A78" i="2"/>
  <c r="A79" i="2" s="1"/>
  <c r="A80" i="2" s="1"/>
  <c r="A81" i="2" s="1"/>
  <c r="A82" i="2" s="1"/>
  <c r="A83" i="2" s="1"/>
  <c r="A84" i="2" s="1"/>
  <c r="A85" i="2" s="1"/>
  <c r="A86" i="2" s="1"/>
  <c r="A87" i="2" s="1"/>
  <c r="A88" i="2" s="1"/>
  <c r="A89" i="2" s="1"/>
  <c r="A90" i="2" s="1"/>
  <c r="A91" i="2" s="1"/>
  <c r="A92" i="2" s="1"/>
  <c r="A93" i="2" s="1"/>
  <c r="A94" i="2" s="1"/>
  <c r="A95" i="2" s="1"/>
  <c r="A96" i="2" s="1"/>
  <c r="A63" i="2"/>
  <c r="A64" i="2" s="1"/>
  <c r="A65" i="2" s="1"/>
  <c r="A66" i="2" s="1"/>
  <c r="A67" i="2" s="1"/>
  <c r="A68" i="2" s="1"/>
  <c r="A69" i="2" s="1"/>
  <c r="A70" i="2" s="1"/>
  <c r="A71" i="2" s="1"/>
  <c r="A44" i="2"/>
  <c r="A45" i="2" s="1"/>
  <c r="A46" i="2" s="1"/>
  <c r="A47" i="2" s="1"/>
  <c r="A48" i="2" s="1"/>
  <c r="A49" i="2" s="1"/>
  <c r="A50" i="2" s="1"/>
  <c r="A51" i="2" s="1"/>
  <c r="A52" i="2" s="1"/>
  <c r="A53" i="2" s="1"/>
  <c r="A54" i="2" s="1"/>
  <c r="A55" i="2" s="1"/>
  <c r="A56" i="2" s="1"/>
  <c r="A57" i="2" s="1"/>
  <c r="A20" i="2"/>
  <c r="A21" i="2" s="1"/>
  <c r="A22" i="2" s="1"/>
  <c r="A23" i="2" s="1"/>
  <c r="A24" i="2" s="1"/>
  <c r="A25" i="2" s="1"/>
  <c r="A26" i="2" s="1"/>
  <c r="A27" i="2" s="1"/>
  <c r="A28" i="2" s="1"/>
  <c r="A29" i="2" s="1"/>
  <c r="A30" i="2" s="1"/>
  <c r="A31" i="2" s="1"/>
  <c r="A32" i="2" s="1"/>
  <c r="A33" i="2" s="1"/>
  <c r="A34" i="2" s="1"/>
  <c r="A35" i="2" s="1"/>
  <c r="A36" i="2" s="1"/>
  <c r="A37" i="2" s="1"/>
  <c r="A38" i="2" s="1"/>
  <c r="E24" i="2"/>
  <c r="B92" i="1"/>
  <c r="A60" i="1"/>
  <c r="B220" i="2" s="1"/>
  <c r="E102" i="2" l="1"/>
  <c r="F102" i="2" s="1"/>
  <c r="E148" i="2"/>
  <c r="F148" i="2" s="1"/>
  <c r="E62" i="2"/>
  <c r="F62" i="2" s="1"/>
  <c r="E77" i="2"/>
  <c r="F77" i="2" s="1"/>
  <c r="E138" i="2"/>
  <c r="F138" i="2" s="1"/>
  <c r="E139" i="2"/>
  <c r="F139" i="2" s="1"/>
  <c r="E23" i="2"/>
  <c r="F23" i="2" s="1"/>
  <c r="E43" i="2"/>
  <c r="F43" i="2" s="1"/>
  <c r="C181" i="2"/>
  <c r="D201" i="2" s="1"/>
  <c r="E36" i="2"/>
  <c r="E30" i="2"/>
  <c r="E32" i="2"/>
  <c r="E28" i="2"/>
  <c r="E29" i="2"/>
  <c r="E27" i="2"/>
  <c r="E21" i="2"/>
  <c r="E22" i="2"/>
  <c r="E19" i="2"/>
  <c r="F19" i="2" s="1"/>
  <c r="E20" i="2"/>
  <c r="D194" i="2"/>
  <c r="D196" i="2" s="1"/>
  <c r="D202" i="2" s="1"/>
  <c r="D203" i="2" l="1"/>
  <c r="D205" i="2" s="1"/>
  <c r="F32" i="2"/>
  <c r="F22" i="2"/>
  <c r="F21" i="2"/>
  <c r="F27" i="2"/>
  <c r="F24" i="2"/>
  <c r="F29" i="2"/>
  <c r="F20" i="2"/>
  <c r="F30" i="2"/>
  <c r="F36" i="2"/>
  <c r="F28" i="2"/>
  <c r="D162" i="2" l="1"/>
  <c r="D214" i="2" s="1"/>
  <c r="D216" i="2"/>
  <c r="D218" i="2" l="1"/>
  <c r="D220" i="2" s="1"/>
</calcChain>
</file>

<file path=xl/comments1.xml><?xml version="1.0" encoding="utf-8"?>
<comments xmlns="http://schemas.openxmlformats.org/spreadsheetml/2006/main">
  <authors>
    <author>Hechenberger Reinhard - Ärztekammer OÖ</author>
    <author/>
  </authors>
  <commentList>
    <comment ref="C15" authorId="0" shapeId="0">
      <text>
        <r>
          <rPr>
            <b/>
            <sz val="9"/>
            <color indexed="81"/>
            <rFont val="Segoe UI"/>
            <family val="2"/>
          </rPr>
          <t>Ärztekammer OÖ:</t>
        </r>
        <r>
          <rPr>
            <sz val="9"/>
            <color indexed="81"/>
            <rFont val="Segoe UI"/>
            <family val="2"/>
          </rPr>
          <t xml:space="preserve">
Eine Jahreszahl ist einzutragen!</t>
        </r>
      </text>
    </comment>
    <comment ref="B35" authorId="0" shapeId="0">
      <text>
        <r>
          <rPr>
            <b/>
            <sz val="9"/>
            <color indexed="81"/>
            <rFont val="Segoe UI"/>
            <family val="2"/>
          </rPr>
          <t>Ärztekammer OÖ:</t>
        </r>
        <r>
          <rPr>
            <sz val="9"/>
            <color indexed="81"/>
            <rFont val="Segoe UI"/>
            <family val="2"/>
          </rPr>
          <t xml:space="preserve">
Bitte Zelle anklicken &amp; Dropdownfenster für die Auswahl verwenden.</t>
        </r>
      </text>
    </comment>
    <comment ref="B44" authorId="0" shapeId="0">
      <text>
        <r>
          <rPr>
            <b/>
            <sz val="9"/>
            <color indexed="81"/>
            <rFont val="Segoe UI"/>
            <family val="2"/>
          </rPr>
          <t xml:space="preserve">Ärztekammer OÖ:
</t>
        </r>
        <r>
          <rPr>
            <sz val="9"/>
            <color indexed="81"/>
            <rFont val="Segoe UI"/>
            <family val="2"/>
          </rPr>
          <t>Bitte Zelle anklicken &amp; Dropdownfenster für die Auswahl verwenden.</t>
        </r>
      </text>
    </comment>
    <comment ref="A57" authorId="1" shapeId="0">
      <text>
        <r>
          <rPr>
            <b/>
            <sz val="9"/>
            <color rgb="FF000000"/>
            <rFont val="Segoe UI"/>
            <family val="2"/>
            <charset val="1"/>
          </rPr>
          <t xml:space="preserve">Ärztekammer OÖ:
</t>
        </r>
        <r>
          <rPr>
            <sz val="9"/>
            <color rgb="FF000000"/>
            <rFont val="Segoe UI"/>
            <family val="2"/>
            <charset val="1"/>
          </rPr>
          <t>Geben Sie hier Ihren Anteil ein - der Anteil des Neuen Gesellschafters wird berechnet!
Der Anteil des Seniorpartners darf max. 70% betragen.</t>
        </r>
      </text>
    </comment>
    <comment ref="B115" authorId="0" shapeId="0">
      <text>
        <r>
          <rPr>
            <b/>
            <sz val="9"/>
            <color indexed="81"/>
            <rFont val="Segoe UI"/>
            <family val="2"/>
          </rPr>
          <t>Ärztekammer OÖ:</t>
        </r>
        <r>
          <rPr>
            <sz val="9"/>
            <color indexed="81"/>
            <rFont val="Segoe UI"/>
            <family val="2"/>
          </rPr>
          <t xml:space="preserve">
Das Eingabeformat lautet TT.MM.JJJJ
Die Ablöse berechnet sich vom Datum der Inbetriebnahme des Gerätes usw. bis zum Datum der Antragstellung.
BERECHNUNG ERFOLGT AUTOMATISCH</t>
        </r>
      </text>
    </comment>
  </commentList>
</comments>
</file>

<file path=xl/comments2.xml><?xml version="1.0" encoding="utf-8"?>
<comments xmlns="http://schemas.openxmlformats.org/spreadsheetml/2006/main">
  <authors>
    <author>Hechenberger Reinhard - Ärztekammer OÖ</author>
  </authors>
  <commentList>
    <comment ref="C9" authorId="0" shapeId="0">
      <text>
        <r>
          <rPr>
            <b/>
            <sz val="9"/>
            <color indexed="81"/>
            <rFont val="Segoe UI"/>
            <family val="2"/>
          </rPr>
          <t>Ärztekammer OÖ:</t>
        </r>
        <r>
          <rPr>
            <sz val="9"/>
            <color indexed="81"/>
            <rFont val="Segoe UI"/>
            <family val="2"/>
          </rPr>
          <t xml:space="preserve">
Dieses Datum wird AUTOMATISCH vom Antragsformular (ganz unten) vom Feld "Antragstellung am" übernommen.</t>
        </r>
      </text>
    </comment>
    <comment ref="C16" authorId="0" shapeId="0">
      <text>
        <r>
          <rPr>
            <b/>
            <sz val="9"/>
            <color indexed="81"/>
            <rFont val="Segoe UI"/>
            <family val="2"/>
          </rPr>
          <t xml:space="preserve">Ärztekammer OÖ:
</t>
        </r>
        <r>
          <rPr>
            <sz val="9"/>
            <color indexed="81"/>
            <rFont val="Segoe UI"/>
            <family val="2"/>
          </rPr>
          <t>Das Eingabeformat lautet TT.MM.JJJJ</t>
        </r>
        <r>
          <rPr>
            <b/>
            <sz val="9"/>
            <color indexed="81"/>
            <rFont val="Segoe UI"/>
            <family val="2"/>
          </rPr>
          <t xml:space="preserve">
</t>
        </r>
      </text>
    </comment>
    <comment ref="C40" authorId="0" shapeId="0">
      <text>
        <r>
          <rPr>
            <b/>
            <sz val="9"/>
            <color indexed="81"/>
            <rFont val="Segoe UI"/>
            <family val="2"/>
          </rPr>
          <t xml:space="preserve">Ärztekammer OÖ:
</t>
        </r>
        <r>
          <rPr>
            <sz val="9"/>
            <color indexed="81"/>
            <rFont val="Segoe UI"/>
            <family val="2"/>
          </rPr>
          <t xml:space="preserve">Das Eingabeformat lautet TT.MM.JJJJ
</t>
        </r>
      </text>
    </comment>
    <comment ref="C59" authorId="0" shapeId="0">
      <text>
        <r>
          <rPr>
            <b/>
            <sz val="9"/>
            <color indexed="81"/>
            <rFont val="Segoe UI"/>
            <family val="2"/>
          </rPr>
          <t xml:space="preserve">Ärztekammer OÖ:
</t>
        </r>
        <r>
          <rPr>
            <sz val="9"/>
            <color indexed="81"/>
            <rFont val="Segoe UI"/>
            <family val="2"/>
          </rPr>
          <t xml:space="preserve">Das Eingabeformat lautet TT.MM.JJJJ
</t>
        </r>
      </text>
    </comment>
    <comment ref="C75" authorId="0" shapeId="0">
      <text>
        <r>
          <rPr>
            <b/>
            <sz val="9"/>
            <color indexed="81"/>
            <rFont val="Segoe UI"/>
            <family val="2"/>
          </rPr>
          <t xml:space="preserve">Ärztekammer OÖ:
</t>
        </r>
        <r>
          <rPr>
            <sz val="9"/>
            <color indexed="81"/>
            <rFont val="Segoe UI"/>
            <family val="2"/>
          </rPr>
          <t xml:space="preserve">Das Eingabeformat lautet TT.MM.JJJJ
</t>
        </r>
      </text>
    </comment>
    <comment ref="C100" authorId="0" shapeId="0">
      <text>
        <r>
          <rPr>
            <b/>
            <sz val="9"/>
            <color indexed="81"/>
            <rFont val="Segoe UI"/>
            <family val="2"/>
          </rPr>
          <t xml:space="preserve">Ärztekammer OÖ:
</t>
        </r>
        <r>
          <rPr>
            <sz val="9"/>
            <color indexed="81"/>
            <rFont val="Segoe UI"/>
            <family val="2"/>
          </rPr>
          <t xml:space="preserve">Das Eingabeformat lautet TT.MM.JJJJ
</t>
        </r>
      </text>
    </comment>
    <comment ref="C124" authorId="0" shapeId="0">
      <text>
        <r>
          <rPr>
            <b/>
            <sz val="9"/>
            <color indexed="81"/>
            <rFont val="Segoe UI"/>
            <family val="2"/>
          </rPr>
          <t xml:space="preserve">Ärztekammer OÖ:
</t>
        </r>
        <r>
          <rPr>
            <sz val="9"/>
            <color indexed="81"/>
            <rFont val="Segoe UI"/>
            <family val="2"/>
          </rPr>
          <t xml:space="preserve">Das Eingabeformat lautet TT.MM.JJJJ
</t>
        </r>
      </text>
    </comment>
    <comment ref="C136" authorId="0" shapeId="0">
      <text>
        <r>
          <rPr>
            <b/>
            <sz val="9"/>
            <color indexed="81"/>
            <rFont val="Segoe UI"/>
            <family val="2"/>
          </rPr>
          <t xml:space="preserve">Ärztekammer OÖ:
</t>
        </r>
        <r>
          <rPr>
            <sz val="9"/>
            <color indexed="81"/>
            <rFont val="Segoe UI"/>
            <family val="2"/>
          </rPr>
          <t xml:space="preserve">Das Eingabeformat lautet TT.MM.JJJJ
</t>
        </r>
      </text>
    </comment>
    <comment ref="C169" authorId="0" shapeId="0">
      <text>
        <r>
          <rPr>
            <b/>
            <sz val="9"/>
            <color indexed="81"/>
            <rFont val="Segoe UI"/>
            <family val="2"/>
          </rPr>
          <t>Ärztekammer OÖ:</t>
        </r>
        <r>
          <rPr>
            <sz val="9"/>
            <color indexed="81"/>
            <rFont val="Segoe UI"/>
            <family val="2"/>
          </rPr>
          <t xml:space="preserve">
Dieses Datum berechnet sich AUTOMATISCH anhand der Angaben am Antragsformular (ganz unten) - Feld "Antragstellung am".</t>
        </r>
      </text>
    </comment>
    <comment ref="E206" authorId="0" shapeId="0">
      <text>
        <r>
          <rPr>
            <b/>
            <sz val="9"/>
            <color indexed="81"/>
            <rFont val="Segoe UI"/>
            <family val="2"/>
          </rPr>
          <t xml:space="preserve">Ärztekammer OÖ:
</t>
        </r>
        <r>
          <rPr>
            <sz val="9"/>
            <color indexed="81"/>
            <rFont val="Segoe UI"/>
            <family val="2"/>
          </rPr>
          <t>Bitte Zelle anklicken &amp; Dropdownfenster für die Auswahl verwenden.</t>
        </r>
      </text>
    </comment>
  </commentList>
</comments>
</file>

<file path=xl/sharedStrings.xml><?xml version="1.0" encoding="utf-8"?>
<sst xmlns="http://schemas.openxmlformats.org/spreadsheetml/2006/main" count="194" uniqueCount="146">
  <si>
    <t>An die:</t>
  </si>
  <si>
    <t>Ärztekammer für OÖ.</t>
  </si>
  <si>
    <t>Abteilung Vertragsarztstellen &amp; IT</t>
  </si>
  <si>
    <t>Dinghoferstraße 4</t>
  </si>
  <si>
    <t>4010 Linz</t>
  </si>
  <si>
    <t>Fax: 0732-783660-236</t>
  </si>
  <si>
    <t>E-Mail: hechenberger@aekooe.at</t>
  </si>
  <si>
    <t>Antrag</t>
  </si>
  <si>
    <t>auf Teilung einer bestehenden vollen Kassenstelle</t>
  </si>
  <si>
    <t>Jobsharing - Modell</t>
  </si>
  <si>
    <t>(Modell 3 gem. § 1 Abs. 2 Gruppenpraxisgesamtvertrag)</t>
  </si>
  <si>
    <t>Datum</t>
  </si>
  <si>
    <t>mit geplantem Beginn der Gruppenpraxis OG mit</t>
  </si>
  <si>
    <t>mit geplantem Endzeitpunkt (Quartalsende):</t>
  </si>
  <si>
    <t>Antragsteller</t>
  </si>
  <si>
    <t>Name:</t>
  </si>
  <si>
    <t>Geburtsdatum:</t>
  </si>
  <si>
    <t>Fachrichtung:</t>
  </si>
  <si>
    <t>Derzeitige Ordinationsstätte (Adresse)</t>
  </si>
  <si>
    <t>Berufssitz (Versorgungsgebiet = Gemeindegebiet/Sprengel in Linz)</t>
  </si>
  <si>
    <t>TelNr.</t>
  </si>
  <si>
    <t>außerhalb der Ordinationszeiten erreichbar unter:</t>
  </si>
  <si>
    <t>Fax</t>
  </si>
  <si>
    <t>Email</t>
  </si>
  <si>
    <t>Hausapothekenbewilligung vorhanden</t>
  </si>
  <si>
    <t>Besteht derzeit eine Gruppenpraxis?</t>
  </si>
  <si>
    <t>JA</t>
  </si>
  <si>
    <t>Wenn ja bitte das Modell und das im Einzelvertrag angegebene Enddatum des Kassenvertrages für die Gruppenpraxis angeben</t>
  </si>
  <si>
    <t>Modell</t>
  </si>
  <si>
    <t>Enddatum des Kassenvertrages</t>
  </si>
  <si>
    <t>Einverständnis- und Verpflichtungserklärungen</t>
  </si>
  <si>
    <t>Ich erkläre mein ausdrückliches Einverständnis, dass ich eine OG (Offene Gesellschaft nach dem Unternehmensgesetzbuch) nach den Bestimmungen der Gesamtvertraglichen Vereinbarung über Vertragsgruppenpraxen abgeschlossen zwischen der Ärztekammer für OÖ. und dem Hauptverband der Öst. Sozialversicherungsträger für die im § 2 dieses Gesamtvertrages angeführten Krankenversicherungsträger i.d.g.F. nach Modell 3 gründen werde.</t>
  </si>
  <si>
    <t>Die Anteile an der Gruppenpraxis OG werden wie folgt aufgeteilt:</t>
  </si>
  <si>
    <t>Neuer Gesellschafter:</t>
  </si>
  <si>
    <t>Gesamt:</t>
  </si>
  <si>
    <t>Ich werde die Gruppenpraxis OG mit dem von mir nach einer Ausschreibung nach den Bestimmungen des geltenden Gesamtvertrages ausgewählten Stellenbewerber (Auswahl aus den 4 Erstgereihten möglich) gründen. Ich bin in Kenntnis darüber, dass eine Auswahl eines Bewerbers, der nicht unter den vier Erstgereihten ist bzw. bei Unterlassung einer Auswahl spätestens binnen drei Monaten nach schriftlicher Mitteilung des Ausschreibungsergebnisses, den Abschluss des Kassenvertrages für die Gruppenpraxis OG rechtlich unmöglich macht und ich auch für die Zukunft an der Teilnahme an Vertragsgruppenpraxen und deren Gründung ausgeschlossen bin.</t>
  </si>
  <si>
    <t>Ich verpflichte mich ausdrücklich, dass der Gesellschaftsvertrag der OG während der gesamten Dauer der Gesellschaft sämtlichen Bestimmungen des obgenannten Gesamtvertrages erfüllen wird.</t>
  </si>
  <si>
    <t>Ich erkläre mein ausdrückliches Einverständnis, dass mein obgenannter Einzelvertrag mit den § 2 Kassen samt allen Ergänzungen und Berechtigungen während der Dauer des Einzelvertrages zwischen der  OG und den § 2 –Kassen ruht und dieser Einzelvertrag erlischt, wenn nach Beendigung der OG der ärztliche Beruf von mir nicht weiter ausgeübt wird oder mich die in § 42 des Gruppenpraxisgesamtvertrages genannten Auflösungstatbestände betreffen.</t>
  </si>
  <si>
    <t>Ich bin verpflichtet den unterzeichneten Gesellschaftsvertrag und den Firmenbuchauszug über die gegründete OG bei der Ärztekammer für OÖ und beim Krankenversicherungsträger mindestens 4 Wochen vor dem geplanten Beginn der Gruppenpraxis (bevorzugt elektronisch) einzubringen.</t>
  </si>
  <si>
    <t>Verteilung des wirtschaftlichen Ergebnisses</t>
  </si>
  <si>
    <t>Ich nehme zur Kenntnis, dass die Beteiligung am wirtschaftlichen Erfolg der Gruppenpraxis OG für mich und den ausgewählten Partner dahingehend zu regeln ist, dass die Gesellschaftsanteile gleich den Anteilen am wirtschaftlichen Erfolg und gleich den vereinbarten Arbeitsanteilen sind.</t>
  </si>
  <si>
    <t>Ablöseverfahren - Praxisbewertung</t>
  </si>
  <si>
    <t>Das Bewertungsformular samt Info-Blatt gilt als integrierender Bestandteil dieses Antrages.</t>
  </si>
  <si>
    <t>Die von mir angegebene Bewertungssumme wird der Ausschreibung zugrunde gelegt. Mir ist bewusst, dass seitens des Bewerbers Widerspruch gegen die Höhe der errechneten Substanz- und Firmenwertablöse aufgrund von angeblicher Unbrauchbarkeit der Geräte bzw. unrichtiger Angaben erhoben werden kann, der von mir angegebene Betrag daher vorerst nur ein provisorischer Endbetrag ist. Zur Klärung der Frage der Brauchbarkeit ist bei der Ärztekammer eine Bewertungskommission eingerichtet, die dann diese Fragen abzuklären hat. Mir ist bekannt, dass nur jene Geräte und Inventargegenstände abzulösen sind, die für die vertragsärztliche Tätigkeit brauchbar sind und ich habe daher nur solche angeführt."</t>
  </si>
  <si>
    <t>Sitz der Gruppenpraxis</t>
  </si>
  <si>
    <t>Der geplante Sitz der Gruppenpraxis (bitte ankreuzen bzw. angeben) ist</t>
  </si>
  <si>
    <t>mein bisheriger Ordinationssitz</t>
  </si>
  <si>
    <t>Ich ersuche hiermit die OÖ. GKK und die Ärztekammer f. OÖ um die Abgabe der verbindlichen Erklärung, welche Investitionen zur behindertengerechten Adaptierung meiner Ordination notwendig sind.</t>
  </si>
  <si>
    <t>ein anderer (neuer) Ordinationssitz, dann bitte genaue Adresse angeben</t>
  </si>
  <si>
    <t>Behandlung des Antrages bei Mängeln</t>
  </si>
  <si>
    <t>Ich nehme ausdrücklich zur Kenntnis, dass eine Bearbeitung meines Antrages nur bei vollständiger Ausfüllung aller angegebenen Punkte möglich ist. Amtswegig werden keine Ergänzungen vorgenommen, vielmehr wird der Antrag wegen Formmängeln von der Ärztekammer zur Verbesserung zurückgeschickt. Streichungen von Inhalten dieses Antragsformulares sind unzulässig und führen zur Ungültigkeit des Antrages.</t>
  </si>
  <si>
    <t>Neben anderen Auflösungsgründen erlischt der Einzelvertrag zwischen der OG und den § 2-Kassen automatisch, wenn die Invertragnahme aufgrund wissentlich falscher Angaben im Auswahlverfahren erfolgt ist.</t>
  </si>
  <si>
    <t>Im übrigen habe ich Kenntnis von der  Gesamtvertraglichen Vereinbarung i.d.g.F. mit welcher die Beziehungen zwischen den in § 2 dieses Gesamtvertrages angeführten Krankenversicherungsträgern und den Vertragsgruppenpraxen geregelt werden und nehme diese als Basis für meine Antragstellung ausdrücklich zur Kenntnis.</t>
  </si>
  <si>
    <t>Beilage</t>
  </si>
  <si>
    <t>Vollständig ausgefülltes und unterfertigtes Bewertungsformular</t>
  </si>
  <si>
    <t>_______________________________________</t>
  </si>
  <si>
    <t>Modell 3</t>
  </si>
  <si>
    <t>Bitte speichern Sie dieses Formular ab und füllen Sie dieses elektronisch aus!</t>
  </si>
  <si>
    <t>Download unter www.aekooe.at: links unten finden Sie die Infomappen: bitte auf "weitere Infomappen" klicken und dann auf "Gruppenpraxis" das Dokument "Ablöse Modell 3" öffnen.</t>
  </si>
  <si>
    <t>Namen des Arztes:</t>
  </si>
  <si>
    <t>Ordinationsstandort:</t>
  </si>
  <si>
    <t>Substanzablöse:</t>
  </si>
  <si>
    <t>= Geräte (nur die für die vertragsärztliche Tätigkeit brauchbar sind), Mobiliar, EDV-Investitionen</t>
  </si>
  <si>
    <t>ACHTUNG:</t>
  </si>
  <si>
    <t>Gilt für Ärzte für Allgemeinmedizin und für allgemeine Fachärzte sowie Fachärzte für Radiologie und med.-diagnostische Laboratoriumsuntersuchungen.</t>
  </si>
  <si>
    <t>1) Geräte:</t>
  </si>
  <si>
    <t>Investitionen (bitte genaue Bezeichnung)</t>
  </si>
  <si>
    <t>Datum der Inbetrieb-nahme</t>
  </si>
  <si>
    <t>Einkaufspreis (inkl. nichtabzugsfähiger Vorsteuer)</t>
  </si>
  <si>
    <t>bisherige Abschreibungsdauer in Jahren</t>
  </si>
  <si>
    <t>Restwert</t>
  </si>
  <si>
    <t>Investitionen bis € 5.000,00</t>
  </si>
  <si>
    <t>Investitionen von € 5.001,00 bis € 10.000,--</t>
  </si>
  <si>
    <t>Investitionen ab € 10.001,00 bis …..</t>
  </si>
  <si>
    <t>2) Mobiliar:</t>
  </si>
  <si>
    <t>3) EDV-Investitionen:</t>
  </si>
  <si>
    <t>4) *Leasinggüter</t>
  </si>
  <si>
    <t>Jahre</t>
  </si>
  <si>
    <t>* Bezeichnung und Berechnung entsprechend den Einkommenssteuerrichtlinien betreffend die steuerliche Zurechnung von Leasinggütern</t>
  </si>
  <si>
    <t>5) Investitionen in fremde Gebäude</t>
  </si>
  <si>
    <t>6) Bewertung Medikamente aus Hausapotheke (falls vorhanden):</t>
  </si>
  <si>
    <t>Medikamentenlager zum Apothekeneinstandspreis exkl. Vorsteuer</t>
  </si>
  <si>
    <t>Info: je nachdem, ob sie dieses in die Ablöseberechnung aufnehmen wollen. Möglichkeit: den Restbestand an Pharmafirma zurückgeben und mit Beginn der GP die notwendigen Medikamente neu aufnehmen. Sie ersparen sich dadurch zwei Inventuren.</t>
  </si>
  <si>
    <t>Substanzablöse insgesamt (1. bis 6. -für  100 %- Anteile an einer Kassenstelle)</t>
  </si>
  <si>
    <t>Firmenwert (ideeller Wert)</t>
  </si>
  <si>
    <r>
      <t xml:space="preserve">ACHTUNG: </t>
    </r>
    <r>
      <rPr>
        <sz val="13"/>
        <color rgb="FF000000"/>
        <rFont val="Arial"/>
        <family val="2"/>
        <charset val="1"/>
      </rPr>
      <t xml:space="preserve">Gilt nur für Ärzte für Allgemeinmedizin und für allgemeine Fachärzte, </t>
    </r>
    <r>
      <rPr>
        <b/>
        <sz val="13"/>
        <color rgb="FF000000"/>
        <rFont val="Arial"/>
        <family val="2"/>
        <charset val="1"/>
      </rPr>
      <t>ausgenommen Fachärzte für Radiologie und medizinisch-diagnostische Laboratoriumsuntersuchungen</t>
    </r>
    <r>
      <rPr>
        <sz val="13"/>
        <color rgb="FF000000"/>
        <rFont val="Arial"/>
        <family val="2"/>
        <charset val="1"/>
      </rPr>
      <t xml:space="preserve">. </t>
    </r>
    <r>
      <rPr>
        <b/>
        <u/>
        <sz val="12"/>
        <color rgb="FF000000"/>
        <rFont val="Arial"/>
        <family val="2"/>
        <charset val="1"/>
      </rPr>
      <t>Für Fachärzte für Radiologie und Labor ist der im Info-Blatt angeführte Berechnungsvorgang zwingend durchzuführen und es sind daher NICHT die nachfolgenden Formulare zu verwenden!</t>
    </r>
  </si>
  <si>
    <t>Berechnung des Firmenwertes für Ärzte f. Allgemeinmedizin und allgemeine Fachärzte:</t>
  </si>
  <si>
    <t>Jahr</t>
  </si>
  <si>
    <t>Gesamt-Sachleistungsumsatz aller Versicherungs-träger (§ 2-Kassen inkl. SVB, BVA, SVA, VAEB) des letzten vollen Kalenderjahres (ohne Hausapotheke); herangezogen wurde das Jahr ……..</t>
  </si>
  <si>
    <t>Gesamt-Sachleistungsumsatz aller Versicherungs-träger (oben angeführte Kassen) des vorletzten vollen Kalenderjahres (ohne Hausapotheke); herangezogen wurde das Jahr ……..</t>
  </si>
  <si>
    <t>Aus den Sachleistungsumsätzen der letzten beiden vollen Kalenderjahre ist ein Jahresdurchschnitt zu bilden (ohne Hausapotheke)</t>
  </si>
  <si>
    <t>Umsatz aus Tätigkeiten, die der Nachfolger aus kassenvertraglichen Gründen nicht fortführen kann:</t>
  </si>
  <si>
    <t>Art der Tätigkeit/Leistung</t>
  </si>
  <si>
    <t>Umsatz des letzten vollen Kalenderjahres</t>
  </si>
  <si>
    <t>Umsatz d. vorletzten vollen Kalenderjahres</t>
  </si>
  <si>
    <t>Summe Umsatz:</t>
  </si>
  <si>
    <t>Aus der Summe der Umsätze der letzten beiden 
Jahren ist ein Jahresdurchschnitt zu bilden:</t>
  </si>
  <si>
    <t>Hausapotheke:</t>
  </si>
  <si>
    <r>
      <t>Gesamt-Sachleistungsumsatz aus Hausapotheke aller Versicherungsträger (§ 2-Kassen inkl. SVB, BVA, SVA, VAEB) des</t>
    </r>
    <r>
      <rPr>
        <u/>
        <sz val="12"/>
        <color rgb="FF000000"/>
        <rFont val="Arial"/>
        <family val="2"/>
        <charset val="1"/>
      </rPr>
      <t xml:space="preserve"> letzten vollen Kalenderjahres</t>
    </r>
    <r>
      <rPr>
        <sz val="12"/>
        <color rgb="FF000000"/>
        <rFont val="Arial"/>
        <family val="2"/>
        <charset val="1"/>
      </rPr>
      <t xml:space="preserve"> (exkl. USt.); herangezogen wurde das Jahr ……. </t>
    </r>
  </si>
  <si>
    <t>abzüglich Apothekeneinstandspreise des letzten vollen Kalenderjahres (exkl. Vorsteuer)</t>
  </si>
  <si>
    <t>Zwischensumme 1</t>
  </si>
  <si>
    <r>
      <t xml:space="preserve">Gesamt-Sachleistungsumsatz aus Hausapotheke aller Versicherungsträger (§ 2-Kassen inkl. SVB, BVA, SVA, VAEB) des </t>
    </r>
    <r>
      <rPr>
        <u/>
        <sz val="12"/>
        <color rgb="FF000000"/>
        <rFont val="Arial"/>
        <family val="2"/>
        <charset val="1"/>
      </rPr>
      <t>vorletzten vollen Kalenderjahres</t>
    </r>
    <r>
      <rPr>
        <sz val="12"/>
        <color rgb="FF000000"/>
        <rFont val="Arial"/>
        <family val="2"/>
        <charset val="1"/>
      </rPr>
      <t xml:space="preserve"> (exkl. USt.); herangezogen wurde das Jahr …….</t>
    </r>
  </si>
  <si>
    <t>abzüglich Apothekeneinstandspreise des vorletzten vollen Kalenderjahres (exkl. Vorsteuer)</t>
  </si>
  <si>
    <t>Zwischensumme 2</t>
  </si>
  <si>
    <t>Gesamtsumme</t>
  </si>
  <si>
    <t>diese Gesamtsumme ist durch zwei zu dividieren, um einen Jahresdurchschnitt zu bilden</t>
  </si>
  <si>
    <t>Berechnung Firmenwert:</t>
  </si>
  <si>
    <t>Jahresdurchschnitt Gesamt-Sachleistungsumsatz</t>
  </si>
  <si>
    <t>abzgl. Jahresdurchschnitt für Tätigkeiten, die nicht fortgeführt werden können</t>
  </si>
  <si>
    <t>Jahresdurchschnitt Gesamt-Sachleistungsumsatz Hausapotheke</t>
  </si>
  <si>
    <t>Gesamtfirmenwert</t>
  </si>
  <si>
    <t>Firmenwert (Ordination + Hausapotheke) gesamt</t>
  </si>
  <si>
    <t>Beachten Sie bitte, dass Abfertigungsansprüche von Dienstnehmern, die aus der Einzelordination in die Gruppenpraxis übernommen werden, bei der Berechnung der Ablöse WERTMINDERND zu berücksichtigen sind, sofern sie nicht durch Rücklagen, die von der Gruppenpraxis übernommen werden, gedeckt sind bzw. sofern die Dienstnehmer nicht unter das betriebliche Mitarbeitervorsorge-gesetz fallen. Wir empfehlen daher, eine entsprechende Regelung bei der Gestaltung des OG-Vertrages vorzusehen.</t>
  </si>
  <si>
    <t>Gesamtablöseberechnung</t>
  </si>
  <si>
    <r>
      <t>ACHTUNG:</t>
    </r>
    <r>
      <rPr>
        <sz val="13"/>
        <color rgb="FF000000"/>
        <rFont val="Arial"/>
        <family val="2"/>
        <charset val="1"/>
      </rPr>
      <t xml:space="preserve"> Gültig nur für </t>
    </r>
    <r>
      <rPr>
        <b/>
        <sz val="13"/>
        <color rgb="FF000000"/>
        <rFont val="Arial"/>
        <family val="2"/>
        <charset val="1"/>
      </rPr>
      <t xml:space="preserve">Ärzte für Allgemeinmedizin </t>
    </r>
    <r>
      <rPr>
        <sz val="13"/>
        <color rgb="FF000000"/>
        <rFont val="Arial"/>
        <family val="2"/>
        <charset val="1"/>
      </rPr>
      <t xml:space="preserve">und </t>
    </r>
    <r>
      <rPr>
        <b/>
        <sz val="13"/>
        <color rgb="FF000000"/>
        <rFont val="Arial"/>
        <family val="2"/>
        <charset val="1"/>
      </rPr>
      <t>allgemeine Fachärzte,</t>
    </r>
    <r>
      <rPr>
        <sz val="13"/>
        <color rgb="FF000000"/>
        <rFont val="Arial"/>
        <family val="2"/>
        <charset val="1"/>
      </rPr>
      <t xml:space="preserve"> ausgenommen Fachärzte für Radiologie und medizinisch-diagnostische Laboratoriumsuntersuchungen.</t>
    </r>
  </si>
  <si>
    <t>Sachablöse gesamt</t>
  </si>
  <si>
    <t>Gesamtablöse (für Verkauf von 100 % Anteilen)</t>
  </si>
  <si>
    <t>"Ich bin einverstanden damit, dass seitens der Kammer den Bewerbern die Möglichkeit gegeben werden muss in die Bewertungsunterlagen Einblick zu nehmen und allenfalls auch durch Besichtigung vor Ort in meiner Ordination die Richtigkeit meiner Angaben überprüfen zu können. Die von mir angegebene Bewertungssumme wird der Ausschreibung zugrunde gelegt. Mir ist bewusst, dass seitens des Bewerbers Widerspruch gegen die Höhe der errechneten Substanzablöse aufgrund von angeblicher Unbrauchbarkeit der Geräte bzw. unrichtiger Angaben erhoben werden kann, der von mir angegebene Betrag daher vorerst nur ein provisorischer Endbetrag ist. Zur Klärung der Frage der Brauchbarkeit ist bei der Ärztekammer eine Bewertungskommission eingerichtet, die dann diese Fragen abzuklären hat. Mir ist bekannt, dass nur jene Geräte und Inventargegenstände abzulösen sind, die für die vertragsärztliche Tätigkeit brauchbar sind und ich habe daher nur solche angeführt."</t>
  </si>
  <si>
    <t>Wert</t>
  </si>
  <si>
    <t>Steuerberater - Antragsteller</t>
  </si>
  <si>
    <t>Name Sachbearbeiter:</t>
  </si>
  <si>
    <t>Antragstellung am:</t>
  </si>
  <si>
    <t>bewertet nach dem Datum der Antragstellung:</t>
  </si>
  <si>
    <t xml:space="preserve">Berechnung fremde Geb. </t>
  </si>
  <si>
    <t>Berechnung 10T-??T</t>
  </si>
  <si>
    <t>Berechnung 5T-10T</t>
  </si>
  <si>
    <t>mein neuer Ordinationssitz</t>
  </si>
  <si>
    <t>Berechnung -5T</t>
  </si>
  <si>
    <t>Pflichtfelder</t>
  </si>
  <si>
    <t>NEIN</t>
  </si>
  <si>
    <t>Monat</t>
  </si>
  <si>
    <t>mit geplanter Ausschreibung</t>
  </si>
  <si>
    <t>Mir ist bekannt, dass der Gesamtvertrag ein eigenes Bewertungsverfahren für Praxisübergaben bzw. Praxisübernahmen vorsieht und daher auch die Übergabe bzw. Übernahme bestehender vertragsärztlicher Praxisanteile festlegt. Mir wurde ein Info-Blatt samt Formular für das Bewertungsverfahren bei Praxisübernahme übergeben, das ich entsprechend ausfüllen werde. Das gesamtvertraglich geregelte objektive Bewertungsverfahren ist zwingend. Verstöße gegen das gesamtvertragliche Bewertungsverfahren – insbesondere die Vereinbarung bzw. die Entgegennahme zusätzlicher Zahlungen - führen zum Verlust des Kassenvertrages. Darüber hinaus ist die rechtswidrige Zusatzzahlung zurückzuzahlen und kann eine Ordnungsstrafe im Sinne des § 95 ÄrzteG verhängt werden.</t>
  </si>
  <si>
    <t xml:space="preserve">Ich erkläre, dass die darin enthaltenen Angaben richtig und vollständig sind und bin mit einer jederzeitigen Überprüfung dieser Angaben durch allfällige Bewerber bzw. durch die Bewertungskommission der Ärztekammer einverstanden. Ich bin auch mit der Besichtigung der angeführten Geräte bzw. Inventargegenstände durch die Kommission und allfälliger Bewerber im Rahmen der Ausschreibung einverstanden. </t>
  </si>
  <si>
    <t>Weitergabe von Daten</t>
  </si>
  <si>
    <t>Ich willige ein, dass die von mir in diesem Antrag angeführten Kontaktdaten sowie die im Bewertungs-</t>
  </si>
  <si>
    <t xml:space="preserve">formular angeführten wirtschaftlichen Daten - während der Bewerbungsfrist - an Ärzte, die an einer </t>
  </si>
  <si>
    <t xml:space="preserve">Beteiligung an der ausgeschriebenen Gruppenpraxis Interesse bekunden, weitergegeben werden </t>
  </si>
  <si>
    <t xml:space="preserve">dürfen, damit diese eine Entscheidungsgrundlage für die Entscheidung für ihre Bewerbung haben und </t>
  </si>
  <si>
    <t xml:space="preserve">mich gegebenenfalls kontaktieren können. </t>
  </si>
  <si>
    <t>Diese Einwilligung kann ich jederzeit widerrufen, wobei ein allfälliger Widerruf die Rechtmäßigkeit der bis</t>
  </si>
  <si>
    <t xml:space="preserve">dahin erfolgten Weitergabe nicht berührt. </t>
  </si>
  <si>
    <t>(Anmerkung: Der Antrag inkl. Ablöseberechnung muss spätestens 7 Monate vor Beginn der Gruppenpraxis bei Herrn Hechenberger eingelangt sein. Bei nicht rechtzeitiger oder unrichtiger Antragstellung kann die Gruppenpraxis erst später beginnen. Grundsätzlich muss die Gruppenpraxis so begonnen werden, dass diese mit dem Quartal, in dem Sie das 70. Lebensjahr, bzw. bei Fachärzten für Radiologie und medizinische und chemische Labordiagnostik das 65,5. Lebensjahr vollenden, spätestens beendet wird.</t>
  </si>
  <si>
    <t>davon 16,67 % (trifft zu, wenn in der politischen Gemeinde bzw. in einer angrenzenden politischen Gemeinde kein Vertragsarzt der gleichen Fachrichtung ansässig ist)</t>
  </si>
  <si>
    <t>davon 20 % (trifft zu, wenn in der politischen Gemeinde bzw. in einer angrenzenden politischen Gemeinde mindestens ein Vertragsarzt der selben Fachrichtung ansässig ist)</t>
  </si>
  <si>
    <t>Firmenablöse (16,67 % bzw. 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</si>
</sst>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_-* #,##0.00&quot; €&quot;_-;\-* #,##0.00&quot; €&quot;_-;_-* \-??&quot; €&quot;_-;_-@_-"/>
    <numFmt numFmtId="166" formatCode="_-* #,##0.00&quot; €&quot;_0;0* #,##0.00&quot; €&quot;_-;_-* \-??&quot; €&quot;_-;_-@_-"/>
  </numFmts>
  <fonts count="41" x14ac:knownFonts="1">
    <font>
      <sz val="11"/>
      <color rgb="FF000000"/>
      <name val="Arial"/>
      <family val="2"/>
      <charset val="1"/>
    </font>
    <font>
      <u/>
      <sz val="14"/>
      <color rgb="FF000000"/>
      <name val="Arial"/>
      <family val="2"/>
      <charset val="1"/>
    </font>
    <font>
      <b/>
      <sz val="14"/>
      <color rgb="FF000000"/>
      <name val="Arial"/>
      <family val="2"/>
      <charset val="1"/>
    </font>
    <font>
      <i/>
      <sz val="10"/>
      <color rgb="FF000000"/>
      <name val="Arial"/>
      <family val="2"/>
      <charset val="1"/>
    </font>
    <font>
      <b/>
      <sz val="11"/>
      <color rgb="FF000000"/>
      <name val="Arial"/>
      <family val="2"/>
      <charset val="1"/>
    </font>
    <font>
      <i/>
      <sz val="8"/>
      <color rgb="FF000000"/>
      <name val="Arial"/>
      <family val="2"/>
      <charset val="1"/>
    </font>
    <font>
      <i/>
      <sz val="9"/>
      <color rgb="FF000000"/>
      <name val="Arial"/>
      <family val="2"/>
      <charset val="1"/>
    </font>
    <font>
      <b/>
      <u/>
      <sz val="11"/>
      <color rgb="FF000000"/>
      <name val="Arial"/>
      <family val="2"/>
      <charset val="1"/>
    </font>
    <font>
      <i/>
      <sz val="11"/>
      <color rgb="FF000000"/>
      <name val="Arial"/>
      <family val="2"/>
      <charset val="1"/>
    </font>
    <font>
      <sz val="12"/>
      <color rgb="FF000000"/>
      <name val="Arial"/>
      <family val="2"/>
      <charset val="1"/>
    </font>
    <font>
      <b/>
      <sz val="22"/>
      <color rgb="FF000000"/>
      <name val="Arial"/>
      <family val="2"/>
      <charset val="1"/>
    </font>
    <font>
      <b/>
      <sz val="16"/>
      <color rgb="FF000000"/>
      <name val="Arial"/>
      <family val="2"/>
      <charset val="1"/>
    </font>
    <font>
      <b/>
      <sz val="9"/>
      <color rgb="FF000000"/>
      <name val="Segoe UI"/>
      <family val="2"/>
      <charset val="1"/>
    </font>
    <font>
      <sz val="9"/>
      <color rgb="FF000000"/>
      <name val="Segoe UI"/>
      <family val="2"/>
      <charset val="1"/>
    </font>
    <font>
      <sz val="10"/>
      <color rgb="FF000000"/>
      <name val="Arial"/>
      <family val="2"/>
      <charset val="1"/>
    </font>
    <font>
      <b/>
      <sz val="10"/>
      <color rgb="FF000000"/>
      <name val="Arial"/>
      <family val="2"/>
      <charset val="1"/>
    </font>
    <font>
      <b/>
      <i/>
      <sz val="16"/>
      <color rgb="FF000000"/>
      <name val="Arial"/>
      <family val="2"/>
      <charset val="1"/>
    </font>
    <font>
      <b/>
      <u/>
      <sz val="20"/>
      <color rgb="FF000000"/>
      <name val="Arial"/>
      <family val="2"/>
      <charset val="1"/>
    </font>
    <font>
      <b/>
      <sz val="13"/>
      <color rgb="FF000000"/>
      <name val="Arial"/>
      <family val="2"/>
      <charset val="1"/>
    </font>
    <font>
      <sz val="13"/>
      <color rgb="FF000000"/>
      <name val="Arial"/>
      <family val="2"/>
      <charset val="1"/>
    </font>
    <font>
      <u/>
      <sz val="12"/>
      <color rgb="FF000000"/>
      <name val="Arial"/>
      <family val="2"/>
      <charset val="1"/>
    </font>
    <font>
      <sz val="15.4"/>
      <color rgb="FF000000"/>
      <name val="Arial"/>
      <family val="2"/>
      <charset val="1"/>
    </font>
    <font>
      <b/>
      <sz val="12"/>
      <color rgb="FF000000"/>
      <name val="Arial"/>
      <family val="2"/>
      <charset val="1"/>
    </font>
    <font>
      <sz val="11"/>
      <color rgb="FF000000"/>
      <name val="Arial"/>
      <family val="2"/>
    </font>
    <font>
      <b/>
      <sz val="10"/>
      <name val="Arial"/>
      <family val="2"/>
      <charset val="1"/>
    </font>
    <font>
      <b/>
      <i/>
      <sz val="9"/>
      <color rgb="FF000000"/>
      <name val="Arial"/>
      <family val="2"/>
      <charset val="1"/>
    </font>
    <font>
      <b/>
      <u/>
      <sz val="12"/>
      <color rgb="FF000000"/>
      <name val="Arial"/>
      <family val="2"/>
      <charset val="1"/>
    </font>
    <font>
      <b/>
      <u/>
      <sz val="16"/>
      <color rgb="FF000000"/>
      <name val="Arial"/>
      <family val="2"/>
      <charset val="1"/>
    </font>
    <font>
      <b/>
      <u val="double"/>
      <sz val="11"/>
      <color rgb="FF000000"/>
      <name val="Arial"/>
      <family val="2"/>
      <charset val="1"/>
    </font>
    <font>
      <b/>
      <sz val="24"/>
      <color rgb="FF000000"/>
      <name val="Arial"/>
      <family val="2"/>
      <charset val="1"/>
    </font>
    <font>
      <b/>
      <i/>
      <sz val="11"/>
      <color rgb="FF000000"/>
      <name val="Arial"/>
      <family val="2"/>
      <charset val="1"/>
    </font>
    <font>
      <sz val="11"/>
      <color rgb="FF000000"/>
      <name val="Arial"/>
      <family val="2"/>
      <charset val="1"/>
    </font>
    <font>
      <sz val="11"/>
      <color rgb="FF9C6500"/>
      <name val="Arial"/>
      <family val="2"/>
    </font>
    <font>
      <sz val="8"/>
      <color rgb="FF000000"/>
      <name val="Arial"/>
      <family val="2"/>
      <charset val="1"/>
    </font>
    <font>
      <b/>
      <sz val="11"/>
      <color rgb="FF000000"/>
      <name val="Arial"/>
      <family val="2"/>
    </font>
    <font>
      <i/>
      <sz val="14"/>
      <color rgb="FF000000"/>
      <name val="Arial"/>
      <family val="2"/>
      <charset val="1"/>
    </font>
    <font>
      <sz val="9"/>
      <color indexed="81"/>
      <name val="Segoe UI"/>
      <family val="2"/>
    </font>
    <font>
      <b/>
      <sz val="9"/>
      <color indexed="81"/>
      <name val="Segoe UI"/>
      <family val="2"/>
    </font>
    <font>
      <sz val="8"/>
      <color rgb="FF000000"/>
      <name val="Segoe UI"/>
      <family val="2"/>
    </font>
    <font>
      <b/>
      <sz val="11"/>
      <name val="Arial"/>
      <family val="2"/>
    </font>
    <font>
      <b/>
      <u/>
      <sz val="11"/>
      <color rgb="FF000000"/>
      <name val="Arial"/>
      <family val="2"/>
    </font>
  </fonts>
  <fills count="7">
    <fill>
      <patternFill patternType="none"/>
    </fill>
    <fill>
      <patternFill patternType="gray125"/>
    </fill>
    <fill>
      <patternFill patternType="solid">
        <fgColor rgb="FFFFF2CC"/>
        <bgColor rgb="FFFFFFFF"/>
      </patternFill>
    </fill>
    <fill>
      <patternFill patternType="solid">
        <fgColor rgb="FFFFFF00"/>
        <bgColor rgb="FFFFFF00"/>
      </patternFill>
    </fill>
    <fill>
      <patternFill patternType="solid">
        <fgColor rgb="FFFFEB9C"/>
      </patternFill>
    </fill>
    <fill>
      <patternFill patternType="solid">
        <fgColor rgb="FFFFC000"/>
        <bgColor indexed="64"/>
      </patternFill>
    </fill>
    <fill>
      <patternFill patternType="solid">
        <fgColor theme="7" tint="0.79998168889431442"/>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top/>
      <bottom style="dotted">
        <color auto="1"/>
      </bottom>
      <diagonal/>
    </border>
  </borders>
  <cellStyleXfs count="3">
    <xf numFmtId="0" fontId="0" fillId="0" borderId="0"/>
    <xf numFmtId="165" fontId="31" fillId="0" borderId="0" applyBorder="0" applyProtection="0"/>
    <xf numFmtId="0" fontId="32" fillId="4" borderId="0" applyNumberFormat="0" applyBorder="0" applyAlignment="0" applyProtection="0"/>
  </cellStyleXfs>
  <cellXfs count="161">
    <xf numFmtId="0" fontId="0" fillId="0" borderId="0" xfId="0"/>
    <xf numFmtId="0" fontId="0" fillId="0" borderId="0" xfId="0" applyFont="1" applyAlignment="1">
      <alignment vertical="center"/>
    </xf>
    <xf numFmtId="14" fontId="4" fillId="2" borderId="0" xfId="0" applyNumberFormat="1" applyFont="1" applyFill="1" applyProtection="1">
      <protection locked="0"/>
    </xf>
    <xf numFmtId="0" fontId="7" fillId="0" borderId="0" xfId="0" applyFont="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5" xfId="0" applyFont="1" applyBorder="1" applyAlignment="1">
      <alignment vertical="center" wrapText="1"/>
    </xf>
    <xf numFmtId="0" fontId="9" fillId="0" borderId="0" xfId="0" applyFont="1" applyAlignment="1">
      <alignment vertical="center"/>
    </xf>
    <xf numFmtId="0" fontId="0" fillId="0" borderId="0" xfId="0" applyAlignment="1"/>
    <xf numFmtId="0" fontId="3" fillId="0" borderId="7" xfId="0" applyFont="1" applyBorder="1" applyAlignment="1">
      <alignment vertical="center" wrapText="1"/>
    </xf>
    <xf numFmtId="0" fontId="0" fillId="0" borderId="9" xfId="0" applyFont="1" applyBorder="1" applyAlignment="1">
      <alignment vertical="center"/>
    </xf>
    <xf numFmtId="0" fontId="0" fillId="0" borderId="0" xfId="0" applyBorder="1"/>
    <xf numFmtId="0" fontId="0" fillId="0" borderId="10" xfId="0" applyBorder="1"/>
    <xf numFmtId="0" fontId="0" fillId="0" borderId="11" xfId="0" applyFont="1" applyBorder="1" applyAlignment="1">
      <alignment horizontal="left" vertical="center" wrapText="1"/>
    </xf>
    <xf numFmtId="0" fontId="4" fillId="0" borderId="9" xfId="0" applyFont="1" applyBorder="1" applyAlignment="1">
      <alignment vertical="center"/>
    </xf>
    <xf numFmtId="0" fontId="3" fillId="0" borderId="12" xfId="0" applyFont="1" applyBorder="1" applyAlignment="1">
      <alignment vertical="center"/>
    </xf>
    <xf numFmtId="0" fontId="3" fillId="0" borderId="0" xfId="0" applyFont="1"/>
    <xf numFmtId="0" fontId="0" fillId="0" borderId="0" xfId="0"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5" xfId="0" applyBorder="1"/>
    <xf numFmtId="0" fontId="0" fillId="0" borderId="13" xfId="0" applyBorder="1"/>
    <xf numFmtId="0" fontId="0" fillId="0" borderId="0" xfId="0" applyAlignment="1">
      <alignment vertical="top"/>
    </xf>
    <xf numFmtId="0" fontId="8" fillId="0" borderId="0" xfId="0" applyFont="1" applyAlignment="1">
      <alignment vertical="center" wrapText="1"/>
    </xf>
    <xf numFmtId="0" fontId="8" fillId="0" borderId="0" xfId="0" applyFont="1" applyAlignment="1">
      <alignment horizontal="justify" vertical="center"/>
    </xf>
    <xf numFmtId="0" fontId="3" fillId="0" borderId="0" xfId="0" applyFont="1" applyAlignment="1">
      <alignment vertical="center" wrapText="1"/>
    </xf>
    <xf numFmtId="0" fontId="0" fillId="0" borderId="0" xfId="0" applyFont="1"/>
    <xf numFmtId="0" fontId="14" fillId="0" borderId="0" xfId="0" applyFont="1" applyAlignment="1">
      <alignment horizontal="center" vertical="center" wrapText="1"/>
    </xf>
    <xf numFmtId="0" fontId="0" fillId="3" borderId="0" xfId="0" applyFont="1" applyFill="1"/>
    <xf numFmtId="0" fontId="14"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0" fillId="0" borderId="0" xfId="0" applyFont="1" applyAlignment="1">
      <alignment horizontal="right"/>
    </xf>
    <xf numFmtId="0" fontId="16" fillId="0" borderId="0" xfId="0" applyFont="1" applyProtection="1"/>
    <xf numFmtId="0" fontId="17" fillId="0" borderId="0" xfId="0" applyFont="1" applyAlignment="1">
      <alignment horizontal="left" vertical="center"/>
    </xf>
    <xf numFmtId="0" fontId="15"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indent="15"/>
    </xf>
    <xf numFmtId="0" fontId="9" fillId="0" borderId="16" xfId="0" applyFont="1" applyBorder="1" applyAlignment="1">
      <alignment vertical="center" wrapText="1"/>
    </xf>
    <xf numFmtId="14" fontId="21" fillId="0" borderId="0" xfId="0" applyNumberFormat="1" applyFont="1"/>
    <xf numFmtId="0" fontId="9" fillId="0" borderId="19" xfId="0" applyFont="1" applyBorder="1" applyAlignment="1">
      <alignment vertical="center" wrapText="1"/>
    </xf>
    <xf numFmtId="0" fontId="14" fillId="0" borderId="18" xfId="0" applyFont="1" applyBorder="1" applyAlignment="1">
      <alignment horizontal="left" vertical="center" wrapText="1"/>
    </xf>
    <xf numFmtId="0" fontId="15" fillId="0" borderId="18" xfId="0" applyFont="1" applyBorder="1" applyAlignment="1" applyProtection="1">
      <alignment vertical="center" wrapText="1"/>
      <protection locked="0"/>
    </xf>
    <xf numFmtId="0" fontId="0" fillId="0" borderId="0" xfId="0"/>
    <xf numFmtId="164" fontId="0" fillId="0" borderId="0" xfId="0" applyNumberFormat="1"/>
    <xf numFmtId="0" fontId="0" fillId="0" borderId="0" xfId="0" applyFont="1"/>
    <xf numFmtId="0" fontId="24" fillId="0" borderId="18" xfId="0" applyFont="1" applyBorder="1" applyAlignment="1" applyProtection="1">
      <alignment vertical="center" wrapText="1"/>
      <protection locked="0"/>
    </xf>
    <xf numFmtId="165" fontId="4" fillId="0" borderId="18" xfId="0" applyNumberFormat="1" applyFont="1" applyBorder="1" applyAlignment="1" applyProtection="1">
      <alignment horizontal="center" vertical="center" wrapText="1"/>
    </xf>
    <xf numFmtId="0" fontId="25" fillId="0" borderId="0" xfId="0" applyFont="1" applyAlignment="1">
      <alignment vertical="center"/>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2" fillId="0" borderId="0" xfId="0" applyFont="1" applyAlignment="1">
      <alignment vertical="center"/>
    </xf>
    <xf numFmtId="0" fontId="27" fillId="0" borderId="0" xfId="0" applyFont="1" applyAlignment="1">
      <alignment horizontal="left" vertical="center"/>
    </xf>
    <xf numFmtId="165" fontId="2" fillId="0" borderId="0" xfId="1" applyFont="1" applyBorder="1" applyAlignment="1" applyProtection="1">
      <alignment vertical="center"/>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13" xfId="0" applyFont="1" applyBorder="1" applyAlignment="1" applyProtection="1">
      <alignment vertical="center" wrapText="1"/>
      <protection locked="0"/>
    </xf>
    <xf numFmtId="0" fontId="0" fillId="0" borderId="10" xfId="0" applyFont="1" applyBorder="1" applyAlignment="1">
      <alignment vertical="center" wrapText="1"/>
    </xf>
    <xf numFmtId="0" fontId="14" fillId="0" borderId="11" xfId="0" applyFont="1" applyBorder="1" applyAlignment="1">
      <alignment horizontal="left" vertical="center" wrapText="1"/>
    </xf>
    <xf numFmtId="0" fontId="15" fillId="0" borderId="10" xfId="0" applyFont="1" applyBorder="1" applyAlignment="1">
      <alignment horizontal="left" vertical="center" wrapText="1"/>
    </xf>
    <xf numFmtId="165" fontId="7" fillId="0" borderId="0" xfId="1" applyFont="1" applyBorder="1" applyAlignment="1" applyProtection="1">
      <alignment vertical="center"/>
    </xf>
    <xf numFmtId="0" fontId="2" fillId="0" borderId="0" xfId="0" applyFont="1" applyAlignment="1">
      <alignment vertical="center"/>
    </xf>
    <xf numFmtId="0" fontId="0" fillId="0" borderId="0" xfId="0" applyFont="1" applyProtection="1"/>
    <xf numFmtId="165" fontId="4" fillId="0" borderId="0" xfId="1" applyFont="1" applyBorder="1" applyAlignment="1" applyProtection="1">
      <alignment vertical="center"/>
    </xf>
    <xf numFmtId="0" fontId="22" fillId="0" borderId="0" xfId="0" applyFont="1" applyBorder="1" applyAlignment="1">
      <alignment horizontal="left" vertical="center" wrapText="1"/>
    </xf>
    <xf numFmtId="165" fontId="28" fillId="0" borderId="0" xfId="1" applyFont="1" applyBorder="1" applyAlignment="1" applyProtection="1">
      <alignment vertical="center"/>
    </xf>
    <xf numFmtId="0" fontId="20" fillId="0" borderId="0" xfId="0" applyFont="1" applyAlignment="1">
      <alignment horizontal="left" vertical="center"/>
    </xf>
    <xf numFmtId="0" fontId="10" fillId="2" borderId="0" xfId="0" applyFont="1" applyFill="1" applyBorder="1" applyAlignment="1" applyProtection="1">
      <alignment horizontal="center" vertical="center"/>
      <protection locked="0"/>
    </xf>
    <xf numFmtId="0" fontId="0" fillId="0" borderId="0" xfId="0" applyFont="1" applyBorder="1"/>
    <xf numFmtId="0" fontId="10" fillId="0" borderId="0" xfId="0" applyFont="1" applyAlignment="1">
      <alignment horizontal="center" vertical="center"/>
    </xf>
    <xf numFmtId="0" fontId="18" fillId="0" borderId="0" xfId="0" applyFont="1" applyAlignment="1">
      <alignment horizontal="center" vertical="center" wrapText="1"/>
    </xf>
    <xf numFmtId="0" fontId="30" fillId="0" borderId="0" xfId="0" applyFont="1" applyBorder="1" applyAlignment="1">
      <alignment horizontal="right" vertical="center" wrapText="1"/>
    </xf>
    <xf numFmtId="0" fontId="30" fillId="0" borderId="0" xfId="0" applyFont="1" applyBorder="1" applyAlignment="1">
      <alignment vertical="center" wrapText="1"/>
    </xf>
    <xf numFmtId="0" fontId="15" fillId="0" borderId="0" xfId="0" applyFont="1" applyBorder="1" applyAlignment="1">
      <alignment vertical="center" wrapText="1"/>
    </xf>
    <xf numFmtId="165" fontId="22" fillId="0" borderId="0" xfId="1" applyFont="1" applyBorder="1" applyAlignment="1" applyProtection="1">
      <alignment vertical="center"/>
    </xf>
    <xf numFmtId="0" fontId="22" fillId="0" borderId="0" xfId="0" applyFont="1" applyBorder="1" applyAlignment="1">
      <alignment horizontal="left" vertical="center" wrapText="1" indent="5"/>
    </xf>
    <xf numFmtId="0" fontId="0" fillId="0" borderId="0" xfId="0" applyFont="1" applyAlignment="1">
      <alignment horizontal="center" vertical="center"/>
    </xf>
    <xf numFmtId="0" fontId="5" fillId="0" borderId="0" xfId="0" applyFont="1" applyBorder="1" applyAlignment="1">
      <alignment horizontal="justify" vertical="center" wrapText="1"/>
    </xf>
    <xf numFmtId="165" fontId="4" fillId="0" borderId="18" xfId="1" applyFont="1" applyFill="1" applyBorder="1" applyAlignment="1" applyProtection="1">
      <alignment vertical="center" wrapText="1"/>
      <protection locked="0"/>
    </xf>
    <xf numFmtId="0" fontId="16" fillId="0" borderId="0" xfId="0" applyFont="1" applyFill="1" applyProtection="1"/>
    <xf numFmtId="0" fontId="0" fillId="0" borderId="0" xfId="0" applyFont="1" applyFill="1"/>
    <xf numFmtId="0" fontId="32" fillId="4" borderId="0" xfId="2" applyAlignment="1">
      <alignment horizontal="center" vertical="center"/>
    </xf>
    <xf numFmtId="1" fontId="4" fillId="0" borderId="18" xfId="0" applyNumberFormat="1" applyFont="1" applyBorder="1" applyAlignment="1" applyProtection="1">
      <alignment horizontal="center" vertical="center" wrapText="1"/>
      <protection locked="0"/>
    </xf>
    <xf numFmtId="166" fontId="23" fillId="0" borderId="18" xfId="0" applyNumberFormat="1" applyFont="1" applyBorder="1" applyAlignment="1" applyProtection="1">
      <alignment horizontal="center" vertical="center" wrapText="1"/>
    </xf>
    <xf numFmtId="14" fontId="22" fillId="0" borderId="18" xfId="0" applyNumberFormat="1" applyFont="1" applyFill="1" applyBorder="1" applyAlignment="1" applyProtection="1">
      <alignment vertical="center" wrapText="1"/>
      <protection locked="0"/>
    </xf>
    <xf numFmtId="165" fontId="0" fillId="0" borderId="0" xfId="1" applyFont="1" applyFill="1" applyBorder="1" applyAlignment="1" applyProtection="1">
      <alignment vertical="center"/>
    </xf>
    <xf numFmtId="165" fontId="4" fillId="0" borderId="0" xfId="1" applyFont="1" applyFill="1" applyBorder="1" applyAlignment="1" applyProtection="1">
      <alignment vertical="center"/>
      <protection locked="0"/>
    </xf>
    <xf numFmtId="14" fontId="34" fillId="0" borderId="0" xfId="0" applyNumberFormat="1" applyFont="1"/>
    <xf numFmtId="1" fontId="4" fillId="0" borderId="0" xfId="0" applyNumberFormat="1" applyFont="1" applyFill="1" applyAlignment="1" applyProtection="1">
      <alignment horizontal="center" vertical="center"/>
      <protection locked="0"/>
    </xf>
    <xf numFmtId="1" fontId="4" fillId="0" borderId="0" xfId="0" applyNumberFormat="1" applyFont="1" applyAlignment="1" applyProtection="1">
      <alignment horizontal="center" vertical="center"/>
    </xf>
    <xf numFmtId="1" fontId="4" fillId="0" borderId="18" xfId="0" applyNumberFormat="1" applyFont="1" applyBorder="1" applyAlignment="1" applyProtection="1">
      <alignment horizontal="center" vertical="center" wrapText="1"/>
    </xf>
    <xf numFmtId="2" fontId="4" fillId="0" borderId="18" xfId="0" applyNumberFormat="1" applyFont="1" applyBorder="1" applyAlignment="1" applyProtection="1">
      <alignment horizontal="center" vertical="center" wrapText="1"/>
    </xf>
    <xf numFmtId="0" fontId="0" fillId="6" borderId="0" xfId="0" applyFill="1"/>
    <xf numFmtId="0" fontId="34" fillId="0" borderId="0" xfId="0" applyFont="1" applyAlignment="1">
      <alignment horizontal="left" vertical="center"/>
    </xf>
    <xf numFmtId="14" fontId="0" fillId="6" borderId="0" xfId="0" applyNumberFormat="1" applyFill="1" applyAlignment="1" applyProtection="1">
      <alignment horizontal="left" vertical="top"/>
      <protection locked="0"/>
    </xf>
    <xf numFmtId="165" fontId="4" fillId="6" borderId="0" xfId="1" applyFont="1" applyFill="1" applyBorder="1" applyAlignment="1" applyProtection="1">
      <alignment vertical="center"/>
      <protection locked="0"/>
    </xf>
    <xf numFmtId="0" fontId="22" fillId="6" borderId="23" xfId="0" applyFont="1" applyFill="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justify" vertical="center" wrapText="1"/>
    </xf>
    <xf numFmtId="1" fontId="4" fillId="2" borderId="0" xfId="0" applyNumberFormat="1" applyFont="1" applyFill="1" applyAlignment="1" applyProtection="1">
      <alignment horizontal="left"/>
      <protection locked="0"/>
    </xf>
    <xf numFmtId="0" fontId="39" fillId="0" borderId="0" xfId="0" applyFont="1" applyAlignment="1">
      <alignment vertical="center"/>
    </xf>
    <xf numFmtId="0" fontId="39" fillId="0" borderId="0" xfId="0" applyFont="1"/>
    <xf numFmtId="0" fontId="40" fillId="0" borderId="0" xfId="0" applyFont="1" applyAlignment="1">
      <alignment vertical="center"/>
    </xf>
    <xf numFmtId="0" fontId="9" fillId="6" borderId="4" xfId="0" applyFont="1" applyFill="1" applyBorder="1" applyAlignment="1" applyProtection="1">
      <alignment horizontal="left" vertical="center"/>
      <protection locked="0"/>
    </xf>
    <xf numFmtId="0" fontId="10" fillId="6" borderId="6" xfId="0" applyFont="1" applyFill="1" applyBorder="1" applyAlignment="1" applyProtection="1">
      <alignment horizontal="center" vertical="center"/>
      <protection locked="0"/>
    </xf>
    <xf numFmtId="0" fontId="0" fillId="0" borderId="0" xfId="0" applyFont="1" applyBorder="1" applyAlignment="1">
      <alignment horizontal="justify" vertical="top" wrapText="1"/>
    </xf>
    <xf numFmtId="0" fontId="0" fillId="0" borderId="0" xfId="0" applyFont="1" applyBorder="1" applyAlignment="1">
      <alignment horizontal="justify" vertical="center" wrapText="1"/>
    </xf>
    <xf numFmtId="10" fontId="11" fillId="0" borderId="11" xfId="0" applyNumberFormat="1" applyFont="1" applyBorder="1" applyAlignment="1">
      <alignment horizontal="center" vertical="center"/>
    </xf>
    <xf numFmtId="0" fontId="0" fillId="0" borderId="11" xfId="0" applyFont="1" applyBorder="1" applyAlignment="1">
      <alignment horizontal="center" vertical="center"/>
    </xf>
    <xf numFmtId="9" fontId="11" fillId="0" borderId="11" xfId="0" applyNumberFormat="1" applyFont="1" applyBorder="1" applyAlignment="1" applyProtection="1">
      <alignment horizontal="center" vertical="center"/>
      <protection locked="0"/>
    </xf>
    <xf numFmtId="0" fontId="3" fillId="0" borderId="0" xfId="0" applyFont="1" applyBorder="1" applyAlignment="1">
      <alignment horizontal="justify" vertical="center" wrapText="1"/>
    </xf>
    <xf numFmtId="0" fontId="10" fillId="0" borderId="6" xfId="0" applyFont="1" applyBorder="1" applyAlignment="1" applyProtection="1">
      <alignment horizontal="center" vertical="center"/>
    </xf>
    <xf numFmtId="0" fontId="0" fillId="0" borderId="0" xfId="0" applyBorder="1" applyAlignment="1" applyProtection="1">
      <alignment horizontal="left" vertical="center" wrapText="1"/>
      <protection locked="0"/>
    </xf>
    <xf numFmtId="0" fontId="35" fillId="0" borderId="22" xfId="0" applyFont="1" applyFill="1" applyBorder="1" applyAlignment="1" applyProtection="1">
      <alignment horizontal="left" vertical="center" wrapText="1"/>
      <protection locked="0"/>
    </xf>
    <xf numFmtId="0" fontId="0" fillId="0" borderId="14" xfId="0" applyFont="1" applyBorder="1" applyAlignment="1">
      <alignment horizontal="center" vertical="center" wrapText="1"/>
    </xf>
    <xf numFmtId="0" fontId="0" fillId="0" borderId="11" xfId="0" applyBorder="1" applyAlignment="1">
      <alignment horizontal="center" vertical="center" wrapText="1"/>
    </xf>
    <xf numFmtId="10" fontId="11" fillId="6" borderId="11" xfId="0" applyNumberFormat="1" applyFont="1" applyFill="1" applyBorder="1" applyAlignment="1" applyProtection="1">
      <alignment horizontal="center" vertical="center"/>
      <protection locked="0"/>
    </xf>
    <xf numFmtId="0" fontId="10" fillId="6" borderId="8" xfId="0" applyFont="1" applyFill="1" applyBorder="1" applyAlignment="1" applyProtection="1">
      <alignment horizontal="center" vertical="center"/>
      <protection locked="0"/>
    </xf>
    <xf numFmtId="0" fontId="0" fillId="0" borderId="11" xfId="0" applyFont="1" applyBorder="1" applyAlignment="1">
      <alignment horizontal="left" vertical="center" wrapText="1"/>
    </xf>
    <xf numFmtId="0" fontId="34" fillId="0" borderId="10" xfId="0" applyFont="1" applyBorder="1" applyAlignment="1" applyProtection="1">
      <alignment horizontal="center"/>
      <protection locked="0"/>
    </xf>
    <xf numFmtId="14" fontId="34" fillId="0" borderId="13" xfId="0" applyNumberFormat="1" applyFont="1" applyFill="1" applyBorder="1" applyAlignment="1" applyProtection="1">
      <alignment horizontal="center"/>
      <protection locked="0"/>
    </xf>
    <xf numFmtId="0" fontId="9" fillId="0" borderId="4" xfId="0" applyFont="1" applyBorder="1" applyAlignment="1" applyProtection="1">
      <alignment horizontal="left" vertical="center"/>
      <protection locked="0"/>
    </xf>
    <xf numFmtId="0" fontId="6" fillId="0" borderId="0" xfId="0" applyFont="1" applyBorder="1" applyAlignment="1">
      <alignment horizontal="center" vertical="center"/>
    </xf>
    <xf numFmtId="0" fontId="2" fillId="6" borderId="2" xfId="0" applyFont="1" applyFill="1" applyBorder="1" applyAlignment="1" applyProtection="1">
      <alignment horizontal="left" vertical="center"/>
      <protection locked="0"/>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justify" vertical="center" wrapText="1"/>
    </xf>
    <xf numFmtId="0" fontId="0" fillId="6" borderId="4" xfId="0"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14" fontId="9" fillId="6" borderId="4" xfId="0" applyNumberFormat="1" applyFont="1" applyFill="1" applyBorder="1" applyAlignment="1" applyProtection="1">
      <alignment horizontal="left" vertical="center"/>
      <protection locked="0"/>
    </xf>
    <xf numFmtId="0" fontId="0" fillId="6" borderId="4" xfId="0" applyFont="1" applyFill="1" applyBorder="1" applyAlignment="1" applyProtection="1">
      <alignment horizontal="left" vertical="center"/>
      <protection locked="0"/>
    </xf>
    <xf numFmtId="0" fontId="0" fillId="0" borderId="0" xfId="0" applyFont="1" applyBorder="1" applyAlignment="1">
      <alignment vertical="top" wrapText="1"/>
    </xf>
    <xf numFmtId="0" fontId="14" fillId="0" borderId="0" xfId="0" applyFont="1" applyBorder="1" applyAlignment="1">
      <alignment horizontal="justify" vertical="center" wrapText="1"/>
    </xf>
    <xf numFmtId="0" fontId="22" fillId="0" borderId="0" xfId="0" applyFont="1" applyBorder="1" applyAlignment="1">
      <alignment horizontal="justify" vertical="center" wrapText="1"/>
    </xf>
    <xf numFmtId="0" fontId="11" fillId="0" borderId="0" xfId="0" applyFont="1" applyBorder="1" applyAlignment="1">
      <alignment vertical="center" wrapText="1"/>
    </xf>
    <xf numFmtId="0" fontId="29" fillId="0" borderId="0" xfId="0" applyFont="1" applyBorder="1" applyAlignment="1">
      <alignment horizontal="center" vertical="center"/>
    </xf>
    <xf numFmtId="0" fontId="18" fillId="0" borderId="0" xfId="0" applyFont="1" applyBorder="1" applyAlignment="1">
      <alignment horizontal="center" vertical="center" wrapText="1"/>
    </xf>
    <xf numFmtId="0" fontId="9" fillId="0" borderId="0" xfId="0" applyFont="1" applyBorder="1" applyAlignment="1">
      <alignment horizontal="left" vertical="center" wrapText="1"/>
    </xf>
    <xf numFmtId="0" fontId="2" fillId="0" borderId="0" xfId="0" applyFont="1" applyBorder="1" applyAlignment="1">
      <alignment horizontal="left" vertical="center" wrapText="1"/>
    </xf>
    <xf numFmtId="0" fontId="8" fillId="0" borderId="0" xfId="0" applyFont="1" applyBorder="1" applyAlignment="1">
      <alignment horizontal="right" vertical="center" wrapText="1"/>
    </xf>
    <xf numFmtId="0" fontId="9" fillId="0" borderId="0" xfId="0" applyFont="1" applyBorder="1" applyAlignment="1">
      <alignment horizontal="right" vertical="center" wrapText="1"/>
    </xf>
    <xf numFmtId="0" fontId="20" fillId="0" borderId="0" xfId="0" applyFont="1" applyBorder="1" applyAlignment="1">
      <alignment horizontal="left" vertical="center"/>
    </xf>
    <xf numFmtId="165" fontId="22" fillId="0" borderId="9" xfId="1" applyFont="1" applyBorder="1" applyAlignment="1" applyProtection="1">
      <alignment horizontal="center" vertical="center"/>
    </xf>
    <xf numFmtId="165" fontId="0" fillId="0" borderId="20" xfId="1" applyFont="1" applyBorder="1" applyAlignment="1" applyProtection="1">
      <alignment horizontal="center" vertical="center"/>
      <protection locked="0"/>
    </xf>
    <xf numFmtId="165" fontId="0" fillId="0" borderId="7" xfId="1" applyFont="1" applyBorder="1" applyAlignment="1" applyProtection="1">
      <alignment horizontal="center" vertical="center"/>
    </xf>
    <xf numFmtId="165" fontId="0" fillId="0" borderId="22" xfId="1" applyFont="1" applyBorder="1" applyAlignment="1" applyProtection="1">
      <alignment horizontal="center" vertical="center"/>
    </xf>
    <xf numFmtId="0" fontId="0"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33" fillId="5" borderId="0" xfId="0" applyFont="1" applyFill="1" applyAlignment="1">
      <alignment horizontal="left" wrapText="1"/>
    </xf>
    <xf numFmtId="0" fontId="9"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0" xfId="0" applyFont="1" applyBorder="1" applyAlignment="1">
      <alignment horizontal="center" vertical="center"/>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2" fillId="4" borderId="0" xfId="2" applyAlignment="1">
      <alignment horizontal="center"/>
    </xf>
  </cellXfs>
  <cellStyles count="3">
    <cellStyle name="Neutral" xfId="2" builtinId="28"/>
    <cellStyle name="Standard" xfId="0" builtinId="0"/>
    <cellStyle name="Währung" xfId="1" builtinId="4"/>
  </cellStyles>
  <dxfs count="1">
    <dxf>
      <font>
        <color rgb="FF9C0006"/>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314325</xdr:colOff>
      <xdr:row>51</xdr:row>
      <xdr:rowOff>285750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4</xdr:col>
      <xdr:colOff>114300</xdr:colOff>
      <xdr:row>0</xdr:row>
      <xdr:rowOff>76200</xdr:rowOff>
    </xdr:from>
    <xdr:to>
      <xdr:col>10</xdr:col>
      <xdr:colOff>504825</xdr:colOff>
      <xdr:row>31</xdr:row>
      <xdr:rowOff>152400</xdr:rowOff>
    </xdr:to>
    <xdr:sp macro="" textlink="">
      <xdr:nvSpPr>
        <xdr:cNvPr id="3" name="Textfeld 2"/>
        <xdr:cNvSpPr txBox="1"/>
      </xdr:nvSpPr>
      <xdr:spPr>
        <a:xfrm>
          <a:off x="6086475" y="76200"/>
          <a:ext cx="5553075" cy="6029325"/>
        </a:xfrm>
        <a:prstGeom prst="rect">
          <a:avLst/>
        </a:prstGeom>
        <a:gradFill flip="none" rotWithShape="1">
          <a:gsLst>
            <a:gs pos="0">
              <a:schemeClr val="accent4">
                <a:lumMod val="67000"/>
              </a:schemeClr>
            </a:gs>
            <a:gs pos="34000">
              <a:schemeClr val="accent4">
                <a:lumMod val="97000"/>
                <a:lumOff val="3000"/>
              </a:schemeClr>
            </a:gs>
            <a:gs pos="79000">
              <a:schemeClr val="bg1"/>
            </a:gs>
          </a:gsLst>
          <a:path path="circle">
            <a:fillToRect l="100000" t="100000"/>
          </a:path>
          <a:tileRect r="-100000" b="-100000"/>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de-DE" sz="1400" b="1" u="sng">
              <a:solidFill>
                <a:schemeClr val="dk1"/>
              </a:solidFill>
              <a:effectLst/>
              <a:latin typeface="+mn-lt"/>
              <a:ea typeface="+mn-ea"/>
              <a:cs typeface="+mn-cs"/>
            </a:rPr>
            <a:t>Beratungen im Kammerbüro</a:t>
          </a:r>
          <a:endParaRPr lang="de-AT" sz="1400" b="1" u="sng">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a:solidFill>
                <a:schemeClr val="dk1"/>
              </a:solidFill>
              <a:effectLst/>
              <a:latin typeface="+mn-lt"/>
              <a:ea typeface="+mn-ea"/>
              <a:cs typeface="+mn-cs"/>
            </a:rPr>
            <a:t>Seitens des Kammerbüros stehen Ihnen für Beratungen folgende Experten</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in nachfolgenden Bereichen im Zusammenhang mit Gruppenpraxen zur Verfügung:</a:t>
          </a:r>
          <a:endParaRPr lang="de-AT"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Kassenrechtliche- und gesellschaftsrechtliche Fragestellungen,</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Beratung Praxisablöse</a:t>
          </a:r>
        </a:p>
        <a:p>
          <a:r>
            <a:rPr lang="de-DE" sz="1100" b="1">
              <a:solidFill>
                <a:schemeClr val="dk1"/>
              </a:solidFill>
              <a:effectLst/>
              <a:latin typeface="+mn-lt"/>
              <a:ea typeface="+mn-ea"/>
              <a:cs typeface="+mn-cs"/>
            </a:rPr>
            <a:t>		Fr. Mag. Hauer (Kl. 324),</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r>
            <a:rPr lang="de-DE" sz="1100">
              <a:solidFill>
                <a:schemeClr val="dk1"/>
              </a:solidFill>
              <a:effectLst/>
              <a:latin typeface="+mn-lt"/>
              <a:ea typeface="+mn-ea"/>
              <a:cs typeface="+mn-cs"/>
            </a:rPr>
            <a:t>Mo – Do vormittags</a:t>
          </a:r>
          <a:endParaRPr lang="de-AT" sz="1100">
            <a:solidFill>
              <a:schemeClr val="dk1"/>
            </a:solidFill>
            <a:effectLst/>
            <a:latin typeface="+mn-lt"/>
            <a:ea typeface="+mn-ea"/>
            <a:cs typeface="+mn-cs"/>
          </a:endParaRPr>
        </a:p>
        <a:p>
          <a:r>
            <a:rPr lang="de-DE" sz="1100">
              <a:solidFill>
                <a:schemeClr val="dk1"/>
              </a:solidFill>
              <a:effectLst/>
              <a:latin typeface="+mn-lt"/>
              <a:ea typeface="+mn-ea"/>
              <a:cs typeface="+mn-cs"/>
            </a:rPr>
            <a:t>		</a:t>
          </a:r>
          <a:r>
            <a:rPr lang="de-DE" sz="1100" u="sng">
              <a:solidFill>
                <a:schemeClr val="dk1"/>
              </a:solidFill>
              <a:effectLst/>
              <a:latin typeface="+mn-lt"/>
              <a:ea typeface="+mn-ea"/>
              <a:cs typeface="+mn-cs"/>
            </a:rPr>
            <a:t>(Anfangsbuchstabe Familienname Seniorpartner A - E)</a:t>
          </a:r>
        </a:p>
        <a:p>
          <a:r>
            <a:rPr lang="de-DE" sz="1100" u="none">
              <a:solidFill>
                <a:schemeClr val="dk1"/>
              </a:solidFill>
              <a:effectLst/>
              <a:latin typeface="+mn-lt"/>
              <a:ea typeface="+mn-ea"/>
              <a:cs typeface="+mn-cs"/>
            </a:rPr>
            <a:t>		</a:t>
          </a:r>
          <a:r>
            <a:rPr lang="de-DE" sz="1100" b="1" u="sng">
              <a:solidFill>
                <a:schemeClr val="dk1"/>
              </a:solidFill>
              <a:effectLst/>
              <a:latin typeface="+mn-lt"/>
              <a:ea typeface="+mn-ea"/>
              <a:cs typeface="+mn-cs"/>
            </a:rPr>
            <a:t>Fr.</a:t>
          </a:r>
          <a:r>
            <a:rPr lang="de-DE" sz="1100" b="1" u="sng" baseline="0">
              <a:solidFill>
                <a:schemeClr val="dk1"/>
              </a:solidFill>
              <a:effectLst/>
              <a:latin typeface="+mn-lt"/>
              <a:ea typeface="+mn-ea"/>
              <a:cs typeface="+mn-cs"/>
            </a:rPr>
            <a:t> Mag. Müller-Poulakos (Kl. 337)</a:t>
          </a:r>
        </a:p>
        <a:p>
          <a:r>
            <a:rPr lang="de-DE" sz="1100" u="none" baseline="0">
              <a:solidFill>
                <a:schemeClr val="dk1"/>
              </a:solidFill>
              <a:effectLst/>
              <a:latin typeface="+mn-lt"/>
              <a:ea typeface="+mn-ea"/>
              <a:cs typeface="+mn-cs"/>
            </a:rPr>
            <a:t>		</a:t>
          </a:r>
          <a:r>
            <a:rPr lang="de-DE" sz="1100" u="sng" baseline="0">
              <a:solidFill>
                <a:schemeClr val="dk1"/>
              </a:solidFill>
              <a:effectLst/>
              <a:latin typeface="+mn-lt"/>
              <a:ea typeface="+mn-ea"/>
              <a:cs typeface="+mn-cs"/>
            </a:rPr>
            <a:t>(Anfangsbuchstabe Familienname Seniorpartner F - P)</a:t>
          </a:r>
          <a:endParaRPr lang="de-AT" sz="1100" u="sng">
            <a:solidFill>
              <a:schemeClr val="dk1"/>
            </a:solidFill>
            <a:effectLst/>
            <a:latin typeface="+mn-lt"/>
            <a:ea typeface="+mn-ea"/>
            <a:cs typeface="+mn-cs"/>
          </a:endParaRPr>
        </a:p>
        <a:p>
          <a:r>
            <a:rPr lang="de-DE" sz="1100" b="1">
              <a:solidFill>
                <a:schemeClr val="dk1"/>
              </a:solidFill>
              <a:effectLst/>
              <a:latin typeface="+mn-lt"/>
              <a:ea typeface="+mn-ea"/>
              <a:cs typeface="+mn-cs"/>
            </a:rPr>
            <a:t>		Hr. </a:t>
          </a:r>
          <a:r>
            <a:rPr lang="de-DE" sz="1100" b="1">
              <a:solidFill>
                <a:sysClr val="windowText" lastClr="000000"/>
              </a:solidFill>
              <a:effectLst/>
              <a:latin typeface="+mn-lt"/>
              <a:ea typeface="+mn-ea"/>
              <a:cs typeface="+mn-cs"/>
            </a:rPr>
            <a:t>Mag. </a:t>
          </a:r>
          <a:r>
            <a:rPr lang="de-AT" sz="1100" b="1">
              <a:solidFill>
                <a:sysClr val="windowText" lastClr="000000"/>
              </a:solidFill>
              <a:effectLst/>
              <a:latin typeface="+mn-lt"/>
              <a:ea typeface="+mn-ea"/>
              <a:cs typeface="+mn-cs"/>
            </a:rPr>
            <a:t>Çakır</a:t>
          </a:r>
          <a:r>
            <a:rPr lang="de-DE" sz="1100" b="1">
              <a:solidFill>
                <a:sysClr val="windowText" lastClr="000000"/>
              </a:solidFill>
              <a:effectLst/>
              <a:latin typeface="+mn-lt"/>
              <a:ea typeface="+mn-ea"/>
              <a:cs typeface="+mn-cs"/>
            </a:rPr>
            <a:t> </a:t>
          </a:r>
          <a:r>
            <a:rPr lang="de-DE" sz="1100" b="1">
              <a:solidFill>
                <a:schemeClr val="dk1"/>
              </a:solidFill>
              <a:effectLst/>
              <a:latin typeface="+mn-lt"/>
              <a:ea typeface="+mn-ea"/>
              <a:cs typeface="+mn-cs"/>
            </a:rPr>
            <a:t>(Kl. 305)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r>
            <a:rPr lang="de-DE" sz="1100" u="sng">
              <a:solidFill>
                <a:schemeClr val="dk1"/>
              </a:solidFill>
              <a:effectLst/>
              <a:latin typeface="+mn-lt"/>
              <a:ea typeface="+mn-ea"/>
              <a:cs typeface="+mn-cs"/>
            </a:rPr>
            <a:t>(Anfangsbuchstabe Familienname Seniorpartner F - Z)</a:t>
          </a:r>
          <a:endParaRPr lang="de-AT" sz="1100" u="sng">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Stellenplan, </a:t>
          </a:r>
          <a:endParaRPr lang="de-AT" sz="1100">
            <a:solidFill>
              <a:schemeClr val="dk1"/>
            </a:solidFill>
            <a:effectLst/>
            <a:latin typeface="+mn-lt"/>
            <a:ea typeface="+mn-ea"/>
            <a:cs typeface="+mn-cs"/>
          </a:endParaRPr>
        </a:p>
        <a:p>
          <a:r>
            <a:rPr lang="de-AT" sz="1100" b="1">
              <a:solidFill>
                <a:schemeClr val="dk1"/>
              </a:solidFill>
              <a:effectLst/>
              <a:latin typeface="+mn-lt"/>
              <a:ea typeface="+mn-ea"/>
              <a:cs typeface="+mn-cs"/>
            </a:rPr>
            <a:t>Abklärungen mit GKK	Hr. Mag. Keplinger (Kl. 267)</a:t>
          </a:r>
          <a:endParaRPr lang="de-AT" sz="1100">
            <a:solidFill>
              <a:schemeClr val="dk1"/>
            </a:solidFill>
            <a:effectLst/>
            <a:latin typeface="+mn-lt"/>
            <a:ea typeface="+mn-ea"/>
            <a:cs typeface="+mn-cs"/>
          </a:endParaRPr>
        </a:p>
        <a:p>
          <a:r>
            <a:rPr lang="de-AT"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b="1">
              <a:solidFill>
                <a:schemeClr val="dk1"/>
              </a:solidFill>
              <a:effectLst/>
              <a:latin typeface="+mn-lt"/>
              <a:ea typeface="+mn-ea"/>
              <a:cs typeface="+mn-cs"/>
            </a:rPr>
            <a:t>Ausschreibung, </a:t>
          </a:r>
          <a:r>
            <a:rPr lang="de-DE" sz="1100" b="1">
              <a:solidFill>
                <a:schemeClr val="dk1"/>
              </a:solidFill>
              <a:effectLst/>
              <a:latin typeface="+mn-lt"/>
              <a:ea typeface="+mn-ea"/>
              <a:cs typeface="+mn-cs"/>
            </a:rPr>
            <a:t>Stellenbewerbung, </a:t>
          </a:r>
        </a:p>
        <a:p>
          <a:r>
            <a:rPr lang="de-DE" sz="1100" b="1">
              <a:solidFill>
                <a:schemeClr val="dk1"/>
              </a:solidFill>
              <a:effectLst/>
              <a:latin typeface="+mn-lt"/>
              <a:ea typeface="+mn-ea"/>
              <a:cs typeface="+mn-cs"/>
            </a:rPr>
            <a:t>Punkteliste,		Hr. Hechenberger (Kl. 236)</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Versendung Formulare,</a:t>
          </a:r>
        </a:p>
        <a:p>
          <a:r>
            <a:rPr lang="de-DE" sz="1100" b="1">
              <a:solidFill>
                <a:schemeClr val="dk1"/>
              </a:solidFill>
              <a:effectLst/>
              <a:latin typeface="+mn-lt"/>
              <a:ea typeface="+mn-ea"/>
              <a:cs typeface="+mn-cs"/>
            </a:rPr>
            <a:t>Verrechnungsberechtigung	Fr. Nobis (Kl. 205)</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Hausapotheken		Hr. Mag. Voglmair (Kl. 291)</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Beitragsangelegenheiten, Wohlfahrtskasse,</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Pensionsfragen		Hr. Dr. Badhofer (Kl. 251)</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Eintragung in Ärzteliste	Fr. Stieringer (Kl. 252)</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Mietrecht, Liegenschaftsrecht,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Bausachverständige	Hr. Haslinger (Kl. 242)</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b="1">
              <a:solidFill>
                <a:schemeClr val="dk1"/>
              </a:solidFill>
              <a:effectLst/>
              <a:latin typeface="+mn-lt"/>
              <a:ea typeface="+mn-ea"/>
              <a:cs typeface="+mn-cs"/>
            </a:rPr>
            <a:t>Barrierefreiheit		Hr. Mag. Alkin (Kl. 243)</a:t>
          </a:r>
          <a:endParaRPr lang="de-AT" sz="1100">
            <a:latin typeface="+mn-lt"/>
          </a:endParaRPr>
        </a:p>
      </xdr:txBody>
    </xdr:sp>
    <xdr:clientData/>
  </xdr:twoCellAnchor>
  <xdr:twoCellAnchor>
    <xdr:from>
      <xdr:col>4</xdr:col>
      <xdr:colOff>266700</xdr:colOff>
      <xdr:row>31</xdr:row>
      <xdr:rowOff>304800</xdr:rowOff>
    </xdr:from>
    <xdr:to>
      <xdr:col>5</xdr:col>
      <xdr:colOff>0</xdr:colOff>
      <xdr:row>33</xdr:row>
      <xdr:rowOff>0</xdr:rowOff>
    </xdr:to>
    <xdr:sp macro="" textlink="">
      <xdr:nvSpPr>
        <xdr:cNvPr id="2" name="Rechteck 1"/>
        <xdr:cNvSpPr/>
      </xdr:nvSpPr>
      <xdr:spPr>
        <a:xfrm>
          <a:off x="6238875" y="6257925"/>
          <a:ext cx="847725" cy="200025"/>
        </a:xfrm>
        <a:prstGeom prst="rect">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8</xdr:col>
      <xdr:colOff>523875</xdr:colOff>
      <xdr:row>13</xdr:row>
      <xdr:rowOff>19049</xdr:rowOff>
    </xdr:from>
    <xdr:to>
      <xdr:col>12</xdr:col>
      <xdr:colOff>723900</xdr:colOff>
      <xdr:row>22</xdr:row>
      <xdr:rowOff>76200</xdr:rowOff>
    </xdr:to>
    <xdr:sp macro="" textlink="">
      <xdr:nvSpPr>
        <xdr:cNvPr id="4" name="Textfeld 3"/>
        <xdr:cNvSpPr txBox="1"/>
      </xdr:nvSpPr>
      <xdr:spPr>
        <a:xfrm>
          <a:off x="10725150" y="2828924"/>
          <a:ext cx="3438525" cy="20669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1"/>
            <a:t>Bitte speichern Sie dieses Formular ab und füllen Sie dieses elektronisch aus!</a:t>
          </a:r>
        </a:p>
        <a:p>
          <a:endParaRPr lang="de-AT" sz="1100"/>
        </a:p>
        <a:p>
          <a:r>
            <a:rPr lang="de-AT" sz="1100" b="1">
              <a:solidFill>
                <a:schemeClr val="dk1"/>
              </a:solidFill>
              <a:effectLst/>
              <a:latin typeface="+mn-lt"/>
              <a:ea typeface="+mn-ea"/>
              <a:cs typeface="+mn-cs"/>
            </a:rPr>
            <a:t>BEACHTEN</a:t>
          </a:r>
          <a:r>
            <a:rPr lang="de-AT" sz="1100" b="1" baseline="0">
              <a:solidFill>
                <a:schemeClr val="dk1"/>
              </a:solidFill>
              <a:effectLst/>
              <a:latin typeface="+mn-lt"/>
              <a:ea typeface="+mn-ea"/>
              <a:cs typeface="+mn-cs"/>
            </a:rPr>
            <a:t> SIE, dass der elektronische Antrag ab Excel 2013 und höher konzipiert ist.</a:t>
          </a:r>
        </a:p>
        <a:p>
          <a:endParaRPr lang="de-AT">
            <a:effectLst/>
          </a:endParaRPr>
        </a:p>
        <a:p>
          <a:r>
            <a:rPr lang="de-AT" sz="1100">
              <a:solidFill>
                <a:schemeClr val="dk1"/>
              </a:solidFill>
              <a:effectLst/>
              <a:latin typeface="+mn-lt"/>
              <a:ea typeface="+mn-ea"/>
              <a:cs typeface="+mn-cs"/>
            </a:rPr>
            <a:t>Download unter www.aekooe.at: links unten finden Sie die Infomappen: bitte auf "weitere Infomappen" klicken und dann auf "Gruppenpraxis" das Dokument "Ablöse Modell 3" öffnen.</a:t>
          </a:r>
          <a:endParaRPr lang="de-AT">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103</xdr:row>
          <xdr:rowOff>171450</xdr:rowOff>
        </xdr:from>
        <xdr:to>
          <xdr:col>0</xdr:col>
          <xdr:colOff>1838325</xdr:colOff>
          <xdr:row>105</xdr:row>
          <xdr:rowOff>9525</xdr:rowOff>
        </xdr:to>
        <xdr:sp macro="" textlink="">
          <xdr:nvSpPr>
            <xdr:cNvPr id="7177" name="Check Box 4105" hidden="1">
              <a:extLst>
                <a:ext uri="{63B3BB69-23CF-44E3-9099-C40C66FF867C}">
                  <a14:compatExt spid="_x0000_s7177"/>
                </a:ext>
              </a:extLst>
            </xdr:cNvPr>
            <xdr:cNvSpPr/>
          </xdr:nvSpPr>
          <xdr:spPr bwMode="auto">
            <a:xfrm>
              <a:off x="0" y="0"/>
              <a:ext cx="0" cy="0"/>
            </a:xfrm>
            <a:prstGeom prst="rect">
              <a:avLst/>
            </a:prstGeom>
            <a:solidFill>
              <a:srgbClr val="99CC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(Bei Zustimmung bitte ankreuzen)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47625</xdr:colOff>
      <xdr:row>2</xdr:row>
      <xdr:rowOff>9525</xdr:rowOff>
    </xdr:from>
    <xdr:to>
      <xdr:col>12</xdr:col>
      <xdr:colOff>571500</xdr:colOff>
      <xdr:row>13</xdr:row>
      <xdr:rowOff>9525</xdr:rowOff>
    </xdr:to>
    <xdr:sp macro="" textlink="">
      <xdr:nvSpPr>
        <xdr:cNvPr id="4" name="Textfeld 3"/>
        <xdr:cNvSpPr txBox="1"/>
      </xdr:nvSpPr>
      <xdr:spPr>
        <a:xfrm>
          <a:off x="9172575" y="447675"/>
          <a:ext cx="5553075" cy="2657475"/>
        </a:xfrm>
        <a:prstGeom prst="rect">
          <a:avLst/>
        </a:prstGeom>
        <a:gradFill flip="none" rotWithShape="1">
          <a:gsLst>
            <a:gs pos="0">
              <a:schemeClr val="accent2">
                <a:lumMod val="67000"/>
              </a:schemeClr>
            </a:gs>
            <a:gs pos="22000">
              <a:schemeClr val="accent2">
                <a:lumMod val="97000"/>
                <a:lumOff val="3000"/>
              </a:schemeClr>
            </a:gs>
            <a:gs pos="47000">
              <a:srgbClr val="FCEADD"/>
            </a:gs>
            <a:gs pos="86000">
              <a:schemeClr val="bg1"/>
            </a:gs>
          </a:gsLst>
          <a:path path="circle">
            <a:fillToRect t="100000" r="100000"/>
          </a:path>
          <a:tileRect l="-100000" b="-100000"/>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sng" strike="noStrike" kern="0" cap="none" spc="0" normalizeH="0" baseline="0" noProof="0" smtClean="0">
              <a:ln>
                <a:noFill/>
              </a:ln>
              <a:solidFill>
                <a:sysClr val="windowText" lastClr="000000"/>
              </a:solidFill>
              <a:effectLst/>
              <a:uLnTx/>
              <a:uFillTx/>
              <a:latin typeface="Calibri" panose="020F0502020204030204"/>
              <a:ea typeface="+mn-ea"/>
              <a:cs typeface="+mn-cs"/>
            </a:rPr>
            <a:t>Beratungen im Kammerbüro</a:t>
          </a:r>
          <a:endParaRPr kumimoji="0" lang="de-AT" sz="1400" b="1" i="0" u="sng"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 </a:t>
          </a:r>
          <a:endParaRPr kumimoji="0" lang="de-AT"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Seitens des Kammerbüros stehen Ihnen für Beratungen folgende Experten</a:t>
          </a:r>
          <a:b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b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in nachfolgenden Bereichen im Zusammenhang mit Gruppenpraxen zur Verfügung:</a:t>
          </a:r>
          <a:endParaRPr kumimoji="0" lang="de-AT"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 </a:t>
          </a:r>
          <a:endParaRPr kumimoji="0" lang="de-AT"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Kassenrechtliche- und gesellschaftsrechtliche Fragestellungen,</a:t>
          </a:r>
          <a:endParaRPr kumimoji="0" lang="de-AT"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Beratung Praxisablöse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		Fr. Mag. Hauer (Kl. 324),</a:t>
          </a:r>
          <a:endParaRPr kumimoji="0" lang="de-AT"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		</a:t>
          </a: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Mo – Do vormittags</a:t>
          </a:r>
          <a:endParaRPr kumimoji="0" lang="de-AT"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		</a:t>
          </a:r>
          <a:r>
            <a:rPr kumimoji="0" lang="de-DE" sz="1100" b="0" i="0" u="sng" strike="noStrike" kern="0" cap="none" spc="0" normalizeH="0" baseline="0" noProof="0" smtClean="0">
              <a:ln>
                <a:noFill/>
              </a:ln>
              <a:solidFill>
                <a:sysClr val="windowText" lastClr="000000"/>
              </a:solidFill>
              <a:effectLst/>
              <a:uLnTx/>
              <a:uFillTx/>
              <a:latin typeface="Calibri" panose="020F0502020204030204"/>
              <a:ea typeface="+mn-ea"/>
              <a:cs typeface="+mn-cs"/>
            </a:rPr>
            <a:t>(Anfangsbuchstabe Familienname Seniorpartner A - 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		</a:t>
          </a:r>
          <a:r>
            <a:rPr kumimoji="0" lang="de-DE" sz="1100" b="1" i="0" u="sng" strike="noStrike" kern="0" cap="none" spc="0" normalizeH="0" baseline="0" noProof="0" smtClean="0">
              <a:ln>
                <a:noFill/>
              </a:ln>
              <a:solidFill>
                <a:sysClr val="windowText" lastClr="000000"/>
              </a:solidFill>
              <a:effectLst/>
              <a:uLnTx/>
              <a:uFillTx/>
              <a:latin typeface="Calibri" panose="020F0502020204030204"/>
              <a:ea typeface="+mn-ea"/>
              <a:cs typeface="+mn-cs"/>
            </a:rPr>
            <a:t>Fr. Mag. Müller-Poulakos (Kl. 337)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		</a:t>
          </a:r>
          <a:r>
            <a:rPr kumimoji="0" lang="de-DE" sz="1100" b="0" i="0" u="sng" strike="noStrike" kern="0" cap="none" spc="0" normalizeH="0" baseline="0" noProof="0" smtClean="0">
              <a:ln>
                <a:noFill/>
              </a:ln>
              <a:solidFill>
                <a:sysClr val="windowText" lastClr="000000"/>
              </a:solidFill>
              <a:effectLst/>
              <a:uLnTx/>
              <a:uFillTx/>
              <a:latin typeface="Calibri" panose="020F0502020204030204"/>
              <a:ea typeface="+mn-ea"/>
              <a:cs typeface="+mn-cs"/>
            </a:rPr>
            <a:t>(Anfangsbuchstabe Familienname Seniorpartner F - P)</a:t>
          </a:r>
          <a:endParaRPr kumimoji="0" lang="de-AT" sz="1100" b="0" i="0" u="sng"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		Hr. </a:t>
          </a:r>
          <a:r>
            <a:rPr lang="de-DE" sz="1100" b="1">
              <a:solidFill>
                <a:sysClr val="windowText" lastClr="000000"/>
              </a:solidFill>
              <a:effectLst/>
              <a:latin typeface="+mn-lt"/>
              <a:ea typeface="+mn-ea"/>
              <a:cs typeface="+mn-cs"/>
            </a:rPr>
            <a:t>Mag. </a:t>
          </a:r>
          <a:r>
            <a:rPr lang="de-AT" sz="1100" b="1">
              <a:solidFill>
                <a:sysClr val="windowText" lastClr="000000"/>
              </a:solidFill>
              <a:effectLst/>
              <a:latin typeface="+mn-lt"/>
              <a:ea typeface="+mn-ea"/>
              <a:cs typeface="+mn-cs"/>
            </a:rPr>
            <a:t>Çakır</a:t>
          </a:r>
          <a:r>
            <a:rPr lang="de-DE" sz="1100" b="1">
              <a:solidFill>
                <a:sysClr val="windowText" lastClr="000000"/>
              </a:solidFill>
              <a:effectLst/>
              <a:latin typeface="+mn-lt"/>
              <a:ea typeface="+mn-ea"/>
              <a:cs typeface="+mn-cs"/>
            </a:rPr>
            <a:t> </a:t>
          </a:r>
          <a:r>
            <a:rPr kumimoji="0" lang="de-DE"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(Kl. 305) </a:t>
          </a:r>
          <a:endParaRPr kumimoji="0" lang="de-AT"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		</a:t>
          </a:r>
          <a:r>
            <a:rPr kumimoji="0" lang="de-DE" sz="1100" b="0" i="0" u="sng" strike="noStrike" kern="0" cap="none" spc="0" normalizeH="0" baseline="0" noProof="0" smtClean="0">
              <a:ln>
                <a:noFill/>
              </a:ln>
              <a:solidFill>
                <a:sysClr val="windowText" lastClr="000000"/>
              </a:solidFill>
              <a:effectLst/>
              <a:uLnTx/>
              <a:uFillTx/>
              <a:latin typeface="Calibri" panose="020F0502020204030204"/>
              <a:ea typeface="+mn-ea"/>
              <a:cs typeface="+mn-cs"/>
            </a:rPr>
            <a:t>(Anfangsbuchstabe Familienname Seniorpartner Q - Z)</a:t>
          </a:r>
          <a:endParaRPr kumimoji="0" lang="de-AT" sz="1100" b="0" i="0" u="sng"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 </a:t>
          </a:r>
          <a:endParaRPr kumimoji="0" lang="de-AT"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2"/>
  <sheetViews>
    <sheetView tabSelected="1" view="pageBreakPreview" topLeftCell="A100" zoomScaleNormal="100" zoomScaleSheetLayoutView="100" workbookViewId="0">
      <selection activeCell="B115" sqref="B115"/>
    </sheetView>
  </sheetViews>
  <sheetFormatPr baseColWidth="10" defaultColWidth="9" defaultRowHeight="14.25" x14ac:dyDescent="0.2"/>
  <cols>
    <col min="1" max="1" width="26.375"/>
    <col min="2" max="2" width="41.375"/>
    <col min="3" max="3" width="9" style="45"/>
    <col min="4" max="4" width="10.625"/>
    <col min="5" max="5" width="14.625" customWidth="1"/>
    <col min="6" max="1025" width="10.625"/>
  </cols>
  <sheetData>
    <row r="1" spans="1:5" x14ac:dyDescent="0.2">
      <c r="A1" t="s">
        <v>0</v>
      </c>
    </row>
    <row r="2" spans="1:5" x14ac:dyDescent="0.2">
      <c r="A2" s="1" t="s">
        <v>1</v>
      </c>
    </row>
    <row r="3" spans="1:5" x14ac:dyDescent="0.2">
      <c r="A3" s="1" t="s">
        <v>2</v>
      </c>
      <c r="D3" s="45"/>
      <c r="E3" s="45"/>
    </row>
    <row r="4" spans="1:5" x14ac:dyDescent="0.2">
      <c r="A4" s="1" t="s">
        <v>3</v>
      </c>
      <c r="E4" s="45"/>
    </row>
    <row r="5" spans="1:5" x14ac:dyDescent="0.2">
      <c r="A5" s="1" t="s">
        <v>4</v>
      </c>
      <c r="E5" s="45"/>
    </row>
    <row r="6" spans="1:5" x14ac:dyDescent="0.2">
      <c r="A6" s="1" t="s">
        <v>5</v>
      </c>
      <c r="E6" s="45"/>
    </row>
    <row r="7" spans="1:5" x14ac:dyDescent="0.2">
      <c r="A7" t="s">
        <v>6</v>
      </c>
      <c r="E7" s="45"/>
    </row>
    <row r="8" spans="1:5" ht="42.75" customHeight="1" x14ac:dyDescent="0.2">
      <c r="E8" s="45"/>
    </row>
    <row r="9" spans="1:5" ht="18" x14ac:dyDescent="0.2">
      <c r="A9" s="128" t="s">
        <v>7</v>
      </c>
      <c r="B9" s="128"/>
      <c r="C9" s="128"/>
      <c r="D9" s="128"/>
      <c r="E9" s="45"/>
    </row>
    <row r="10" spans="1:5" ht="18" customHeight="1" x14ac:dyDescent="0.2">
      <c r="A10" s="129" t="s">
        <v>8</v>
      </c>
      <c r="B10" s="129"/>
      <c r="C10" s="129"/>
      <c r="D10" s="129"/>
      <c r="E10" s="45"/>
    </row>
    <row r="11" spans="1:5" ht="14.25" customHeight="1" x14ac:dyDescent="0.2">
      <c r="A11" s="130" t="s">
        <v>9</v>
      </c>
      <c r="B11" s="130"/>
      <c r="C11" s="130"/>
      <c r="D11" s="130"/>
      <c r="E11" s="45"/>
    </row>
    <row r="12" spans="1:5" ht="14.25" customHeight="1" x14ac:dyDescent="0.2">
      <c r="A12" s="130" t="s">
        <v>10</v>
      </c>
      <c r="B12" s="130"/>
      <c r="C12" s="130"/>
      <c r="D12" s="130"/>
      <c r="E12" s="45"/>
    </row>
    <row r="13" spans="1:5" s="45" customFormat="1" ht="14.25" customHeight="1" x14ac:dyDescent="0.2">
      <c r="A13" s="101"/>
      <c r="B13" s="101"/>
      <c r="C13" s="101"/>
      <c r="D13" s="101"/>
    </row>
    <row r="14" spans="1:5" s="45" customFormat="1" ht="14.25" customHeight="1" x14ac:dyDescent="0.2">
      <c r="A14" s="101"/>
      <c r="B14" s="101"/>
      <c r="C14" s="45" t="s">
        <v>87</v>
      </c>
      <c r="D14" s="45" t="s">
        <v>130</v>
      </c>
    </row>
    <row r="15" spans="1:5" s="45" customFormat="1" ht="14.25" customHeight="1" x14ac:dyDescent="0.25">
      <c r="A15" s="45" t="s">
        <v>131</v>
      </c>
      <c r="B15" s="101"/>
      <c r="C15" s="103"/>
      <c r="D15" s="2"/>
    </row>
    <row r="16" spans="1:5" s="45" customFormat="1" ht="9" customHeight="1" x14ac:dyDescent="0.2">
      <c r="B16" s="101"/>
      <c r="C16" s="101"/>
      <c r="D16" s="101"/>
    </row>
    <row r="17" spans="1:5" x14ac:dyDescent="0.2">
      <c r="D17" t="s">
        <v>11</v>
      </c>
      <c r="E17" s="45"/>
    </row>
    <row r="18" spans="1:5" ht="15" x14ac:dyDescent="0.25">
      <c r="A18" t="s">
        <v>12</v>
      </c>
      <c r="D18" s="2"/>
      <c r="E18" s="45"/>
    </row>
    <row r="19" spans="1:5" ht="9" customHeight="1" x14ac:dyDescent="0.2">
      <c r="E19" s="45"/>
    </row>
    <row r="20" spans="1:5" ht="15" x14ac:dyDescent="0.25">
      <c r="A20" t="s">
        <v>13</v>
      </c>
      <c r="D20" s="2"/>
      <c r="E20" s="45"/>
    </row>
    <row r="21" spans="1:5" ht="9" customHeight="1" x14ac:dyDescent="0.2"/>
    <row r="22" spans="1:5" ht="58.5" customHeight="1" x14ac:dyDescent="0.2">
      <c r="A22" s="131" t="s">
        <v>142</v>
      </c>
      <c r="B22" s="131"/>
      <c r="C22" s="131"/>
      <c r="D22" s="131"/>
    </row>
    <row r="23" spans="1:5" s="45" customFormat="1" ht="9" customHeight="1" x14ac:dyDescent="0.2">
      <c r="A23" s="81"/>
      <c r="B23" s="81"/>
      <c r="C23" s="102"/>
      <c r="D23" s="81"/>
    </row>
    <row r="24" spans="1:5" s="45" customFormat="1" ht="15" x14ac:dyDescent="0.2">
      <c r="A24" s="3" t="s">
        <v>14</v>
      </c>
    </row>
    <row r="25" spans="1:5" s="45" customFormat="1" ht="9" customHeight="1" thickBot="1" x14ac:dyDescent="0.25">
      <c r="A25" s="1"/>
    </row>
    <row r="26" spans="1:5" s="45" customFormat="1" ht="18" x14ac:dyDescent="0.2">
      <c r="A26" s="4" t="s">
        <v>15</v>
      </c>
      <c r="B26" s="127"/>
      <c r="C26" s="127"/>
      <c r="D26" s="127"/>
    </row>
    <row r="27" spans="1:5" s="45" customFormat="1" ht="15" x14ac:dyDescent="0.2">
      <c r="A27" s="5" t="s">
        <v>16</v>
      </c>
      <c r="B27" s="134"/>
      <c r="C27" s="134"/>
      <c r="D27" s="134"/>
    </row>
    <row r="28" spans="1:5" s="45" customFormat="1" ht="15" x14ac:dyDescent="0.2">
      <c r="A28" s="5" t="s">
        <v>17</v>
      </c>
      <c r="B28" s="107"/>
      <c r="C28" s="107"/>
      <c r="D28" s="107"/>
    </row>
    <row r="29" spans="1:5" s="45" customFormat="1" ht="25.5" x14ac:dyDescent="0.2">
      <c r="A29" s="6" t="s">
        <v>18</v>
      </c>
      <c r="B29" s="135"/>
      <c r="C29" s="135"/>
      <c r="D29" s="135"/>
    </row>
    <row r="30" spans="1:5" s="45" customFormat="1" ht="25.5" x14ac:dyDescent="0.2">
      <c r="A30" s="6" t="s">
        <v>19</v>
      </c>
      <c r="B30" s="125"/>
      <c r="C30" s="125"/>
      <c r="D30" s="125"/>
    </row>
    <row r="31" spans="1:5" s="45" customFormat="1" ht="15" x14ac:dyDescent="0.2">
      <c r="A31" s="7" t="s">
        <v>20</v>
      </c>
      <c r="B31" s="107"/>
      <c r="C31" s="107"/>
      <c r="D31" s="107"/>
    </row>
    <row r="32" spans="1:5" s="45" customFormat="1" ht="25.5" x14ac:dyDescent="0.2">
      <c r="A32" s="6" t="s">
        <v>21</v>
      </c>
      <c r="B32" s="132"/>
      <c r="C32" s="132"/>
      <c r="D32" s="132"/>
    </row>
    <row r="33" spans="1:6" s="45" customFormat="1" ht="15" x14ac:dyDescent="0.2">
      <c r="A33" s="7" t="s">
        <v>22</v>
      </c>
      <c r="B33" s="133"/>
      <c r="C33" s="133"/>
      <c r="D33" s="133"/>
      <c r="E33" s="96"/>
      <c r="F33" s="97" t="s">
        <v>128</v>
      </c>
    </row>
    <row r="34" spans="1:6" s="45" customFormat="1" ht="15" x14ac:dyDescent="0.2">
      <c r="A34" s="7" t="s">
        <v>23</v>
      </c>
      <c r="B34" s="107"/>
      <c r="C34" s="107"/>
      <c r="D34" s="107"/>
    </row>
    <row r="35" spans="1:6" s="45" customFormat="1" ht="28.5" thickBot="1" x14ac:dyDescent="0.25">
      <c r="A35" s="8" t="s">
        <v>24</v>
      </c>
      <c r="B35" s="108" t="s">
        <v>129</v>
      </c>
      <c r="C35" s="108"/>
      <c r="D35" s="108"/>
    </row>
    <row r="36" spans="1:6" ht="9" customHeight="1" x14ac:dyDescent="0.2">
      <c r="A36" s="126"/>
      <c r="B36" s="126"/>
      <c r="C36" s="126"/>
      <c r="D36" s="126"/>
    </row>
    <row r="37" spans="1:6" ht="15" x14ac:dyDescent="0.2">
      <c r="A37" s="3" t="s">
        <v>119</v>
      </c>
    </row>
    <row r="38" spans="1:6" ht="9" customHeight="1" thickBot="1" x14ac:dyDescent="0.25">
      <c r="A38" s="1"/>
    </row>
    <row r="39" spans="1:6" ht="18" x14ac:dyDescent="0.2">
      <c r="A39" s="4" t="s">
        <v>15</v>
      </c>
      <c r="B39" s="127"/>
      <c r="C39" s="127"/>
      <c r="D39" s="127"/>
    </row>
    <row r="40" spans="1:6" ht="15" x14ac:dyDescent="0.2">
      <c r="A40" s="5" t="s">
        <v>120</v>
      </c>
      <c r="B40" s="107"/>
      <c r="C40" s="107"/>
      <c r="D40" s="107"/>
    </row>
    <row r="41" spans="1:6" ht="15" x14ac:dyDescent="0.2">
      <c r="A41" s="7" t="s">
        <v>20</v>
      </c>
      <c r="B41" s="107"/>
      <c r="C41" s="107"/>
      <c r="D41" s="107"/>
    </row>
    <row r="42" spans="1:6" ht="15" x14ac:dyDescent="0.2">
      <c r="A42" s="7" t="s">
        <v>23</v>
      </c>
      <c r="B42" s="125"/>
      <c r="C42" s="125"/>
      <c r="D42" s="125"/>
    </row>
    <row r="43" spans="1:6" ht="15" thickBot="1" x14ac:dyDescent="0.25">
      <c r="A43" s="10"/>
    </row>
    <row r="44" spans="1:6" ht="27.75" x14ac:dyDescent="0.2">
      <c r="A44" s="11" t="s">
        <v>25</v>
      </c>
      <c r="B44" s="121" t="s">
        <v>129</v>
      </c>
      <c r="C44" s="121"/>
      <c r="D44" s="121"/>
    </row>
    <row r="45" spans="1:6" ht="6" customHeight="1" x14ac:dyDescent="0.2">
      <c r="A45" s="12"/>
      <c r="B45" s="13"/>
      <c r="C45" s="13"/>
      <c r="D45" s="14"/>
    </row>
    <row r="46" spans="1:6" ht="31.5" customHeight="1" x14ac:dyDescent="0.2">
      <c r="A46" s="122" t="s">
        <v>27</v>
      </c>
      <c r="B46" s="122"/>
      <c r="C46" s="122"/>
      <c r="D46" s="122"/>
    </row>
    <row r="47" spans="1:6" ht="15" x14ac:dyDescent="0.25">
      <c r="A47" s="16" t="s">
        <v>28</v>
      </c>
      <c r="B47" s="123" t="s">
        <v>56</v>
      </c>
      <c r="C47" s="123"/>
      <c r="D47" s="123"/>
    </row>
    <row r="48" spans="1:6" ht="15.75" thickBot="1" x14ac:dyDescent="0.3">
      <c r="A48" s="17" t="s">
        <v>29</v>
      </c>
      <c r="B48" s="124"/>
      <c r="C48" s="124"/>
      <c r="D48" s="124"/>
    </row>
    <row r="49" spans="1:4" ht="21" customHeight="1" x14ac:dyDescent="0.2">
      <c r="A49" s="1"/>
    </row>
    <row r="50" spans="1:4" ht="15" x14ac:dyDescent="0.2">
      <c r="A50" s="3" t="s">
        <v>30</v>
      </c>
    </row>
    <row r="51" spans="1:4" ht="10.5" customHeight="1" x14ac:dyDescent="0.2">
      <c r="A51" s="1"/>
    </row>
    <row r="52" spans="1:4" s="18" customFormat="1" ht="63.75" customHeight="1" x14ac:dyDescent="0.2">
      <c r="A52" s="114" t="s">
        <v>31</v>
      </c>
      <c r="B52" s="114"/>
      <c r="C52" s="114"/>
      <c r="D52" s="114"/>
    </row>
    <row r="53" spans="1:4" ht="15" thickBot="1" x14ac:dyDescent="0.25">
      <c r="A53" s="19"/>
    </row>
    <row r="54" spans="1:4" ht="14.25" customHeight="1" x14ac:dyDescent="0.2">
      <c r="A54" s="118" t="s">
        <v>32</v>
      </c>
      <c r="B54" s="118"/>
      <c r="C54" s="118"/>
      <c r="D54" s="118"/>
    </row>
    <row r="55" spans="1:4" ht="7.5" customHeight="1" x14ac:dyDescent="0.2">
      <c r="A55" s="20"/>
      <c r="B55" s="13"/>
      <c r="C55" s="13"/>
      <c r="D55" s="14"/>
    </row>
    <row r="56" spans="1:4" x14ac:dyDescent="0.2">
      <c r="A56" s="119" t="str">
        <f>"Antragsteller " &amp; " " &amp; $B$26</f>
        <v xml:space="preserve">Antragsteller  </v>
      </c>
      <c r="B56" s="119"/>
      <c r="C56" s="119"/>
      <c r="D56" s="119"/>
    </row>
    <row r="57" spans="1:4" ht="20.25" customHeight="1" x14ac:dyDescent="0.2">
      <c r="A57" s="120">
        <v>0</v>
      </c>
      <c r="B57" s="120"/>
      <c r="C57" s="120"/>
      <c r="D57" s="120"/>
    </row>
    <row r="58" spans="1:4" x14ac:dyDescent="0.2">
      <c r="A58" s="20"/>
      <c r="B58" s="13"/>
      <c r="C58" s="13"/>
      <c r="D58" s="14"/>
    </row>
    <row r="59" spans="1:4" x14ac:dyDescent="0.2">
      <c r="A59" s="112" t="s">
        <v>33</v>
      </c>
      <c r="B59" s="112"/>
      <c r="C59" s="112"/>
      <c r="D59" s="112"/>
    </row>
    <row r="60" spans="1:4" ht="16.5" customHeight="1" x14ac:dyDescent="0.2">
      <c r="A60" s="111">
        <f>A63-A57</f>
        <v>1</v>
      </c>
      <c r="B60" s="111"/>
      <c r="C60" s="111"/>
      <c r="D60" s="111"/>
    </row>
    <row r="61" spans="1:4" x14ac:dyDescent="0.2">
      <c r="A61" s="20"/>
      <c r="B61" s="13"/>
      <c r="C61" s="13"/>
      <c r="D61" s="14"/>
    </row>
    <row r="62" spans="1:4" x14ac:dyDescent="0.2">
      <c r="A62" s="112" t="s">
        <v>34</v>
      </c>
      <c r="B62" s="112"/>
      <c r="C62" s="112"/>
      <c r="D62" s="112"/>
    </row>
    <row r="63" spans="1:4" ht="15" customHeight="1" x14ac:dyDescent="0.2">
      <c r="A63" s="113">
        <v>1</v>
      </c>
      <c r="B63" s="113"/>
      <c r="C63" s="113"/>
      <c r="D63" s="113"/>
    </row>
    <row r="64" spans="1:4" ht="6.75" customHeight="1" thickBot="1" x14ac:dyDescent="0.25">
      <c r="A64" s="21"/>
      <c r="B64" s="22"/>
      <c r="C64" s="22"/>
      <c r="D64" s="23"/>
    </row>
    <row r="65" spans="1:4" x14ac:dyDescent="0.2">
      <c r="A65" s="19"/>
    </row>
    <row r="66" spans="1:4" ht="113.25" customHeight="1" x14ac:dyDescent="0.2">
      <c r="A66" s="110" t="s">
        <v>35</v>
      </c>
      <c r="B66" s="110"/>
      <c r="C66" s="110"/>
      <c r="D66" s="110"/>
    </row>
    <row r="67" spans="1:4" ht="8.25" customHeight="1" x14ac:dyDescent="0.2">
      <c r="A67" s="19"/>
    </row>
    <row r="68" spans="1:4" ht="51.75" customHeight="1" x14ac:dyDescent="0.2">
      <c r="A68" s="110" t="s">
        <v>36</v>
      </c>
      <c r="B68" s="110"/>
      <c r="C68" s="110"/>
      <c r="D68" s="110"/>
    </row>
    <row r="69" spans="1:4" ht="8.25" customHeight="1" x14ac:dyDescent="0.2">
      <c r="A69" s="19"/>
    </row>
    <row r="70" spans="1:4" ht="79.5" customHeight="1" x14ac:dyDescent="0.2">
      <c r="A70" s="110" t="s">
        <v>37</v>
      </c>
      <c r="B70" s="110"/>
      <c r="C70" s="110"/>
      <c r="D70" s="110"/>
    </row>
    <row r="71" spans="1:4" ht="8.25" customHeight="1" x14ac:dyDescent="0.2">
      <c r="A71" s="19"/>
    </row>
    <row r="72" spans="1:4" ht="63.75" customHeight="1" x14ac:dyDescent="0.2">
      <c r="A72" s="109" t="s">
        <v>38</v>
      </c>
      <c r="B72" s="109"/>
      <c r="C72" s="109"/>
      <c r="D72" s="109"/>
    </row>
    <row r="73" spans="1:4" ht="15" x14ac:dyDescent="0.2">
      <c r="A73" s="3" t="s">
        <v>39</v>
      </c>
    </row>
    <row r="74" spans="1:4" x14ac:dyDescent="0.2">
      <c r="A74" s="19"/>
    </row>
    <row r="75" spans="1:4" ht="53.25" customHeight="1" x14ac:dyDescent="0.2">
      <c r="A75" s="109" t="s">
        <v>40</v>
      </c>
      <c r="B75" s="109"/>
      <c r="C75" s="109"/>
      <c r="D75" s="109"/>
    </row>
    <row r="76" spans="1:4" x14ac:dyDescent="0.2">
      <c r="A76" s="1"/>
    </row>
    <row r="77" spans="1:4" ht="15" x14ac:dyDescent="0.2">
      <c r="A77" s="3" t="s">
        <v>41</v>
      </c>
    </row>
    <row r="78" spans="1:4" x14ac:dyDescent="0.2">
      <c r="A78" s="19"/>
    </row>
    <row r="79" spans="1:4" ht="133.5" customHeight="1" x14ac:dyDescent="0.2">
      <c r="A79" s="109" t="s">
        <v>132</v>
      </c>
      <c r="B79" s="109"/>
      <c r="C79" s="109"/>
      <c r="D79" s="109"/>
    </row>
    <row r="80" spans="1:4" s="24" customFormat="1" ht="8.25" customHeight="1" x14ac:dyDescent="0.2"/>
    <row r="81" spans="1:4" ht="22.5" customHeight="1" x14ac:dyDescent="0.2">
      <c r="A81" s="109" t="s">
        <v>42</v>
      </c>
      <c r="B81" s="109"/>
      <c r="C81" s="109"/>
      <c r="D81" s="109"/>
    </row>
    <row r="82" spans="1:4" ht="103.5" customHeight="1" x14ac:dyDescent="0.2">
      <c r="A82" s="109" t="s">
        <v>133</v>
      </c>
      <c r="B82" s="109"/>
      <c r="C82" s="109"/>
      <c r="D82" s="109"/>
    </row>
    <row r="83" spans="1:4" ht="8.25" customHeight="1" x14ac:dyDescent="0.2">
      <c r="A83" s="19"/>
    </row>
    <row r="84" spans="1:4" ht="115.5" customHeight="1" x14ac:dyDescent="0.2">
      <c r="A84" s="109" t="s">
        <v>43</v>
      </c>
      <c r="B84" s="109"/>
      <c r="C84" s="109"/>
      <c r="D84" s="109"/>
    </row>
    <row r="85" spans="1:4" x14ac:dyDescent="0.2">
      <c r="A85" s="19"/>
    </row>
    <row r="86" spans="1:4" ht="15" x14ac:dyDescent="0.2">
      <c r="A86" s="3" t="s">
        <v>44</v>
      </c>
    </row>
    <row r="87" spans="1:4" x14ac:dyDescent="0.2">
      <c r="A87" s="19"/>
    </row>
    <row r="88" spans="1:4" x14ac:dyDescent="0.2">
      <c r="A88" s="19" t="s">
        <v>45</v>
      </c>
    </row>
    <row r="89" spans="1:4" ht="29.25" thickBot="1" x14ac:dyDescent="0.25">
      <c r="A89" s="25" t="s">
        <v>46</v>
      </c>
      <c r="B89" s="108" t="s">
        <v>129</v>
      </c>
      <c r="C89" s="108"/>
      <c r="D89" s="108"/>
    </row>
    <row r="90" spans="1:4" ht="71.25" x14ac:dyDescent="0.2">
      <c r="A90" s="10"/>
      <c r="B90" s="26" t="s">
        <v>47</v>
      </c>
      <c r="C90" s="26"/>
    </row>
    <row r="91" spans="1:4" x14ac:dyDescent="0.2">
      <c r="A91" s="19"/>
    </row>
    <row r="92" spans="1:4" ht="39" thickBot="1" x14ac:dyDescent="0.25">
      <c r="A92" s="27" t="s">
        <v>48</v>
      </c>
      <c r="B92" s="115" t="str">
        <f>IF(B89="NEIN","JA","Nein")</f>
        <v>JA</v>
      </c>
      <c r="C92" s="115"/>
      <c r="D92" s="115"/>
    </row>
    <row r="93" spans="1:4" s="45" customFormat="1" ht="42" customHeight="1" x14ac:dyDescent="0.2">
      <c r="A93" s="25" t="s">
        <v>126</v>
      </c>
      <c r="B93" s="117"/>
      <c r="C93" s="117"/>
      <c r="D93" s="117"/>
    </row>
    <row r="94" spans="1:4" x14ac:dyDescent="0.2">
      <c r="A94" s="116"/>
      <c r="B94" s="116"/>
      <c r="C94" s="116"/>
      <c r="D94" s="116"/>
    </row>
    <row r="95" spans="1:4" ht="15" x14ac:dyDescent="0.2">
      <c r="A95" s="3" t="s">
        <v>49</v>
      </c>
    </row>
    <row r="96" spans="1:4" x14ac:dyDescent="0.2">
      <c r="A96" s="19"/>
    </row>
    <row r="97" spans="1:4" ht="73.5" customHeight="1" x14ac:dyDescent="0.2">
      <c r="A97" s="109" t="s">
        <v>50</v>
      </c>
      <c r="B97" s="109"/>
      <c r="C97" s="109"/>
      <c r="D97" s="109"/>
    </row>
    <row r="98" spans="1:4" x14ac:dyDescent="0.2">
      <c r="A98" s="19"/>
    </row>
    <row r="99" spans="1:4" ht="43.5" customHeight="1" x14ac:dyDescent="0.2">
      <c r="A99" s="109" t="s">
        <v>51</v>
      </c>
      <c r="B99" s="109"/>
      <c r="C99" s="109"/>
      <c r="D99" s="109"/>
    </row>
    <row r="100" spans="1:4" x14ac:dyDescent="0.2">
      <c r="A100" s="19"/>
    </row>
    <row r="101" spans="1:4" ht="57.75" customHeight="1" x14ac:dyDescent="0.2">
      <c r="A101" s="109" t="s">
        <v>52</v>
      </c>
      <c r="B101" s="109"/>
      <c r="C101" s="109"/>
      <c r="D101" s="109"/>
    </row>
    <row r="102" spans="1:4" s="19" customFormat="1" x14ac:dyDescent="0.2"/>
    <row r="103" spans="1:4" s="19" customFormat="1" ht="15" x14ac:dyDescent="0.2">
      <c r="A103" s="106" t="s">
        <v>134</v>
      </c>
    </row>
    <row r="104" spans="1:4" s="19" customFormat="1" ht="4.5" customHeight="1" x14ac:dyDescent="0.2">
      <c r="A104" s="106"/>
    </row>
    <row r="105" spans="1:4" s="105" customFormat="1" ht="15" x14ac:dyDescent="0.25">
      <c r="A105" s="104"/>
    </row>
    <row r="106" spans="1:4" s="19" customFormat="1" x14ac:dyDescent="0.2">
      <c r="A106" s="19" t="s">
        <v>135</v>
      </c>
    </row>
    <row r="107" spans="1:4" s="19" customFormat="1" x14ac:dyDescent="0.2">
      <c r="A107" s="19" t="s">
        <v>136</v>
      </c>
    </row>
    <row r="108" spans="1:4" s="45" customFormat="1" x14ac:dyDescent="0.2">
      <c r="A108" s="19" t="s">
        <v>137</v>
      </c>
    </row>
    <row r="109" spans="1:4" s="19" customFormat="1" x14ac:dyDescent="0.2">
      <c r="A109" s="19" t="s">
        <v>138</v>
      </c>
    </row>
    <row r="110" spans="1:4" s="19" customFormat="1" x14ac:dyDescent="0.2">
      <c r="A110" s="19" t="s">
        <v>139</v>
      </c>
    </row>
    <row r="111" spans="1:4" s="19" customFormat="1" x14ac:dyDescent="0.2">
      <c r="A111" s="19" t="s">
        <v>140</v>
      </c>
    </row>
    <row r="112" spans="1:4" s="19" customFormat="1" x14ac:dyDescent="0.2">
      <c r="A112" s="19" t="s">
        <v>141</v>
      </c>
    </row>
    <row r="113" spans="1:2" s="19" customFormat="1" x14ac:dyDescent="0.2"/>
    <row r="114" spans="1:2" x14ac:dyDescent="0.2">
      <c r="A114" s="19"/>
    </row>
    <row r="115" spans="1:2" x14ac:dyDescent="0.2">
      <c r="A115" s="19" t="s">
        <v>121</v>
      </c>
      <c r="B115" s="98"/>
    </row>
    <row r="116" spans="1:2" x14ac:dyDescent="0.2">
      <c r="A116" s="19"/>
    </row>
    <row r="117" spans="1:2" s="19" customFormat="1" x14ac:dyDescent="0.2"/>
    <row r="118" spans="1:2" s="45" customFormat="1" x14ac:dyDescent="0.2">
      <c r="A118" s="19"/>
    </row>
    <row r="119" spans="1:2" s="19" customFormat="1" x14ac:dyDescent="0.2">
      <c r="A119" s="19" t="s">
        <v>55</v>
      </c>
    </row>
    <row r="120" spans="1:2" s="19" customFormat="1" x14ac:dyDescent="0.2">
      <c r="A120" s="19" t="str">
        <f>"Unterschrift" &amp; " " &amp; $B$26</f>
        <v xml:space="preserve">Unterschrift </v>
      </c>
    </row>
    <row r="121" spans="1:2" x14ac:dyDescent="0.2">
      <c r="A121" s="19" t="s">
        <v>53</v>
      </c>
    </row>
    <row r="122" spans="1:2" x14ac:dyDescent="0.2">
      <c r="A122" s="19" t="s">
        <v>54</v>
      </c>
    </row>
  </sheetData>
  <sheetProtection algorithmName="SHA-512" hashValue="gR7XWgLpEeUJKhy8xfpWVK2wrGNGuq94ICkeAlLNIYr8zDNMeG6JjTxKZUBTU5LRvse3/59wIlnjQYuhS14k5Q==" saltValue="6k71QbYR1pLYtmp199pKeg==" spinCount="100000" sheet="1" objects="1" scenarios="1" selectLockedCells="1"/>
  <mergeCells count="48">
    <mergeCell ref="B31:D31"/>
    <mergeCell ref="B32:D32"/>
    <mergeCell ref="B33:D33"/>
    <mergeCell ref="B26:D26"/>
    <mergeCell ref="B27:D27"/>
    <mergeCell ref="B28:D28"/>
    <mergeCell ref="B29:D29"/>
    <mergeCell ref="B30:D30"/>
    <mergeCell ref="A9:D9"/>
    <mergeCell ref="A10:D10"/>
    <mergeCell ref="A11:D11"/>
    <mergeCell ref="A12:D12"/>
    <mergeCell ref="A22:D22"/>
    <mergeCell ref="B41:D41"/>
    <mergeCell ref="B42:D42"/>
    <mergeCell ref="A36:D36"/>
    <mergeCell ref="B39:D39"/>
    <mergeCell ref="B40:D40"/>
    <mergeCell ref="A54:D54"/>
    <mergeCell ref="A56:D56"/>
    <mergeCell ref="A57:D57"/>
    <mergeCell ref="A59:D59"/>
    <mergeCell ref="B44:D44"/>
    <mergeCell ref="A46:D46"/>
    <mergeCell ref="B47:D47"/>
    <mergeCell ref="B48:D48"/>
    <mergeCell ref="A82:D82"/>
    <mergeCell ref="A84:D84"/>
    <mergeCell ref="B89:D89"/>
    <mergeCell ref="B92:D92"/>
    <mergeCell ref="A94:D94"/>
    <mergeCell ref="B93:D93"/>
    <mergeCell ref="B34:D34"/>
    <mergeCell ref="B35:D35"/>
    <mergeCell ref="A97:D97"/>
    <mergeCell ref="A99:D99"/>
    <mergeCell ref="A101:D101"/>
    <mergeCell ref="A70:D70"/>
    <mergeCell ref="A72:D72"/>
    <mergeCell ref="A75:D75"/>
    <mergeCell ref="A79:D79"/>
    <mergeCell ref="A81:D81"/>
    <mergeCell ref="A60:D60"/>
    <mergeCell ref="A62:D62"/>
    <mergeCell ref="A63:D63"/>
    <mergeCell ref="A66:D66"/>
    <mergeCell ref="A68:D68"/>
    <mergeCell ref="A52:D52"/>
  </mergeCells>
  <dataValidations count="8">
    <dataValidation type="list" showInputMessage="1" showErrorMessage="1" sqref="B35:D35">
      <formula1>"JA,NEIN"</formula1>
      <formula2>0</formula2>
    </dataValidation>
    <dataValidation type="list" showInputMessage="1" showErrorMessage="1" errorTitle="ACHTUNG" promptTitle="Bitte Auswahl treffen" sqref="B44:D44">
      <formula1>"JA,NEIN"</formula1>
      <formula2>0</formula2>
    </dataValidation>
    <dataValidation type="list" allowBlank="1" showInputMessage="1" showErrorMessage="1" sqref="B47:C47">
      <formula1>"Modell 1,Modell 2,Modell 3"</formula1>
      <formula2>0</formula2>
    </dataValidation>
    <dataValidation type="date" showErrorMessage="1" errorTitle="Datumsangabe" error="Datum darf maximal 1 Monat zurück und maximal 36 Monate in die Zukunft sein!" promptTitle="Datumsangabe" prompt="Datum darf maximal 1 Monat zurück und maximal 36 Monate in die Zukunft sein!" sqref="B115:C115">
      <formula1>DATE(YEAR(TODAY()),MONTH(TODAY())-1,DAY(TODAY()))</formula1>
      <formula2>DATE(YEAR(TODAY())+3,MONTH(TODAY()),DAY(TODAY()))</formula2>
    </dataValidation>
    <dataValidation type="textLength" showInputMessage="1" showErrorMessage="1" errorTitle="Name eingeben" error="Sie MÜSSEN Ihren Namen angeben!" sqref="B26:D26">
      <formula1>3</formula1>
      <formula2>100</formula2>
    </dataValidation>
    <dataValidation type="date" allowBlank="1" showInputMessage="1" showErrorMessage="1" sqref="C15:C16">
      <formula1>2017</formula1>
      <formula2>2099</formula2>
    </dataValidation>
    <dataValidation type="list" allowBlank="1" showInputMessage="1" showErrorMessage="1" sqref="D15:D16">
      <formula1>"Jänner, Februar, März, April, Mai, Juni, August, September, Oktober, November"</formula1>
    </dataValidation>
    <dataValidation type="list" errorStyle="warning" showInputMessage="1" showErrorMessage="1" errorTitle="Großschreibung beachten" error="Bitte schreiben Sie den Wert in Großbuchstaben!" sqref="B89:D89">
      <formula1>"JA,NEIN"</formula1>
    </dataValidation>
  </dataValidations>
  <printOptions horizontalCentered="1"/>
  <pageMargins left="0.23622047244094491" right="0.23622047244094491" top="0.74803149606299213" bottom="0.74803149606299213" header="0.51181102362204722" footer="0.51181102362204722"/>
  <pageSetup paperSize="9" scale="97" firstPageNumber="0" orientation="portrait" r:id="rId1"/>
  <rowBreaks count="3" manualBreakCount="3">
    <brk id="43" max="3" man="1"/>
    <brk id="72" max="3" man="1"/>
    <brk id="94"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7" r:id="rId4" name="Check Box 4105">
              <controlPr defaultSize="0" autoFill="0" autoLine="0" autoPict="0">
                <anchor moveWithCells="1">
                  <from>
                    <xdr:col>0</xdr:col>
                    <xdr:colOff>19050</xdr:colOff>
                    <xdr:row>103</xdr:row>
                    <xdr:rowOff>171450</xdr:rowOff>
                  </from>
                  <to>
                    <xdr:col>0</xdr:col>
                    <xdr:colOff>1838325</xdr:colOff>
                    <xdr:row>105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28"/>
  <sheetViews>
    <sheetView view="pageBreakPreview" zoomScaleNormal="100" zoomScaleSheetLayoutView="100" workbookViewId="0">
      <selection activeCell="B19" sqref="B19"/>
    </sheetView>
  </sheetViews>
  <sheetFormatPr baseColWidth="10" defaultColWidth="9" defaultRowHeight="14.25" x14ac:dyDescent="0.2"/>
  <cols>
    <col min="1" max="1" width="8.25" style="28"/>
    <col min="2" max="2" width="49.625" style="28"/>
    <col min="3" max="3" width="12.375" style="28"/>
    <col min="4" max="4" width="20.125" style="28"/>
    <col min="5" max="5" width="15.5" style="28"/>
    <col min="6" max="6" width="13.875" style="28" bestFit="1" customWidth="1"/>
    <col min="7" max="7" width="11" style="28" customWidth="1"/>
    <col min="8" max="1025" width="11" style="28"/>
  </cols>
  <sheetData>
    <row r="1" spans="1:1025" ht="20.25" x14ac:dyDescent="0.2">
      <c r="A1" s="157" t="s">
        <v>56</v>
      </c>
      <c r="B1" s="157"/>
      <c r="C1" s="157"/>
      <c r="D1" s="157"/>
      <c r="E1" s="157"/>
      <c r="F1" s="157"/>
      <c r="G1" s="45"/>
      <c r="H1" s="45"/>
      <c r="I1" s="45"/>
      <c r="J1" s="47"/>
      <c r="K1" s="47"/>
      <c r="L1" s="47"/>
      <c r="M1" s="47"/>
      <c r="N1" s="47"/>
    </row>
    <row r="2" spans="1:1025" x14ac:dyDescent="0.2">
      <c r="A2" s="158" t="s">
        <v>57</v>
      </c>
      <c r="B2" s="158"/>
      <c r="C2" s="158"/>
      <c r="D2" s="158"/>
      <c r="E2" s="158"/>
      <c r="F2" s="158"/>
      <c r="G2" s="45"/>
      <c r="H2" s="45"/>
      <c r="I2" s="45"/>
      <c r="J2" s="47"/>
      <c r="K2" s="47"/>
      <c r="L2" s="47"/>
      <c r="M2" s="47"/>
      <c r="N2" s="47"/>
    </row>
    <row r="3" spans="1:1025" s="45" customFormat="1" ht="26.25" customHeight="1" x14ac:dyDescent="0.2">
      <c r="A3" s="158" t="s">
        <v>58</v>
      </c>
      <c r="B3" s="158"/>
      <c r="C3" s="158"/>
      <c r="D3" s="158"/>
      <c r="E3" s="158"/>
      <c r="F3" s="158"/>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c r="ALZ3" s="47"/>
      <c r="AMA3" s="47"/>
      <c r="AMB3" s="47"/>
      <c r="AMC3" s="47"/>
      <c r="AMD3" s="47"/>
      <c r="AME3" s="47"/>
      <c r="AMF3" s="47"/>
      <c r="AMG3" s="47"/>
      <c r="AMH3" s="47"/>
      <c r="AMI3" s="47"/>
      <c r="AMJ3" s="47"/>
      <c r="AMK3" s="47"/>
    </row>
    <row r="4" spans="1:1025" ht="15.75" customHeight="1" x14ac:dyDescent="0.2">
      <c r="A4" s="29"/>
      <c r="B4" s="29"/>
      <c r="C4" s="29"/>
      <c r="D4" s="29"/>
      <c r="E4" s="29"/>
      <c r="F4" s="29"/>
      <c r="G4" s="45"/>
      <c r="H4" s="47"/>
      <c r="I4" s="45"/>
      <c r="J4" s="47"/>
      <c r="K4" s="47"/>
      <c r="L4" s="47"/>
      <c r="M4" s="47"/>
      <c r="N4" s="47"/>
    </row>
    <row r="5" spans="1:1025" ht="20.25" x14ac:dyDescent="0.3">
      <c r="A5"/>
      <c r="B5" s="32" t="s">
        <v>59</v>
      </c>
      <c r="C5" s="83" t="str">
        <f>IF(Antragsformular!B26 ="","BITTE zuerst Antragsformular ausfüllen!!!!",Antragsformular!$B$26)</f>
        <v>BITTE zuerst Antragsformular ausfüllen!!!!</v>
      </c>
      <c r="D5" s="84"/>
      <c r="E5" s="84"/>
      <c r="F5"/>
      <c r="G5" s="30"/>
      <c r="H5" s="47"/>
      <c r="I5" s="45"/>
      <c r="J5" s="47"/>
      <c r="K5" s="47"/>
      <c r="L5" s="47"/>
      <c r="M5" s="47"/>
      <c r="N5" s="47"/>
    </row>
    <row r="6" spans="1:1025" ht="20.25" x14ac:dyDescent="0.3">
      <c r="A6" s="33"/>
      <c r="B6" s="34" t="s">
        <v>60</v>
      </c>
      <c r="C6" s="35" t="str">
        <f>IF(Antragsformular!B29 ="","BITTE zuerst Antragsformular ausfüllen!!!!",Antragsformular!$B$29)</f>
        <v>BITTE zuerst Antragsformular ausfüllen!!!!</v>
      </c>
      <c r="D6"/>
      <c r="E6"/>
      <c r="F6"/>
      <c r="G6" s="45"/>
      <c r="H6" s="45"/>
      <c r="I6" s="45"/>
      <c r="J6" s="47"/>
      <c r="K6" s="47"/>
      <c r="L6" s="47"/>
      <c r="M6" s="47"/>
      <c r="N6" s="47"/>
    </row>
    <row r="7" spans="1:1025" ht="15.75" customHeight="1" x14ac:dyDescent="0.3">
      <c r="A7" s="33"/>
      <c r="B7" s="34"/>
      <c r="C7" s="35"/>
      <c r="D7"/>
      <c r="E7"/>
      <c r="F7"/>
      <c r="G7" s="45"/>
      <c r="H7" s="45"/>
      <c r="I7" s="45"/>
      <c r="J7" s="47"/>
      <c r="K7" s="47"/>
      <c r="L7" s="47"/>
      <c r="M7" s="47"/>
      <c r="N7" s="47"/>
    </row>
    <row r="8" spans="1:1025" ht="26.25" x14ac:dyDescent="0.2">
      <c r="A8" s="36" t="s">
        <v>61</v>
      </c>
      <c r="B8"/>
      <c r="C8"/>
      <c r="D8"/>
      <c r="E8"/>
      <c r="F8"/>
      <c r="G8" s="45"/>
      <c r="H8" s="45"/>
      <c r="I8" s="45"/>
      <c r="J8" s="47"/>
      <c r="K8" s="47"/>
      <c r="L8" s="47"/>
      <c r="M8" s="47"/>
      <c r="N8" s="47"/>
    </row>
    <row r="9" spans="1:1025" ht="15" x14ac:dyDescent="0.25">
      <c r="A9" s="37" t="s">
        <v>122</v>
      </c>
      <c r="B9"/>
      <c r="C9" s="91">
        <f>Antragsformular!B115</f>
        <v>0</v>
      </c>
      <c r="D9"/>
      <c r="E9"/>
      <c r="F9"/>
      <c r="G9" s="45"/>
      <c r="H9" s="45"/>
      <c r="I9" s="45"/>
      <c r="J9" s="47"/>
      <c r="K9" s="47"/>
      <c r="L9" s="47"/>
      <c r="M9" s="47"/>
      <c r="N9" s="47"/>
    </row>
    <row r="10" spans="1:1025" x14ac:dyDescent="0.2">
      <c r="A10" s="31" t="s">
        <v>62</v>
      </c>
      <c r="B10"/>
      <c r="C10"/>
      <c r="D10"/>
      <c r="E10"/>
      <c r="F10"/>
      <c r="G10" s="45"/>
      <c r="H10" s="45"/>
      <c r="I10" s="45"/>
      <c r="J10" s="47"/>
      <c r="K10" s="47"/>
      <c r="L10" s="47"/>
      <c r="M10" s="47"/>
      <c r="N10" s="47"/>
    </row>
    <row r="11" spans="1:1025" x14ac:dyDescent="0.2">
      <c r="A11" s="31"/>
      <c r="B11"/>
      <c r="C11"/>
      <c r="D11"/>
      <c r="E11"/>
      <c r="F11"/>
      <c r="G11" s="45"/>
      <c r="H11" s="45"/>
      <c r="I11" s="45"/>
      <c r="J11" s="47"/>
      <c r="K11" s="47"/>
      <c r="L11" s="47"/>
      <c r="M11" s="47"/>
      <c r="N11" s="47"/>
    </row>
    <row r="12" spans="1:1025" ht="16.5" x14ac:dyDescent="0.2">
      <c r="A12" s="38" t="s">
        <v>63</v>
      </c>
      <c r="B12" s="39"/>
      <c r="C12"/>
      <c r="D12"/>
      <c r="E12"/>
      <c r="F12"/>
      <c r="G12" s="45"/>
      <c r="H12" s="45"/>
      <c r="I12" s="45"/>
      <c r="J12" s="47"/>
      <c r="K12" s="47"/>
      <c r="L12" s="47"/>
      <c r="M12" s="47"/>
      <c r="N12" s="47"/>
    </row>
    <row r="13" spans="1:1025" ht="24.75" customHeight="1" x14ac:dyDescent="0.2">
      <c r="A13" s="159" t="s">
        <v>64</v>
      </c>
      <c r="B13" s="159"/>
      <c r="C13" s="159"/>
      <c r="D13" s="159"/>
      <c r="E13" s="159"/>
      <c r="F13" s="159"/>
      <c r="G13" s="45"/>
      <c r="H13" s="45"/>
      <c r="I13" s="45"/>
      <c r="J13" s="47"/>
      <c r="K13" s="47"/>
      <c r="L13" s="47"/>
      <c r="M13" s="47"/>
      <c r="N13" s="47"/>
    </row>
    <row r="14" spans="1:1025" ht="15" x14ac:dyDescent="0.2">
      <c r="A14" s="146" t="s">
        <v>65</v>
      </c>
      <c r="B14" s="146"/>
      <c r="C14"/>
      <c r="D14"/>
      <c r="E14"/>
      <c r="F14"/>
      <c r="G14" s="45"/>
      <c r="H14" s="45"/>
      <c r="I14" s="45"/>
      <c r="J14" s="47"/>
      <c r="K14" s="47"/>
      <c r="L14" s="47"/>
      <c r="M14" s="47"/>
      <c r="N14" s="47"/>
    </row>
    <row r="15" spans="1:1025" ht="9" customHeight="1" x14ac:dyDescent="0.2">
      <c r="A15"/>
      <c r="B15"/>
      <c r="C15"/>
      <c r="D15"/>
      <c r="E15"/>
      <c r="F15"/>
      <c r="G15" s="45"/>
      <c r="H15" s="45"/>
      <c r="I15" s="45"/>
      <c r="J15" s="47"/>
      <c r="K15" s="47"/>
      <c r="L15" s="47"/>
      <c r="M15" s="47"/>
      <c r="N15" s="47"/>
    </row>
    <row r="16" spans="1:1025" ht="38.25" customHeight="1" x14ac:dyDescent="0.3">
      <c r="A16" s="40"/>
      <c r="B16" s="154" t="s">
        <v>66</v>
      </c>
      <c r="C16" s="155" t="s">
        <v>67</v>
      </c>
      <c r="D16" s="155" t="s">
        <v>68</v>
      </c>
      <c r="E16" s="155" t="s">
        <v>69</v>
      </c>
      <c r="F16" s="152" t="s">
        <v>70</v>
      </c>
      <c r="G16" s="45"/>
      <c r="H16" s="45"/>
      <c r="I16" s="41"/>
      <c r="J16" s="47"/>
      <c r="K16" s="47"/>
      <c r="L16" s="47"/>
      <c r="M16" s="47"/>
      <c r="N16" s="47"/>
    </row>
    <row r="17" spans="1:1025" ht="25.5" customHeight="1" x14ac:dyDescent="0.2">
      <c r="A17" s="42"/>
      <c r="B17" s="154"/>
      <c r="C17" s="155"/>
      <c r="D17" s="155"/>
      <c r="E17" s="155"/>
      <c r="F17" s="152"/>
      <c r="G17" s="45"/>
      <c r="H17" s="45"/>
      <c r="I17" s="47"/>
      <c r="J17" s="47"/>
      <c r="K17" s="47"/>
      <c r="L17" s="47"/>
      <c r="M17" s="47"/>
      <c r="N17" s="47"/>
    </row>
    <row r="18" spans="1:1025" ht="15.75" customHeight="1" x14ac:dyDescent="0.2">
      <c r="A18" s="156" t="s">
        <v>71</v>
      </c>
      <c r="B18" s="156"/>
      <c r="C18" s="156"/>
      <c r="D18" s="156"/>
      <c r="E18" s="156"/>
      <c r="F18" s="156"/>
      <c r="G18" s="45"/>
      <c r="H18" s="45"/>
      <c r="I18" s="47"/>
      <c r="J18" s="47"/>
      <c r="K18" s="47"/>
      <c r="L18" s="47"/>
      <c r="M18" s="47"/>
      <c r="N18" s="47"/>
    </row>
    <row r="19" spans="1:1025" ht="15.75" x14ac:dyDescent="0.2">
      <c r="A19" s="43">
        <v>1</v>
      </c>
      <c r="B19" s="44"/>
      <c r="C19" s="88"/>
      <c r="D19" s="82"/>
      <c r="E19" s="94" t="str">
        <f t="shared" ref="E19:E29" si="0">IF(C19="","",ROUNDUP(($C$9-C19)/365,0))</f>
        <v/>
      </c>
      <c r="F19" s="87">
        <f>_xlfn.IFNA(VLOOKUP(E19,SVerweis_Legende!$A$3:$B$7,2)*D19,0)</f>
        <v>0</v>
      </c>
      <c r="G19" s="45"/>
      <c r="H19" s="46"/>
      <c r="I19" s="47"/>
      <c r="J19" s="47"/>
      <c r="K19" s="47"/>
      <c r="L19" s="47"/>
      <c r="M19" s="47"/>
      <c r="N19" s="47"/>
    </row>
    <row r="20" spans="1:1025" ht="15.75" x14ac:dyDescent="0.2">
      <c r="A20" s="43">
        <f t="shared" ref="A20:A38" si="1">A19+1</f>
        <v>2</v>
      </c>
      <c r="B20" s="44"/>
      <c r="C20" s="88"/>
      <c r="D20" s="82"/>
      <c r="E20" s="94" t="str">
        <f t="shared" si="0"/>
        <v/>
      </c>
      <c r="F20" s="87">
        <f>_xlfn.IFNA(VLOOKUP(E20,SVerweis_Legende!$A$3:$B$7,2)*D20,0)</f>
        <v>0</v>
      </c>
      <c r="G20" s="45"/>
      <c r="H20" s="45"/>
      <c r="I20" s="47"/>
      <c r="J20" s="47"/>
      <c r="K20" s="47"/>
      <c r="L20" s="47"/>
      <c r="M20" s="47"/>
      <c r="N20" s="47"/>
    </row>
    <row r="21" spans="1:1025" ht="15.75" x14ac:dyDescent="0.2">
      <c r="A21" s="43">
        <f t="shared" si="1"/>
        <v>3</v>
      </c>
      <c r="B21" s="48"/>
      <c r="C21" s="88"/>
      <c r="D21" s="82"/>
      <c r="E21" s="94" t="str">
        <f t="shared" si="0"/>
        <v/>
      </c>
      <c r="F21" s="87">
        <f>_xlfn.IFNA(VLOOKUP(E21,SVerweis_Legende!$A$3:$B$7,2)*D21,0)</f>
        <v>0</v>
      </c>
      <c r="G21" s="45"/>
      <c r="H21" s="45"/>
      <c r="I21" s="47"/>
      <c r="J21" s="47"/>
      <c r="K21" s="47"/>
      <c r="L21" s="47"/>
      <c r="M21" s="47"/>
      <c r="N21" s="47"/>
    </row>
    <row r="22" spans="1:1025" ht="15.75" x14ac:dyDescent="0.2">
      <c r="A22" s="43">
        <f t="shared" si="1"/>
        <v>4</v>
      </c>
      <c r="B22" s="48"/>
      <c r="C22" s="88"/>
      <c r="D22" s="82"/>
      <c r="E22" s="94" t="str">
        <f t="shared" si="0"/>
        <v/>
      </c>
      <c r="F22" s="87">
        <f>_xlfn.IFNA(VLOOKUP(E22,SVerweis_Legende!$A$3:$B$7,2)*D22,0)</f>
        <v>0</v>
      </c>
      <c r="G22" s="45"/>
      <c r="H22" s="45"/>
      <c r="I22" s="47"/>
      <c r="J22" s="47"/>
      <c r="K22" s="47"/>
      <c r="L22" s="47"/>
      <c r="M22" s="47"/>
      <c r="N22" s="47"/>
    </row>
    <row r="23" spans="1:1025" ht="15.75" x14ac:dyDescent="0.2">
      <c r="A23" s="43">
        <f t="shared" si="1"/>
        <v>5</v>
      </c>
      <c r="B23" s="44"/>
      <c r="C23" s="88"/>
      <c r="D23" s="82"/>
      <c r="E23" s="94" t="str">
        <f t="shared" si="0"/>
        <v/>
      </c>
      <c r="F23" s="87">
        <f>_xlfn.IFNA(VLOOKUP(E23,SVerweis_Legende!$A$3:$B$7,2)*D23,0)</f>
        <v>0</v>
      </c>
      <c r="G23" s="45"/>
      <c r="H23" s="45"/>
      <c r="I23" s="47"/>
      <c r="J23" s="47"/>
      <c r="K23" s="47"/>
      <c r="L23" s="47"/>
      <c r="M23" s="47"/>
      <c r="N23" s="47"/>
    </row>
    <row r="24" spans="1:1025" ht="15.75" x14ac:dyDescent="0.2">
      <c r="A24" s="43">
        <f t="shared" si="1"/>
        <v>6</v>
      </c>
      <c r="B24" s="44"/>
      <c r="C24" s="88"/>
      <c r="D24" s="82"/>
      <c r="E24" s="94" t="str">
        <f t="shared" si="0"/>
        <v/>
      </c>
      <c r="F24" s="87">
        <f>_xlfn.IFNA(VLOOKUP(E24,SVerweis_Legende!$A$3:$B$7,2)*D24,0)</f>
        <v>0</v>
      </c>
      <c r="G24" s="45"/>
      <c r="H24" s="45"/>
      <c r="I24" s="47"/>
      <c r="J24" s="47"/>
      <c r="K24" s="47"/>
      <c r="L24" s="47"/>
      <c r="M24" s="47"/>
      <c r="N24" s="47"/>
    </row>
    <row r="25" spans="1:1025" ht="15.75" x14ac:dyDescent="0.2">
      <c r="A25" s="43">
        <f t="shared" si="1"/>
        <v>7</v>
      </c>
      <c r="B25" s="44"/>
      <c r="C25" s="88"/>
      <c r="D25" s="82"/>
      <c r="E25" s="94" t="str">
        <f t="shared" si="0"/>
        <v/>
      </c>
      <c r="F25" s="87">
        <f>_xlfn.IFNA(VLOOKUP(E25,SVerweis_Legende!$A$3:$B$7,2)*D25,0)</f>
        <v>0</v>
      </c>
      <c r="G25" s="45"/>
      <c r="H25" s="45"/>
      <c r="I25" s="47"/>
      <c r="J25" s="47"/>
      <c r="K25" s="47"/>
      <c r="L25" s="47"/>
      <c r="M25" s="47"/>
      <c r="N25" s="47"/>
    </row>
    <row r="26" spans="1:1025" ht="15.75" x14ac:dyDescent="0.2">
      <c r="A26" s="43">
        <f t="shared" si="1"/>
        <v>8</v>
      </c>
      <c r="B26" s="44"/>
      <c r="C26" s="88"/>
      <c r="D26" s="82"/>
      <c r="E26" s="94" t="str">
        <f t="shared" si="0"/>
        <v/>
      </c>
      <c r="F26" s="87">
        <f>_xlfn.IFNA(VLOOKUP(E26,SVerweis_Legende!$A$3:$B$7,2)*D26,0)</f>
        <v>0</v>
      </c>
      <c r="G26" s="45"/>
      <c r="H26" s="47"/>
      <c r="I26" s="47"/>
      <c r="J26" s="47"/>
      <c r="K26" s="47"/>
      <c r="L26" s="47"/>
      <c r="M26" s="47"/>
      <c r="N26" s="47"/>
    </row>
    <row r="27" spans="1:1025" s="45" customFormat="1" ht="15.75" x14ac:dyDescent="0.2">
      <c r="A27" s="43">
        <f t="shared" si="1"/>
        <v>9</v>
      </c>
      <c r="B27" s="44"/>
      <c r="C27" s="88"/>
      <c r="D27" s="82"/>
      <c r="E27" s="94" t="str">
        <f t="shared" si="0"/>
        <v/>
      </c>
      <c r="F27" s="87">
        <f>_xlfn.IFNA(VLOOKUP(E27,SVerweis_Legende!$A$3:$B$7,2)*D27,0)</f>
        <v>0</v>
      </c>
      <c r="H27" s="46"/>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c r="IW27" s="47"/>
      <c r="IX27" s="47"/>
      <c r="IY27" s="47"/>
      <c r="IZ27" s="47"/>
      <c r="JA27" s="47"/>
      <c r="JB27" s="47"/>
      <c r="JC27" s="47"/>
      <c r="JD27" s="47"/>
      <c r="JE27" s="47"/>
      <c r="JF27" s="47"/>
      <c r="JG27" s="47"/>
      <c r="JH27" s="47"/>
      <c r="JI27" s="47"/>
      <c r="JJ27" s="47"/>
      <c r="JK27" s="47"/>
      <c r="JL27" s="47"/>
      <c r="JM27" s="47"/>
      <c r="JN27" s="47"/>
      <c r="JO27" s="47"/>
      <c r="JP27" s="47"/>
      <c r="JQ27" s="47"/>
      <c r="JR27" s="47"/>
      <c r="JS27" s="47"/>
      <c r="JT27" s="47"/>
      <c r="JU27" s="47"/>
      <c r="JV27" s="47"/>
      <c r="JW27" s="47"/>
      <c r="JX27" s="47"/>
      <c r="JY27" s="47"/>
      <c r="JZ27" s="47"/>
      <c r="KA27" s="47"/>
      <c r="KB27" s="47"/>
      <c r="KC27" s="47"/>
      <c r="KD27" s="47"/>
      <c r="KE27" s="47"/>
      <c r="KF27" s="47"/>
      <c r="KG27" s="47"/>
      <c r="KH27" s="47"/>
      <c r="KI27" s="47"/>
      <c r="KJ27" s="47"/>
      <c r="KK27" s="47"/>
      <c r="KL27" s="47"/>
      <c r="KM27" s="47"/>
      <c r="KN27" s="47"/>
      <c r="KO27" s="47"/>
      <c r="KP27" s="47"/>
      <c r="KQ27" s="47"/>
      <c r="KR27" s="47"/>
      <c r="KS27" s="47"/>
      <c r="KT27" s="47"/>
      <c r="KU27" s="47"/>
      <c r="KV27" s="47"/>
      <c r="KW27" s="47"/>
      <c r="KX27" s="47"/>
      <c r="KY27" s="47"/>
      <c r="KZ27" s="47"/>
      <c r="LA27" s="47"/>
      <c r="LB27" s="47"/>
      <c r="LC27" s="47"/>
      <c r="LD27" s="47"/>
      <c r="LE27" s="47"/>
      <c r="LF27" s="47"/>
      <c r="LG27" s="47"/>
      <c r="LH27" s="47"/>
      <c r="LI27" s="47"/>
      <c r="LJ27" s="47"/>
      <c r="LK27" s="47"/>
      <c r="LL27" s="47"/>
      <c r="LM27" s="47"/>
      <c r="LN27" s="47"/>
      <c r="LO27" s="47"/>
      <c r="LP27" s="47"/>
      <c r="LQ27" s="47"/>
      <c r="LR27" s="47"/>
      <c r="LS27" s="47"/>
      <c r="LT27" s="47"/>
      <c r="LU27" s="47"/>
      <c r="LV27" s="47"/>
      <c r="LW27" s="47"/>
      <c r="LX27" s="47"/>
      <c r="LY27" s="47"/>
      <c r="LZ27" s="47"/>
      <c r="MA27" s="47"/>
      <c r="MB27" s="47"/>
      <c r="MC27" s="47"/>
      <c r="MD27" s="47"/>
      <c r="ME27" s="47"/>
      <c r="MF27" s="47"/>
      <c r="MG27" s="47"/>
      <c r="MH27" s="47"/>
      <c r="MI27" s="47"/>
      <c r="MJ27" s="47"/>
      <c r="MK27" s="47"/>
      <c r="ML27" s="47"/>
      <c r="MM27" s="47"/>
      <c r="MN27" s="47"/>
      <c r="MO27" s="47"/>
      <c r="MP27" s="47"/>
      <c r="MQ27" s="47"/>
      <c r="MR27" s="47"/>
      <c r="MS27" s="47"/>
      <c r="MT27" s="47"/>
      <c r="MU27" s="47"/>
      <c r="MV27" s="47"/>
      <c r="MW27" s="47"/>
      <c r="MX27" s="47"/>
      <c r="MY27" s="47"/>
      <c r="MZ27" s="47"/>
      <c r="NA27" s="47"/>
      <c r="NB27" s="47"/>
      <c r="NC27" s="47"/>
      <c r="ND27" s="47"/>
      <c r="NE27" s="47"/>
      <c r="NF27" s="47"/>
      <c r="NG27" s="47"/>
      <c r="NH27" s="47"/>
      <c r="NI27" s="47"/>
      <c r="NJ27" s="47"/>
      <c r="NK27" s="47"/>
      <c r="NL27" s="47"/>
      <c r="NM27" s="47"/>
      <c r="NN27" s="47"/>
      <c r="NO27" s="47"/>
      <c r="NP27" s="47"/>
      <c r="NQ27" s="47"/>
      <c r="NR27" s="47"/>
      <c r="NS27" s="47"/>
      <c r="NT27" s="47"/>
      <c r="NU27" s="47"/>
      <c r="NV27" s="47"/>
      <c r="NW27" s="47"/>
      <c r="NX27" s="47"/>
      <c r="NY27" s="47"/>
      <c r="NZ27" s="47"/>
      <c r="OA27" s="47"/>
      <c r="OB27" s="47"/>
      <c r="OC27" s="47"/>
      <c r="OD27" s="47"/>
      <c r="OE27" s="47"/>
      <c r="OF27" s="47"/>
      <c r="OG27" s="47"/>
      <c r="OH27" s="47"/>
      <c r="OI27" s="47"/>
      <c r="OJ27" s="47"/>
      <c r="OK27" s="47"/>
      <c r="OL27" s="47"/>
      <c r="OM27" s="47"/>
      <c r="ON27" s="47"/>
      <c r="OO27" s="47"/>
      <c r="OP27" s="47"/>
      <c r="OQ27" s="47"/>
      <c r="OR27" s="47"/>
      <c r="OS27" s="47"/>
      <c r="OT27" s="47"/>
      <c r="OU27" s="47"/>
      <c r="OV27" s="47"/>
      <c r="OW27" s="47"/>
      <c r="OX27" s="47"/>
      <c r="OY27" s="47"/>
      <c r="OZ27" s="47"/>
      <c r="PA27" s="47"/>
      <c r="PB27" s="47"/>
      <c r="PC27" s="47"/>
      <c r="PD27" s="47"/>
      <c r="PE27" s="47"/>
      <c r="PF27" s="47"/>
      <c r="PG27" s="47"/>
      <c r="PH27" s="47"/>
      <c r="PI27" s="47"/>
      <c r="PJ27" s="47"/>
      <c r="PK27" s="47"/>
      <c r="PL27" s="47"/>
      <c r="PM27" s="47"/>
      <c r="PN27" s="47"/>
      <c r="PO27" s="47"/>
      <c r="PP27" s="47"/>
      <c r="PQ27" s="47"/>
      <c r="PR27" s="47"/>
      <c r="PS27" s="47"/>
      <c r="PT27" s="47"/>
      <c r="PU27" s="47"/>
      <c r="PV27" s="47"/>
      <c r="PW27" s="47"/>
      <c r="PX27" s="47"/>
      <c r="PY27" s="47"/>
      <c r="PZ27" s="47"/>
      <c r="QA27" s="47"/>
      <c r="QB27" s="47"/>
      <c r="QC27" s="47"/>
      <c r="QD27" s="47"/>
      <c r="QE27" s="47"/>
      <c r="QF27" s="47"/>
      <c r="QG27" s="47"/>
      <c r="QH27" s="47"/>
      <c r="QI27" s="47"/>
      <c r="QJ27" s="47"/>
      <c r="QK27" s="47"/>
      <c r="QL27" s="47"/>
      <c r="QM27" s="47"/>
      <c r="QN27" s="47"/>
      <c r="QO27" s="47"/>
      <c r="QP27" s="47"/>
      <c r="QQ27" s="47"/>
      <c r="QR27" s="47"/>
      <c r="QS27" s="47"/>
      <c r="QT27" s="47"/>
      <c r="QU27" s="47"/>
      <c r="QV27" s="47"/>
      <c r="QW27" s="47"/>
      <c r="QX27" s="47"/>
      <c r="QY27" s="47"/>
      <c r="QZ27" s="47"/>
      <c r="RA27" s="47"/>
      <c r="RB27" s="47"/>
      <c r="RC27" s="47"/>
      <c r="RD27" s="47"/>
      <c r="RE27" s="47"/>
      <c r="RF27" s="47"/>
      <c r="RG27" s="47"/>
      <c r="RH27" s="47"/>
      <c r="RI27" s="47"/>
      <c r="RJ27" s="47"/>
      <c r="RK27" s="47"/>
      <c r="RL27" s="47"/>
      <c r="RM27" s="47"/>
      <c r="RN27" s="47"/>
      <c r="RO27" s="47"/>
      <c r="RP27" s="47"/>
      <c r="RQ27" s="47"/>
      <c r="RR27" s="47"/>
      <c r="RS27" s="47"/>
      <c r="RT27" s="47"/>
      <c r="RU27" s="47"/>
      <c r="RV27" s="47"/>
      <c r="RW27" s="47"/>
      <c r="RX27" s="47"/>
      <c r="RY27" s="47"/>
      <c r="RZ27" s="47"/>
      <c r="SA27" s="47"/>
      <c r="SB27" s="47"/>
      <c r="SC27" s="47"/>
      <c r="SD27" s="47"/>
      <c r="SE27" s="47"/>
      <c r="SF27" s="47"/>
      <c r="SG27" s="47"/>
      <c r="SH27" s="47"/>
      <c r="SI27" s="47"/>
      <c r="SJ27" s="47"/>
      <c r="SK27" s="47"/>
      <c r="SL27" s="47"/>
      <c r="SM27" s="47"/>
      <c r="SN27" s="47"/>
      <c r="SO27" s="47"/>
      <c r="SP27" s="47"/>
      <c r="SQ27" s="47"/>
      <c r="SR27" s="47"/>
      <c r="SS27" s="47"/>
      <c r="ST27" s="47"/>
      <c r="SU27" s="47"/>
      <c r="SV27" s="47"/>
      <c r="SW27" s="47"/>
      <c r="SX27" s="47"/>
      <c r="SY27" s="47"/>
      <c r="SZ27" s="47"/>
      <c r="TA27" s="47"/>
      <c r="TB27" s="47"/>
      <c r="TC27" s="47"/>
      <c r="TD27" s="47"/>
      <c r="TE27" s="47"/>
      <c r="TF27" s="47"/>
      <c r="TG27" s="47"/>
      <c r="TH27" s="47"/>
      <c r="TI27" s="47"/>
      <c r="TJ27" s="47"/>
      <c r="TK27" s="47"/>
      <c r="TL27" s="47"/>
      <c r="TM27" s="47"/>
      <c r="TN27" s="47"/>
      <c r="TO27" s="47"/>
      <c r="TP27" s="47"/>
      <c r="TQ27" s="47"/>
      <c r="TR27" s="47"/>
      <c r="TS27" s="47"/>
      <c r="TT27" s="47"/>
      <c r="TU27" s="47"/>
      <c r="TV27" s="47"/>
      <c r="TW27" s="47"/>
      <c r="TX27" s="47"/>
      <c r="TY27" s="47"/>
      <c r="TZ27" s="47"/>
      <c r="UA27" s="47"/>
      <c r="UB27" s="47"/>
      <c r="UC27" s="47"/>
      <c r="UD27" s="47"/>
      <c r="UE27" s="47"/>
      <c r="UF27" s="47"/>
      <c r="UG27" s="47"/>
      <c r="UH27" s="47"/>
      <c r="UI27" s="47"/>
      <c r="UJ27" s="47"/>
      <c r="UK27" s="47"/>
      <c r="UL27" s="47"/>
      <c r="UM27" s="47"/>
      <c r="UN27" s="47"/>
      <c r="UO27" s="47"/>
      <c r="UP27" s="47"/>
      <c r="UQ27" s="47"/>
      <c r="UR27" s="47"/>
      <c r="US27" s="47"/>
      <c r="UT27" s="47"/>
      <c r="UU27" s="47"/>
      <c r="UV27" s="47"/>
      <c r="UW27" s="47"/>
      <c r="UX27" s="47"/>
      <c r="UY27" s="47"/>
      <c r="UZ27" s="47"/>
      <c r="VA27" s="47"/>
      <c r="VB27" s="47"/>
      <c r="VC27" s="47"/>
      <c r="VD27" s="47"/>
      <c r="VE27" s="47"/>
      <c r="VF27" s="47"/>
      <c r="VG27" s="47"/>
      <c r="VH27" s="47"/>
      <c r="VI27" s="47"/>
      <c r="VJ27" s="47"/>
      <c r="VK27" s="47"/>
      <c r="VL27" s="47"/>
      <c r="VM27" s="47"/>
      <c r="VN27" s="47"/>
      <c r="VO27" s="47"/>
      <c r="VP27" s="47"/>
      <c r="VQ27" s="47"/>
      <c r="VR27" s="47"/>
      <c r="VS27" s="47"/>
      <c r="VT27" s="47"/>
      <c r="VU27" s="47"/>
      <c r="VV27" s="47"/>
      <c r="VW27" s="47"/>
      <c r="VX27" s="47"/>
      <c r="VY27" s="47"/>
      <c r="VZ27" s="47"/>
      <c r="WA27" s="47"/>
      <c r="WB27" s="47"/>
      <c r="WC27" s="47"/>
      <c r="WD27" s="47"/>
      <c r="WE27" s="47"/>
      <c r="WF27" s="47"/>
      <c r="WG27" s="47"/>
      <c r="WH27" s="47"/>
      <c r="WI27" s="47"/>
      <c r="WJ27" s="47"/>
      <c r="WK27" s="47"/>
      <c r="WL27" s="47"/>
      <c r="WM27" s="47"/>
      <c r="WN27" s="47"/>
      <c r="WO27" s="47"/>
      <c r="WP27" s="47"/>
      <c r="WQ27" s="47"/>
      <c r="WR27" s="47"/>
      <c r="WS27" s="47"/>
      <c r="WT27" s="47"/>
      <c r="WU27" s="47"/>
      <c r="WV27" s="47"/>
      <c r="WW27" s="47"/>
      <c r="WX27" s="47"/>
      <c r="WY27" s="47"/>
      <c r="WZ27" s="47"/>
      <c r="XA27" s="47"/>
      <c r="XB27" s="47"/>
      <c r="XC27" s="47"/>
      <c r="XD27" s="47"/>
      <c r="XE27" s="47"/>
      <c r="XF27" s="47"/>
      <c r="XG27" s="47"/>
      <c r="XH27" s="47"/>
      <c r="XI27" s="47"/>
      <c r="XJ27" s="47"/>
      <c r="XK27" s="47"/>
      <c r="XL27" s="47"/>
      <c r="XM27" s="47"/>
      <c r="XN27" s="47"/>
      <c r="XO27" s="47"/>
      <c r="XP27" s="47"/>
      <c r="XQ27" s="47"/>
      <c r="XR27" s="47"/>
      <c r="XS27" s="47"/>
      <c r="XT27" s="47"/>
      <c r="XU27" s="47"/>
      <c r="XV27" s="47"/>
      <c r="XW27" s="47"/>
      <c r="XX27" s="47"/>
      <c r="XY27" s="47"/>
      <c r="XZ27" s="47"/>
      <c r="YA27" s="47"/>
      <c r="YB27" s="47"/>
      <c r="YC27" s="47"/>
      <c r="YD27" s="47"/>
      <c r="YE27" s="47"/>
      <c r="YF27" s="47"/>
      <c r="YG27" s="47"/>
      <c r="YH27" s="47"/>
      <c r="YI27" s="47"/>
      <c r="YJ27" s="47"/>
      <c r="YK27" s="47"/>
      <c r="YL27" s="47"/>
      <c r="YM27" s="47"/>
      <c r="YN27" s="47"/>
      <c r="YO27" s="47"/>
      <c r="YP27" s="47"/>
      <c r="YQ27" s="47"/>
      <c r="YR27" s="47"/>
      <c r="YS27" s="47"/>
      <c r="YT27" s="47"/>
      <c r="YU27" s="47"/>
      <c r="YV27" s="47"/>
      <c r="YW27" s="47"/>
      <c r="YX27" s="47"/>
      <c r="YY27" s="47"/>
      <c r="YZ27" s="47"/>
      <c r="ZA27" s="47"/>
      <c r="ZB27" s="47"/>
      <c r="ZC27" s="47"/>
      <c r="ZD27" s="47"/>
      <c r="ZE27" s="47"/>
      <c r="ZF27" s="47"/>
      <c r="ZG27" s="47"/>
      <c r="ZH27" s="47"/>
      <c r="ZI27" s="47"/>
      <c r="ZJ27" s="47"/>
      <c r="ZK27" s="47"/>
      <c r="ZL27" s="47"/>
      <c r="ZM27" s="47"/>
      <c r="ZN27" s="47"/>
      <c r="ZO27" s="47"/>
      <c r="ZP27" s="47"/>
      <c r="ZQ27" s="47"/>
      <c r="ZR27" s="47"/>
      <c r="ZS27" s="47"/>
      <c r="ZT27" s="47"/>
      <c r="ZU27" s="47"/>
      <c r="ZV27" s="47"/>
      <c r="ZW27" s="47"/>
      <c r="ZX27" s="47"/>
      <c r="ZY27" s="47"/>
      <c r="ZZ27" s="47"/>
      <c r="AAA27" s="47"/>
      <c r="AAB27" s="47"/>
      <c r="AAC27" s="47"/>
      <c r="AAD27" s="47"/>
      <c r="AAE27" s="47"/>
      <c r="AAF27" s="47"/>
      <c r="AAG27" s="47"/>
      <c r="AAH27" s="47"/>
      <c r="AAI27" s="47"/>
      <c r="AAJ27" s="47"/>
      <c r="AAK27" s="47"/>
      <c r="AAL27" s="47"/>
      <c r="AAM27" s="47"/>
      <c r="AAN27" s="47"/>
      <c r="AAO27" s="47"/>
      <c r="AAP27" s="47"/>
      <c r="AAQ27" s="47"/>
      <c r="AAR27" s="47"/>
      <c r="AAS27" s="47"/>
      <c r="AAT27" s="47"/>
      <c r="AAU27" s="47"/>
      <c r="AAV27" s="47"/>
      <c r="AAW27" s="47"/>
      <c r="AAX27" s="47"/>
      <c r="AAY27" s="47"/>
      <c r="AAZ27" s="47"/>
      <c r="ABA27" s="47"/>
      <c r="ABB27" s="47"/>
      <c r="ABC27" s="47"/>
      <c r="ABD27" s="47"/>
      <c r="ABE27" s="47"/>
      <c r="ABF27" s="47"/>
      <c r="ABG27" s="47"/>
      <c r="ABH27" s="47"/>
      <c r="ABI27" s="47"/>
      <c r="ABJ27" s="47"/>
      <c r="ABK27" s="47"/>
      <c r="ABL27" s="47"/>
      <c r="ABM27" s="47"/>
      <c r="ABN27" s="47"/>
      <c r="ABO27" s="47"/>
      <c r="ABP27" s="47"/>
      <c r="ABQ27" s="47"/>
      <c r="ABR27" s="47"/>
      <c r="ABS27" s="47"/>
      <c r="ABT27" s="47"/>
      <c r="ABU27" s="47"/>
      <c r="ABV27" s="47"/>
      <c r="ABW27" s="47"/>
      <c r="ABX27" s="47"/>
      <c r="ABY27" s="47"/>
      <c r="ABZ27" s="47"/>
      <c r="ACA27" s="47"/>
      <c r="ACB27" s="47"/>
      <c r="ACC27" s="47"/>
      <c r="ACD27" s="47"/>
      <c r="ACE27" s="47"/>
      <c r="ACF27" s="47"/>
      <c r="ACG27" s="47"/>
      <c r="ACH27" s="47"/>
      <c r="ACI27" s="47"/>
      <c r="ACJ27" s="47"/>
      <c r="ACK27" s="47"/>
      <c r="ACL27" s="47"/>
      <c r="ACM27" s="47"/>
      <c r="ACN27" s="47"/>
      <c r="ACO27" s="47"/>
      <c r="ACP27" s="47"/>
      <c r="ACQ27" s="47"/>
      <c r="ACR27" s="47"/>
      <c r="ACS27" s="47"/>
      <c r="ACT27" s="47"/>
      <c r="ACU27" s="47"/>
      <c r="ACV27" s="47"/>
      <c r="ACW27" s="47"/>
      <c r="ACX27" s="47"/>
      <c r="ACY27" s="47"/>
      <c r="ACZ27" s="47"/>
      <c r="ADA27" s="47"/>
      <c r="ADB27" s="47"/>
      <c r="ADC27" s="47"/>
      <c r="ADD27" s="47"/>
      <c r="ADE27" s="47"/>
      <c r="ADF27" s="47"/>
      <c r="ADG27" s="47"/>
      <c r="ADH27" s="47"/>
      <c r="ADI27" s="47"/>
      <c r="ADJ27" s="47"/>
      <c r="ADK27" s="47"/>
      <c r="ADL27" s="47"/>
      <c r="ADM27" s="47"/>
      <c r="ADN27" s="47"/>
      <c r="ADO27" s="47"/>
      <c r="ADP27" s="47"/>
      <c r="ADQ27" s="47"/>
      <c r="ADR27" s="47"/>
      <c r="ADS27" s="47"/>
      <c r="ADT27" s="47"/>
      <c r="ADU27" s="47"/>
      <c r="ADV27" s="47"/>
      <c r="ADW27" s="47"/>
      <c r="ADX27" s="47"/>
      <c r="ADY27" s="47"/>
      <c r="ADZ27" s="47"/>
      <c r="AEA27" s="47"/>
      <c r="AEB27" s="47"/>
      <c r="AEC27" s="47"/>
      <c r="AED27" s="47"/>
      <c r="AEE27" s="47"/>
      <c r="AEF27" s="47"/>
      <c r="AEG27" s="47"/>
      <c r="AEH27" s="47"/>
      <c r="AEI27" s="47"/>
      <c r="AEJ27" s="47"/>
      <c r="AEK27" s="47"/>
      <c r="AEL27" s="47"/>
      <c r="AEM27" s="47"/>
      <c r="AEN27" s="47"/>
      <c r="AEO27" s="47"/>
      <c r="AEP27" s="47"/>
      <c r="AEQ27" s="47"/>
      <c r="AER27" s="47"/>
      <c r="AES27" s="47"/>
      <c r="AET27" s="47"/>
      <c r="AEU27" s="47"/>
      <c r="AEV27" s="47"/>
      <c r="AEW27" s="47"/>
      <c r="AEX27" s="47"/>
      <c r="AEY27" s="47"/>
      <c r="AEZ27" s="47"/>
      <c r="AFA27" s="47"/>
      <c r="AFB27" s="47"/>
      <c r="AFC27" s="47"/>
      <c r="AFD27" s="47"/>
      <c r="AFE27" s="47"/>
      <c r="AFF27" s="47"/>
      <c r="AFG27" s="47"/>
      <c r="AFH27" s="47"/>
      <c r="AFI27" s="47"/>
      <c r="AFJ27" s="47"/>
      <c r="AFK27" s="47"/>
      <c r="AFL27" s="47"/>
      <c r="AFM27" s="47"/>
      <c r="AFN27" s="47"/>
      <c r="AFO27" s="47"/>
      <c r="AFP27" s="47"/>
      <c r="AFQ27" s="47"/>
      <c r="AFR27" s="47"/>
      <c r="AFS27" s="47"/>
      <c r="AFT27" s="47"/>
      <c r="AFU27" s="47"/>
      <c r="AFV27" s="47"/>
      <c r="AFW27" s="47"/>
      <c r="AFX27" s="47"/>
      <c r="AFY27" s="47"/>
      <c r="AFZ27" s="47"/>
      <c r="AGA27" s="47"/>
      <c r="AGB27" s="47"/>
      <c r="AGC27" s="47"/>
      <c r="AGD27" s="47"/>
      <c r="AGE27" s="47"/>
      <c r="AGF27" s="47"/>
      <c r="AGG27" s="47"/>
      <c r="AGH27" s="47"/>
      <c r="AGI27" s="47"/>
      <c r="AGJ27" s="47"/>
      <c r="AGK27" s="47"/>
      <c r="AGL27" s="47"/>
      <c r="AGM27" s="47"/>
      <c r="AGN27" s="47"/>
      <c r="AGO27" s="47"/>
      <c r="AGP27" s="47"/>
      <c r="AGQ27" s="47"/>
      <c r="AGR27" s="47"/>
      <c r="AGS27" s="47"/>
      <c r="AGT27" s="47"/>
      <c r="AGU27" s="47"/>
      <c r="AGV27" s="47"/>
      <c r="AGW27" s="47"/>
      <c r="AGX27" s="47"/>
      <c r="AGY27" s="47"/>
      <c r="AGZ27" s="47"/>
      <c r="AHA27" s="47"/>
      <c r="AHB27" s="47"/>
      <c r="AHC27" s="47"/>
      <c r="AHD27" s="47"/>
      <c r="AHE27" s="47"/>
      <c r="AHF27" s="47"/>
      <c r="AHG27" s="47"/>
      <c r="AHH27" s="47"/>
      <c r="AHI27" s="47"/>
      <c r="AHJ27" s="47"/>
      <c r="AHK27" s="47"/>
      <c r="AHL27" s="47"/>
      <c r="AHM27" s="47"/>
      <c r="AHN27" s="47"/>
      <c r="AHO27" s="47"/>
      <c r="AHP27" s="47"/>
      <c r="AHQ27" s="47"/>
      <c r="AHR27" s="47"/>
      <c r="AHS27" s="47"/>
      <c r="AHT27" s="47"/>
      <c r="AHU27" s="47"/>
      <c r="AHV27" s="47"/>
      <c r="AHW27" s="47"/>
      <c r="AHX27" s="47"/>
      <c r="AHY27" s="47"/>
      <c r="AHZ27" s="47"/>
      <c r="AIA27" s="47"/>
      <c r="AIB27" s="47"/>
      <c r="AIC27" s="47"/>
      <c r="AID27" s="47"/>
      <c r="AIE27" s="47"/>
      <c r="AIF27" s="47"/>
      <c r="AIG27" s="47"/>
      <c r="AIH27" s="47"/>
      <c r="AII27" s="47"/>
      <c r="AIJ27" s="47"/>
      <c r="AIK27" s="47"/>
      <c r="AIL27" s="47"/>
      <c r="AIM27" s="47"/>
      <c r="AIN27" s="47"/>
      <c r="AIO27" s="47"/>
      <c r="AIP27" s="47"/>
      <c r="AIQ27" s="47"/>
      <c r="AIR27" s="47"/>
      <c r="AIS27" s="47"/>
      <c r="AIT27" s="47"/>
      <c r="AIU27" s="47"/>
      <c r="AIV27" s="47"/>
      <c r="AIW27" s="47"/>
      <c r="AIX27" s="47"/>
      <c r="AIY27" s="47"/>
      <c r="AIZ27" s="47"/>
      <c r="AJA27" s="47"/>
      <c r="AJB27" s="47"/>
      <c r="AJC27" s="47"/>
      <c r="AJD27" s="47"/>
      <c r="AJE27" s="47"/>
      <c r="AJF27" s="47"/>
      <c r="AJG27" s="47"/>
      <c r="AJH27" s="47"/>
      <c r="AJI27" s="47"/>
      <c r="AJJ27" s="47"/>
      <c r="AJK27" s="47"/>
      <c r="AJL27" s="47"/>
      <c r="AJM27" s="47"/>
      <c r="AJN27" s="47"/>
      <c r="AJO27" s="47"/>
      <c r="AJP27" s="47"/>
      <c r="AJQ27" s="47"/>
      <c r="AJR27" s="47"/>
      <c r="AJS27" s="47"/>
      <c r="AJT27" s="47"/>
      <c r="AJU27" s="47"/>
      <c r="AJV27" s="47"/>
      <c r="AJW27" s="47"/>
      <c r="AJX27" s="47"/>
      <c r="AJY27" s="47"/>
      <c r="AJZ27" s="47"/>
      <c r="AKA27" s="47"/>
      <c r="AKB27" s="47"/>
      <c r="AKC27" s="47"/>
      <c r="AKD27" s="47"/>
      <c r="AKE27" s="47"/>
      <c r="AKF27" s="47"/>
      <c r="AKG27" s="47"/>
      <c r="AKH27" s="47"/>
      <c r="AKI27" s="47"/>
      <c r="AKJ27" s="47"/>
      <c r="AKK27" s="47"/>
      <c r="AKL27" s="47"/>
      <c r="AKM27" s="47"/>
      <c r="AKN27" s="47"/>
      <c r="AKO27" s="47"/>
      <c r="AKP27" s="47"/>
      <c r="AKQ27" s="47"/>
      <c r="AKR27" s="47"/>
      <c r="AKS27" s="47"/>
      <c r="AKT27" s="47"/>
      <c r="AKU27" s="47"/>
      <c r="AKV27" s="47"/>
      <c r="AKW27" s="47"/>
      <c r="AKX27" s="47"/>
      <c r="AKY27" s="47"/>
      <c r="AKZ27" s="47"/>
      <c r="ALA27" s="47"/>
      <c r="ALB27" s="47"/>
      <c r="ALC27" s="47"/>
      <c r="ALD27" s="47"/>
      <c r="ALE27" s="47"/>
      <c r="ALF27" s="47"/>
      <c r="ALG27" s="47"/>
      <c r="ALH27" s="47"/>
      <c r="ALI27" s="47"/>
      <c r="ALJ27" s="47"/>
      <c r="ALK27" s="47"/>
      <c r="ALL27" s="47"/>
      <c r="ALM27" s="47"/>
      <c r="ALN27" s="47"/>
      <c r="ALO27" s="47"/>
      <c r="ALP27" s="47"/>
      <c r="ALQ27" s="47"/>
      <c r="ALR27" s="47"/>
      <c r="ALS27" s="47"/>
      <c r="ALT27" s="47"/>
      <c r="ALU27" s="47"/>
      <c r="ALV27" s="47"/>
      <c r="ALW27" s="47"/>
      <c r="ALX27" s="47"/>
      <c r="ALY27" s="47"/>
      <c r="ALZ27" s="47"/>
      <c r="AMA27" s="47"/>
      <c r="AMB27" s="47"/>
      <c r="AMC27" s="47"/>
      <c r="AMD27" s="47"/>
      <c r="AME27" s="47"/>
      <c r="AMF27" s="47"/>
      <c r="AMG27" s="47"/>
      <c r="AMH27" s="47"/>
      <c r="AMI27" s="47"/>
      <c r="AMJ27" s="47"/>
      <c r="AMK27" s="47"/>
    </row>
    <row r="28" spans="1:1025" s="45" customFormat="1" ht="15.75" x14ac:dyDescent="0.2">
      <c r="A28" s="43">
        <f t="shared" si="1"/>
        <v>10</v>
      </c>
      <c r="B28" s="44"/>
      <c r="C28" s="88"/>
      <c r="D28" s="82"/>
      <c r="E28" s="94" t="str">
        <f t="shared" si="0"/>
        <v/>
      </c>
      <c r="F28" s="87">
        <f>_xlfn.IFNA(VLOOKUP(E28,SVerweis_Legende!$A$3:$B$7,2)*D28,0)</f>
        <v>0</v>
      </c>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c r="IW28" s="47"/>
      <c r="IX28" s="47"/>
      <c r="IY28" s="47"/>
      <c r="IZ28" s="47"/>
      <c r="JA28" s="47"/>
      <c r="JB28" s="47"/>
      <c r="JC28" s="47"/>
      <c r="JD28" s="47"/>
      <c r="JE28" s="47"/>
      <c r="JF28" s="47"/>
      <c r="JG28" s="47"/>
      <c r="JH28" s="47"/>
      <c r="JI28" s="47"/>
      <c r="JJ28" s="47"/>
      <c r="JK28" s="47"/>
      <c r="JL28" s="47"/>
      <c r="JM28" s="47"/>
      <c r="JN28" s="47"/>
      <c r="JO28" s="47"/>
      <c r="JP28" s="47"/>
      <c r="JQ28" s="47"/>
      <c r="JR28" s="47"/>
      <c r="JS28" s="47"/>
      <c r="JT28" s="47"/>
      <c r="JU28" s="47"/>
      <c r="JV28" s="47"/>
      <c r="JW28" s="47"/>
      <c r="JX28" s="47"/>
      <c r="JY28" s="47"/>
      <c r="JZ28" s="47"/>
      <c r="KA28" s="47"/>
      <c r="KB28" s="47"/>
      <c r="KC28" s="47"/>
      <c r="KD28" s="47"/>
      <c r="KE28" s="47"/>
      <c r="KF28" s="47"/>
      <c r="KG28" s="47"/>
      <c r="KH28" s="47"/>
      <c r="KI28" s="47"/>
      <c r="KJ28" s="47"/>
      <c r="KK28" s="47"/>
      <c r="KL28" s="47"/>
      <c r="KM28" s="47"/>
      <c r="KN28" s="47"/>
      <c r="KO28" s="47"/>
      <c r="KP28" s="47"/>
      <c r="KQ28" s="47"/>
      <c r="KR28" s="47"/>
      <c r="KS28" s="47"/>
      <c r="KT28" s="47"/>
      <c r="KU28" s="47"/>
      <c r="KV28" s="47"/>
      <c r="KW28" s="47"/>
      <c r="KX28" s="47"/>
      <c r="KY28" s="47"/>
      <c r="KZ28" s="47"/>
      <c r="LA28" s="47"/>
      <c r="LB28" s="47"/>
      <c r="LC28" s="47"/>
      <c r="LD28" s="47"/>
      <c r="LE28" s="47"/>
      <c r="LF28" s="47"/>
      <c r="LG28" s="47"/>
      <c r="LH28" s="47"/>
      <c r="LI28" s="47"/>
      <c r="LJ28" s="47"/>
      <c r="LK28" s="47"/>
      <c r="LL28" s="47"/>
      <c r="LM28" s="47"/>
      <c r="LN28" s="47"/>
      <c r="LO28" s="47"/>
      <c r="LP28" s="47"/>
      <c r="LQ28" s="47"/>
      <c r="LR28" s="47"/>
      <c r="LS28" s="47"/>
      <c r="LT28" s="47"/>
      <c r="LU28" s="47"/>
      <c r="LV28" s="47"/>
      <c r="LW28" s="47"/>
      <c r="LX28" s="47"/>
      <c r="LY28" s="47"/>
      <c r="LZ28" s="47"/>
      <c r="MA28" s="47"/>
      <c r="MB28" s="47"/>
      <c r="MC28" s="47"/>
      <c r="MD28" s="47"/>
      <c r="ME28" s="47"/>
      <c r="MF28" s="47"/>
      <c r="MG28" s="47"/>
      <c r="MH28" s="47"/>
      <c r="MI28" s="47"/>
      <c r="MJ28" s="47"/>
      <c r="MK28" s="47"/>
      <c r="ML28" s="47"/>
      <c r="MM28" s="47"/>
      <c r="MN28" s="47"/>
      <c r="MO28" s="47"/>
      <c r="MP28" s="47"/>
      <c r="MQ28" s="47"/>
      <c r="MR28" s="47"/>
      <c r="MS28" s="47"/>
      <c r="MT28" s="47"/>
      <c r="MU28" s="47"/>
      <c r="MV28" s="47"/>
      <c r="MW28" s="47"/>
      <c r="MX28" s="47"/>
      <c r="MY28" s="47"/>
      <c r="MZ28" s="47"/>
      <c r="NA28" s="47"/>
      <c r="NB28" s="47"/>
      <c r="NC28" s="47"/>
      <c r="ND28" s="47"/>
      <c r="NE28" s="47"/>
      <c r="NF28" s="47"/>
      <c r="NG28" s="47"/>
      <c r="NH28" s="47"/>
      <c r="NI28" s="47"/>
      <c r="NJ28" s="47"/>
      <c r="NK28" s="47"/>
      <c r="NL28" s="47"/>
      <c r="NM28" s="47"/>
      <c r="NN28" s="47"/>
      <c r="NO28" s="47"/>
      <c r="NP28" s="47"/>
      <c r="NQ28" s="47"/>
      <c r="NR28" s="47"/>
      <c r="NS28" s="47"/>
      <c r="NT28" s="47"/>
      <c r="NU28" s="47"/>
      <c r="NV28" s="47"/>
      <c r="NW28" s="47"/>
      <c r="NX28" s="47"/>
      <c r="NY28" s="47"/>
      <c r="NZ28" s="47"/>
      <c r="OA28" s="47"/>
      <c r="OB28" s="47"/>
      <c r="OC28" s="47"/>
      <c r="OD28" s="47"/>
      <c r="OE28" s="47"/>
      <c r="OF28" s="47"/>
      <c r="OG28" s="47"/>
      <c r="OH28" s="47"/>
      <c r="OI28" s="47"/>
      <c r="OJ28" s="47"/>
      <c r="OK28" s="47"/>
      <c r="OL28" s="47"/>
      <c r="OM28" s="47"/>
      <c r="ON28" s="47"/>
      <c r="OO28" s="47"/>
      <c r="OP28" s="47"/>
      <c r="OQ28" s="47"/>
      <c r="OR28" s="47"/>
      <c r="OS28" s="47"/>
      <c r="OT28" s="47"/>
      <c r="OU28" s="47"/>
      <c r="OV28" s="47"/>
      <c r="OW28" s="47"/>
      <c r="OX28" s="47"/>
      <c r="OY28" s="47"/>
      <c r="OZ28" s="47"/>
      <c r="PA28" s="47"/>
      <c r="PB28" s="47"/>
      <c r="PC28" s="47"/>
      <c r="PD28" s="47"/>
      <c r="PE28" s="47"/>
      <c r="PF28" s="47"/>
      <c r="PG28" s="47"/>
      <c r="PH28" s="47"/>
      <c r="PI28" s="47"/>
      <c r="PJ28" s="47"/>
      <c r="PK28" s="47"/>
      <c r="PL28" s="47"/>
      <c r="PM28" s="47"/>
      <c r="PN28" s="47"/>
      <c r="PO28" s="47"/>
      <c r="PP28" s="47"/>
      <c r="PQ28" s="47"/>
      <c r="PR28" s="47"/>
      <c r="PS28" s="47"/>
      <c r="PT28" s="47"/>
      <c r="PU28" s="47"/>
      <c r="PV28" s="47"/>
      <c r="PW28" s="47"/>
      <c r="PX28" s="47"/>
      <c r="PY28" s="47"/>
      <c r="PZ28" s="47"/>
      <c r="QA28" s="47"/>
      <c r="QB28" s="47"/>
      <c r="QC28" s="47"/>
      <c r="QD28" s="47"/>
      <c r="QE28" s="47"/>
      <c r="QF28" s="47"/>
      <c r="QG28" s="47"/>
      <c r="QH28" s="47"/>
      <c r="QI28" s="47"/>
      <c r="QJ28" s="47"/>
      <c r="QK28" s="47"/>
      <c r="QL28" s="47"/>
      <c r="QM28" s="47"/>
      <c r="QN28" s="47"/>
      <c r="QO28" s="47"/>
      <c r="QP28" s="47"/>
      <c r="QQ28" s="47"/>
      <c r="QR28" s="47"/>
      <c r="QS28" s="47"/>
      <c r="QT28" s="47"/>
      <c r="QU28" s="47"/>
      <c r="QV28" s="47"/>
      <c r="QW28" s="47"/>
      <c r="QX28" s="47"/>
      <c r="QY28" s="47"/>
      <c r="QZ28" s="47"/>
      <c r="RA28" s="47"/>
      <c r="RB28" s="47"/>
      <c r="RC28" s="47"/>
      <c r="RD28" s="47"/>
      <c r="RE28" s="47"/>
      <c r="RF28" s="47"/>
      <c r="RG28" s="47"/>
      <c r="RH28" s="47"/>
      <c r="RI28" s="47"/>
      <c r="RJ28" s="47"/>
      <c r="RK28" s="47"/>
      <c r="RL28" s="47"/>
      <c r="RM28" s="47"/>
      <c r="RN28" s="47"/>
      <c r="RO28" s="47"/>
      <c r="RP28" s="47"/>
      <c r="RQ28" s="47"/>
      <c r="RR28" s="47"/>
      <c r="RS28" s="47"/>
      <c r="RT28" s="47"/>
      <c r="RU28" s="47"/>
      <c r="RV28" s="47"/>
      <c r="RW28" s="47"/>
      <c r="RX28" s="47"/>
      <c r="RY28" s="47"/>
      <c r="RZ28" s="47"/>
      <c r="SA28" s="47"/>
      <c r="SB28" s="47"/>
      <c r="SC28" s="47"/>
      <c r="SD28" s="47"/>
      <c r="SE28" s="47"/>
      <c r="SF28" s="47"/>
      <c r="SG28" s="47"/>
      <c r="SH28" s="47"/>
      <c r="SI28" s="47"/>
      <c r="SJ28" s="47"/>
      <c r="SK28" s="47"/>
      <c r="SL28" s="47"/>
      <c r="SM28" s="47"/>
      <c r="SN28" s="47"/>
      <c r="SO28" s="47"/>
      <c r="SP28" s="47"/>
      <c r="SQ28" s="47"/>
      <c r="SR28" s="47"/>
      <c r="SS28" s="47"/>
      <c r="ST28" s="47"/>
      <c r="SU28" s="47"/>
      <c r="SV28" s="47"/>
      <c r="SW28" s="47"/>
      <c r="SX28" s="47"/>
      <c r="SY28" s="47"/>
      <c r="SZ28" s="47"/>
      <c r="TA28" s="47"/>
      <c r="TB28" s="47"/>
      <c r="TC28" s="47"/>
      <c r="TD28" s="47"/>
      <c r="TE28" s="47"/>
      <c r="TF28" s="47"/>
      <c r="TG28" s="47"/>
      <c r="TH28" s="47"/>
      <c r="TI28" s="47"/>
      <c r="TJ28" s="47"/>
      <c r="TK28" s="47"/>
      <c r="TL28" s="47"/>
      <c r="TM28" s="47"/>
      <c r="TN28" s="47"/>
      <c r="TO28" s="47"/>
      <c r="TP28" s="47"/>
      <c r="TQ28" s="47"/>
      <c r="TR28" s="47"/>
      <c r="TS28" s="47"/>
      <c r="TT28" s="47"/>
      <c r="TU28" s="47"/>
      <c r="TV28" s="47"/>
      <c r="TW28" s="47"/>
      <c r="TX28" s="47"/>
      <c r="TY28" s="47"/>
      <c r="TZ28" s="47"/>
      <c r="UA28" s="47"/>
      <c r="UB28" s="47"/>
      <c r="UC28" s="47"/>
      <c r="UD28" s="47"/>
      <c r="UE28" s="47"/>
      <c r="UF28" s="47"/>
      <c r="UG28" s="47"/>
      <c r="UH28" s="47"/>
      <c r="UI28" s="47"/>
      <c r="UJ28" s="47"/>
      <c r="UK28" s="47"/>
      <c r="UL28" s="47"/>
      <c r="UM28" s="47"/>
      <c r="UN28" s="47"/>
      <c r="UO28" s="47"/>
      <c r="UP28" s="47"/>
      <c r="UQ28" s="47"/>
      <c r="UR28" s="47"/>
      <c r="US28" s="47"/>
      <c r="UT28" s="47"/>
      <c r="UU28" s="47"/>
      <c r="UV28" s="47"/>
      <c r="UW28" s="47"/>
      <c r="UX28" s="47"/>
      <c r="UY28" s="47"/>
      <c r="UZ28" s="47"/>
      <c r="VA28" s="47"/>
      <c r="VB28" s="47"/>
      <c r="VC28" s="47"/>
      <c r="VD28" s="47"/>
      <c r="VE28" s="47"/>
      <c r="VF28" s="47"/>
      <c r="VG28" s="47"/>
      <c r="VH28" s="47"/>
      <c r="VI28" s="47"/>
      <c r="VJ28" s="47"/>
      <c r="VK28" s="47"/>
      <c r="VL28" s="47"/>
      <c r="VM28" s="47"/>
      <c r="VN28" s="47"/>
      <c r="VO28" s="47"/>
      <c r="VP28" s="47"/>
      <c r="VQ28" s="47"/>
      <c r="VR28" s="47"/>
      <c r="VS28" s="47"/>
      <c r="VT28" s="47"/>
      <c r="VU28" s="47"/>
      <c r="VV28" s="47"/>
      <c r="VW28" s="47"/>
      <c r="VX28" s="47"/>
      <c r="VY28" s="47"/>
      <c r="VZ28" s="47"/>
      <c r="WA28" s="47"/>
      <c r="WB28" s="47"/>
      <c r="WC28" s="47"/>
      <c r="WD28" s="47"/>
      <c r="WE28" s="47"/>
      <c r="WF28" s="47"/>
      <c r="WG28" s="47"/>
      <c r="WH28" s="47"/>
      <c r="WI28" s="47"/>
      <c r="WJ28" s="47"/>
      <c r="WK28" s="47"/>
      <c r="WL28" s="47"/>
      <c r="WM28" s="47"/>
      <c r="WN28" s="47"/>
      <c r="WO28" s="47"/>
      <c r="WP28" s="47"/>
      <c r="WQ28" s="47"/>
      <c r="WR28" s="47"/>
      <c r="WS28" s="47"/>
      <c r="WT28" s="47"/>
      <c r="WU28" s="47"/>
      <c r="WV28" s="47"/>
      <c r="WW28" s="47"/>
      <c r="WX28" s="47"/>
      <c r="WY28" s="47"/>
      <c r="WZ28" s="47"/>
      <c r="XA28" s="47"/>
      <c r="XB28" s="47"/>
      <c r="XC28" s="47"/>
      <c r="XD28" s="47"/>
      <c r="XE28" s="47"/>
      <c r="XF28" s="47"/>
      <c r="XG28" s="47"/>
      <c r="XH28" s="47"/>
      <c r="XI28" s="47"/>
      <c r="XJ28" s="47"/>
      <c r="XK28" s="47"/>
      <c r="XL28" s="47"/>
      <c r="XM28" s="47"/>
      <c r="XN28" s="47"/>
      <c r="XO28" s="47"/>
      <c r="XP28" s="47"/>
      <c r="XQ28" s="47"/>
      <c r="XR28" s="47"/>
      <c r="XS28" s="47"/>
      <c r="XT28" s="47"/>
      <c r="XU28" s="47"/>
      <c r="XV28" s="47"/>
      <c r="XW28" s="47"/>
      <c r="XX28" s="47"/>
      <c r="XY28" s="47"/>
      <c r="XZ28" s="47"/>
      <c r="YA28" s="47"/>
      <c r="YB28" s="47"/>
      <c r="YC28" s="47"/>
      <c r="YD28" s="47"/>
      <c r="YE28" s="47"/>
      <c r="YF28" s="47"/>
      <c r="YG28" s="47"/>
      <c r="YH28" s="47"/>
      <c r="YI28" s="47"/>
      <c r="YJ28" s="47"/>
      <c r="YK28" s="47"/>
      <c r="YL28" s="47"/>
      <c r="YM28" s="47"/>
      <c r="YN28" s="47"/>
      <c r="YO28" s="47"/>
      <c r="YP28" s="47"/>
      <c r="YQ28" s="47"/>
      <c r="YR28" s="47"/>
      <c r="YS28" s="47"/>
      <c r="YT28" s="47"/>
      <c r="YU28" s="47"/>
      <c r="YV28" s="47"/>
      <c r="YW28" s="47"/>
      <c r="YX28" s="47"/>
      <c r="YY28" s="47"/>
      <c r="YZ28" s="47"/>
      <c r="ZA28" s="47"/>
      <c r="ZB28" s="47"/>
      <c r="ZC28" s="47"/>
      <c r="ZD28" s="47"/>
      <c r="ZE28" s="47"/>
      <c r="ZF28" s="47"/>
      <c r="ZG28" s="47"/>
      <c r="ZH28" s="47"/>
      <c r="ZI28" s="47"/>
      <c r="ZJ28" s="47"/>
      <c r="ZK28" s="47"/>
      <c r="ZL28" s="47"/>
      <c r="ZM28" s="47"/>
      <c r="ZN28" s="47"/>
      <c r="ZO28" s="47"/>
      <c r="ZP28" s="47"/>
      <c r="ZQ28" s="47"/>
      <c r="ZR28" s="47"/>
      <c r="ZS28" s="47"/>
      <c r="ZT28" s="47"/>
      <c r="ZU28" s="47"/>
      <c r="ZV28" s="47"/>
      <c r="ZW28" s="47"/>
      <c r="ZX28" s="47"/>
      <c r="ZY28" s="47"/>
      <c r="ZZ28" s="47"/>
      <c r="AAA28" s="47"/>
      <c r="AAB28" s="47"/>
      <c r="AAC28" s="47"/>
      <c r="AAD28" s="47"/>
      <c r="AAE28" s="47"/>
      <c r="AAF28" s="47"/>
      <c r="AAG28" s="47"/>
      <c r="AAH28" s="47"/>
      <c r="AAI28" s="47"/>
      <c r="AAJ28" s="47"/>
      <c r="AAK28" s="47"/>
      <c r="AAL28" s="47"/>
      <c r="AAM28" s="47"/>
      <c r="AAN28" s="47"/>
      <c r="AAO28" s="47"/>
      <c r="AAP28" s="47"/>
      <c r="AAQ28" s="47"/>
      <c r="AAR28" s="47"/>
      <c r="AAS28" s="47"/>
      <c r="AAT28" s="47"/>
      <c r="AAU28" s="47"/>
      <c r="AAV28" s="47"/>
      <c r="AAW28" s="47"/>
      <c r="AAX28" s="47"/>
      <c r="AAY28" s="47"/>
      <c r="AAZ28" s="47"/>
      <c r="ABA28" s="47"/>
      <c r="ABB28" s="47"/>
      <c r="ABC28" s="47"/>
      <c r="ABD28" s="47"/>
      <c r="ABE28" s="47"/>
      <c r="ABF28" s="47"/>
      <c r="ABG28" s="47"/>
      <c r="ABH28" s="47"/>
      <c r="ABI28" s="47"/>
      <c r="ABJ28" s="47"/>
      <c r="ABK28" s="47"/>
      <c r="ABL28" s="47"/>
      <c r="ABM28" s="47"/>
      <c r="ABN28" s="47"/>
      <c r="ABO28" s="47"/>
      <c r="ABP28" s="47"/>
      <c r="ABQ28" s="47"/>
      <c r="ABR28" s="47"/>
      <c r="ABS28" s="47"/>
      <c r="ABT28" s="47"/>
      <c r="ABU28" s="47"/>
      <c r="ABV28" s="47"/>
      <c r="ABW28" s="47"/>
      <c r="ABX28" s="47"/>
      <c r="ABY28" s="47"/>
      <c r="ABZ28" s="47"/>
      <c r="ACA28" s="47"/>
      <c r="ACB28" s="47"/>
      <c r="ACC28" s="47"/>
      <c r="ACD28" s="47"/>
      <c r="ACE28" s="47"/>
      <c r="ACF28" s="47"/>
      <c r="ACG28" s="47"/>
      <c r="ACH28" s="47"/>
      <c r="ACI28" s="47"/>
      <c r="ACJ28" s="47"/>
      <c r="ACK28" s="47"/>
      <c r="ACL28" s="47"/>
      <c r="ACM28" s="47"/>
      <c r="ACN28" s="47"/>
      <c r="ACO28" s="47"/>
      <c r="ACP28" s="47"/>
      <c r="ACQ28" s="47"/>
      <c r="ACR28" s="47"/>
      <c r="ACS28" s="47"/>
      <c r="ACT28" s="47"/>
      <c r="ACU28" s="47"/>
      <c r="ACV28" s="47"/>
      <c r="ACW28" s="47"/>
      <c r="ACX28" s="47"/>
      <c r="ACY28" s="47"/>
      <c r="ACZ28" s="47"/>
      <c r="ADA28" s="47"/>
      <c r="ADB28" s="47"/>
      <c r="ADC28" s="47"/>
      <c r="ADD28" s="47"/>
      <c r="ADE28" s="47"/>
      <c r="ADF28" s="47"/>
      <c r="ADG28" s="47"/>
      <c r="ADH28" s="47"/>
      <c r="ADI28" s="47"/>
      <c r="ADJ28" s="47"/>
      <c r="ADK28" s="47"/>
      <c r="ADL28" s="47"/>
      <c r="ADM28" s="47"/>
      <c r="ADN28" s="47"/>
      <c r="ADO28" s="47"/>
      <c r="ADP28" s="47"/>
      <c r="ADQ28" s="47"/>
      <c r="ADR28" s="47"/>
      <c r="ADS28" s="47"/>
      <c r="ADT28" s="47"/>
      <c r="ADU28" s="47"/>
      <c r="ADV28" s="47"/>
      <c r="ADW28" s="47"/>
      <c r="ADX28" s="47"/>
      <c r="ADY28" s="47"/>
      <c r="ADZ28" s="47"/>
      <c r="AEA28" s="47"/>
      <c r="AEB28" s="47"/>
      <c r="AEC28" s="47"/>
      <c r="AED28" s="47"/>
      <c r="AEE28" s="47"/>
      <c r="AEF28" s="47"/>
      <c r="AEG28" s="47"/>
      <c r="AEH28" s="47"/>
      <c r="AEI28" s="47"/>
      <c r="AEJ28" s="47"/>
      <c r="AEK28" s="47"/>
      <c r="AEL28" s="47"/>
      <c r="AEM28" s="47"/>
      <c r="AEN28" s="47"/>
      <c r="AEO28" s="47"/>
      <c r="AEP28" s="47"/>
      <c r="AEQ28" s="47"/>
      <c r="AER28" s="47"/>
      <c r="AES28" s="47"/>
      <c r="AET28" s="47"/>
      <c r="AEU28" s="47"/>
      <c r="AEV28" s="47"/>
      <c r="AEW28" s="47"/>
      <c r="AEX28" s="47"/>
      <c r="AEY28" s="47"/>
      <c r="AEZ28" s="47"/>
      <c r="AFA28" s="47"/>
      <c r="AFB28" s="47"/>
      <c r="AFC28" s="47"/>
      <c r="AFD28" s="47"/>
      <c r="AFE28" s="47"/>
      <c r="AFF28" s="47"/>
      <c r="AFG28" s="47"/>
      <c r="AFH28" s="47"/>
      <c r="AFI28" s="47"/>
      <c r="AFJ28" s="47"/>
      <c r="AFK28" s="47"/>
      <c r="AFL28" s="47"/>
      <c r="AFM28" s="47"/>
      <c r="AFN28" s="47"/>
      <c r="AFO28" s="47"/>
      <c r="AFP28" s="47"/>
      <c r="AFQ28" s="47"/>
      <c r="AFR28" s="47"/>
      <c r="AFS28" s="47"/>
      <c r="AFT28" s="47"/>
      <c r="AFU28" s="47"/>
      <c r="AFV28" s="47"/>
      <c r="AFW28" s="47"/>
      <c r="AFX28" s="47"/>
      <c r="AFY28" s="47"/>
      <c r="AFZ28" s="47"/>
      <c r="AGA28" s="47"/>
      <c r="AGB28" s="47"/>
      <c r="AGC28" s="47"/>
      <c r="AGD28" s="47"/>
      <c r="AGE28" s="47"/>
      <c r="AGF28" s="47"/>
      <c r="AGG28" s="47"/>
      <c r="AGH28" s="47"/>
      <c r="AGI28" s="47"/>
      <c r="AGJ28" s="47"/>
      <c r="AGK28" s="47"/>
      <c r="AGL28" s="47"/>
      <c r="AGM28" s="47"/>
      <c r="AGN28" s="47"/>
      <c r="AGO28" s="47"/>
      <c r="AGP28" s="47"/>
      <c r="AGQ28" s="47"/>
      <c r="AGR28" s="47"/>
      <c r="AGS28" s="47"/>
      <c r="AGT28" s="47"/>
      <c r="AGU28" s="47"/>
      <c r="AGV28" s="47"/>
      <c r="AGW28" s="47"/>
      <c r="AGX28" s="47"/>
      <c r="AGY28" s="47"/>
      <c r="AGZ28" s="47"/>
      <c r="AHA28" s="47"/>
      <c r="AHB28" s="47"/>
      <c r="AHC28" s="47"/>
      <c r="AHD28" s="47"/>
      <c r="AHE28" s="47"/>
      <c r="AHF28" s="47"/>
      <c r="AHG28" s="47"/>
      <c r="AHH28" s="47"/>
      <c r="AHI28" s="47"/>
      <c r="AHJ28" s="47"/>
      <c r="AHK28" s="47"/>
      <c r="AHL28" s="47"/>
      <c r="AHM28" s="47"/>
      <c r="AHN28" s="47"/>
      <c r="AHO28" s="47"/>
      <c r="AHP28" s="47"/>
      <c r="AHQ28" s="47"/>
      <c r="AHR28" s="47"/>
      <c r="AHS28" s="47"/>
      <c r="AHT28" s="47"/>
      <c r="AHU28" s="47"/>
      <c r="AHV28" s="47"/>
      <c r="AHW28" s="47"/>
      <c r="AHX28" s="47"/>
      <c r="AHY28" s="47"/>
      <c r="AHZ28" s="47"/>
      <c r="AIA28" s="47"/>
      <c r="AIB28" s="47"/>
      <c r="AIC28" s="47"/>
      <c r="AID28" s="47"/>
      <c r="AIE28" s="47"/>
      <c r="AIF28" s="47"/>
      <c r="AIG28" s="47"/>
      <c r="AIH28" s="47"/>
      <c r="AII28" s="47"/>
      <c r="AIJ28" s="47"/>
      <c r="AIK28" s="47"/>
      <c r="AIL28" s="47"/>
      <c r="AIM28" s="47"/>
      <c r="AIN28" s="47"/>
      <c r="AIO28" s="47"/>
      <c r="AIP28" s="47"/>
      <c r="AIQ28" s="47"/>
      <c r="AIR28" s="47"/>
      <c r="AIS28" s="47"/>
      <c r="AIT28" s="47"/>
      <c r="AIU28" s="47"/>
      <c r="AIV28" s="47"/>
      <c r="AIW28" s="47"/>
      <c r="AIX28" s="47"/>
      <c r="AIY28" s="47"/>
      <c r="AIZ28" s="47"/>
      <c r="AJA28" s="47"/>
      <c r="AJB28" s="47"/>
      <c r="AJC28" s="47"/>
      <c r="AJD28" s="47"/>
      <c r="AJE28" s="47"/>
      <c r="AJF28" s="47"/>
      <c r="AJG28" s="47"/>
      <c r="AJH28" s="47"/>
      <c r="AJI28" s="47"/>
      <c r="AJJ28" s="47"/>
      <c r="AJK28" s="47"/>
      <c r="AJL28" s="47"/>
      <c r="AJM28" s="47"/>
      <c r="AJN28" s="47"/>
      <c r="AJO28" s="47"/>
      <c r="AJP28" s="47"/>
      <c r="AJQ28" s="47"/>
      <c r="AJR28" s="47"/>
      <c r="AJS28" s="47"/>
      <c r="AJT28" s="47"/>
      <c r="AJU28" s="47"/>
      <c r="AJV28" s="47"/>
      <c r="AJW28" s="47"/>
      <c r="AJX28" s="47"/>
      <c r="AJY28" s="47"/>
      <c r="AJZ28" s="47"/>
      <c r="AKA28" s="47"/>
      <c r="AKB28" s="47"/>
      <c r="AKC28" s="47"/>
      <c r="AKD28" s="47"/>
      <c r="AKE28" s="47"/>
      <c r="AKF28" s="47"/>
      <c r="AKG28" s="47"/>
      <c r="AKH28" s="47"/>
      <c r="AKI28" s="47"/>
      <c r="AKJ28" s="47"/>
      <c r="AKK28" s="47"/>
      <c r="AKL28" s="47"/>
      <c r="AKM28" s="47"/>
      <c r="AKN28" s="47"/>
      <c r="AKO28" s="47"/>
      <c r="AKP28" s="47"/>
      <c r="AKQ28" s="47"/>
      <c r="AKR28" s="47"/>
      <c r="AKS28" s="47"/>
      <c r="AKT28" s="47"/>
      <c r="AKU28" s="47"/>
      <c r="AKV28" s="47"/>
      <c r="AKW28" s="47"/>
      <c r="AKX28" s="47"/>
      <c r="AKY28" s="47"/>
      <c r="AKZ28" s="47"/>
      <c r="ALA28" s="47"/>
      <c r="ALB28" s="47"/>
      <c r="ALC28" s="47"/>
      <c r="ALD28" s="47"/>
      <c r="ALE28" s="47"/>
      <c r="ALF28" s="47"/>
      <c r="ALG28" s="47"/>
      <c r="ALH28" s="47"/>
      <c r="ALI28" s="47"/>
      <c r="ALJ28" s="47"/>
      <c r="ALK28" s="47"/>
      <c r="ALL28" s="47"/>
      <c r="ALM28" s="47"/>
      <c r="ALN28" s="47"/>
      <c r="ALO28" s="47"/>
      <c r="ALP28" s="47"/>
      <c r="ALQ28" s="47"/>
      <c r="ALR28" s="47"/>
      <c r="ALS28" s="47"/>
      <c r="ALT28" s="47"/>
      <c r="ALU28" s="47"/>
      <c r="ALV28" s="47"/>
      <c r="ALW28" s="47"/>
      <c r="ALX28" s="47"/>
      <c r="ALY28" s="47"/>
      <c r="ALZ28" s="47"/>
      <c r="AMA28" s="47"/>
      <c r="AMB28" s="47"/>
      <c r="AMC28" s="47"/>
      <c r="AMD28" s="47"/>
      <c r="AME28" s="47"/>
      <c r="AMF28" s="47"/>
      <c r="AMG28" s="47"/>
      <c r="AMH28" s="47"/>
      <c r="AMI28" s="47"/>
      <c r="AMJ28" s="47"/>
      <c r="AMK28" s="47"/>
    </row>
    <row r="29" spans="1:1025" s="45" customFormat="1" ht="15.75" x14ac:dyDescent="0.2">
      <c r="A29" s="43">
        <f t="shared" si="1"/>
        <v>11</v>
      </c>
      <c r="B29" s="48"/>
      <c r="C29" s="88"/>
      <c r="D29" s="82"/>
      <c r="E29" s="94" t="str">
        <f t="shared" si="0"/>
        <v/>
      </c>
      <c r="F29" s="87">
        <f>_xlfn.IFNA(VLOOKUP(E29,SVerweis_Legende!$A$3:$B$7,2)*D29,0)</f>
        <v>0</v>
      </c>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c r="IW29" s="47"/>
      <c r="IX29" s="47"/>
      <c r="IY29" s="47"/>
      <c r="IZ29" s="47"/>
      <c r="JA29" s="47"/>
      <c r="JB29" s="47"/>
      <c r="JC29" s="47"/>
      <c r="JD29" s="47"/>
      <c r="JE29" s="47"/>
      <c r="JF29" s="47"/>
      <c r="JG29" s="47"/>
      <c r="JH29" s="47"/>
      <c r="JI29" s="47"/>
      <c r="JJ29" s="47"/>
      <c r="JK29" s="47"/>
      <c r="JL29" s="47"/>
      <c r="JM29" s="47"/>
      <c r="JN29" s="47"/>
      <c r="JO29" s="47"/>
      <c r="JP29" s="47"/>
      <c r="JQ29" s="47"/>
      <c r="JR29" s="47"/>
      <c r="JS29" s="47"/>
      <c r="JT29" s="47"/>
      <c r="JU29" s="47"/>
      <c r="JV29" s="47"/>
      <c r="JW29" s="47"/>
      <c r="JX29" s="47"/>
      <c r="JY29" s="47"/>
      <c r="JZ29" s="47"/>
      <c r="KA29" s="47"/>
      <c r="KB29" s="47"/>
      <c r="KC29" s="47"/>
      <c r="KD29" s="47"/>
      <c r="KE29" s="47"/>
      <c r="KF29" s="47"/>
      <c r="KG29" s="47"/>
      <c r="KH29" s="47"/>
      <c r="KI29" s="47"/>
      <c r="KJ29" s="47"/>
      <c r="KK29" s="47"/>
      <c r="KL29" s="47"/>
      <c r="KM29" s="47"/>
      <c r="KN29" s="47"/>
      <c r="KO29" s="47"/>
      <c r="KP29" s="47"/>
      <c r="KQ29" s="47"/>
      <c r="KR29" s="47"/>
      <c r="KS29" s="47"/>
      <c r="KT29" s="47"/>
      <c r="KU29" s="47"/>
      <c r="KV29" s="47"/>
      <c r="KW29" s="47"/>
      <c r="KX29" s="47"/>
      <c r="KY29" s="47"/>
      <c r="KZ29" s="47"/>
      <c r="LA29" s="47"/>
      <c r="LB29" s="47"/>
      <c r="LC29" s="47"/>
      <c r="LD29" s="47"/>
      <c r="LE29" s="47"/>
      <c r="LF29" s="47"/>
      <c r="LG29" s="47"/>
      <c r="LH29" s="47"/>
      <c r="LI29" s="47"/>
      <c r="LJ29" s="47"/>
      <c r="LK29" s="47"/>
      <c r="LL29" s="47"/>
      <c r="LM29" s="47"/>
      <c r="LN29" s="47"/>
      <c r="LO29" s="47"/>
      <c r="LP29" s="47"/>
      <c r="LQ29" s="47"/>
      <c r="LR29" s="47"/>
      <c r="LS29" s="47"/>
      <c r="LT29" s="47"/>
      <c r="LU29" s="47"/>
      <c r="LV29" s="47"/>
      <c r="LW29" s="47"/>
      <c r="LX29" s="47"/>
      <c r="LY29" s="47"/>
      <c r="LZ29" s="47"/>
      <c r="MA29" s="47"/>
      <c r="MB29" s="47"/>
      <c r="MC29" s="47"/>
      <c r="MD29" s="47"/>
      <c r="ME29" s="47"/>
      <c r="MF29" s="47"/>
      <c r="MG29" s="47"/>
      <c r="MH29" s="47"/>
      <c r="MI29" s="47"/>
      <c r="MJ29" s="47"/>
      <c r="MK29" s="47"/>
      <c r="ML29" s="47"/>
      <c r="MM29" s="47"/>
      <c r="MN29" s="47"/>
      <c r="MO29" s="47"/>
      <c r="MP29" s="47"/>
      <c r="MQ29" s="47"/>
      <c r="MR29" s="47"/>
      <c r="MS29" s="47"/>
      <c r="MT29" s="47"/>
      <c r="MU29" s="47"/>
      <c r="MV29" s="47"/>
      <c r="MW29" s="47"/>
      <c r="MX29" s="47"/>
      <c r="MY29" s="47"/>
      <c r="MZ29" s="47"/>
      <c r="NA29" s="47"/>
      <c r="NB29" s="47"/>
      <c r="NC29" s="47"/>
      <c r="ND29" s="47"/>
      <c r="NE29" s="47"/>
      <c r="NF29" s="47"/>
      <c r="NG29" s="47"/>
      <c r="NH29" s="47"/>
      <c r="NI29" s="47"/>
      <c r="NJ29" s="47"/>
      <c r="NK29" s="47"/>
      <c r="NL29" s="47"/>
      <c r="NM29" s="47"/>
      <c r="NN29" s="47"/>
      <c r="NO29" s="47"/>
      <c r="NP29" s="47"/>
      <c r="NQ29" s="47"/>
      <c r="NR29" s="47"/>
      <c r="NS29" s="47"/>
      <c r="NT29" s="47"/>
      <c r="NU29" s="47"/>
      <c r="NV29" s="47"/>
      <c r="NW29" s="47"/>
      <c r="NX29" s="47"/>
      <c r="NY29" s="47"/>
      <c r="NZ29" s="47"/>
      <c r="OA29" s="47"/>
      <c r="OB29" s="47"/>
      <c r="OC29" s="47"/>
      <c r="OD29" s="47"/>
      <c r="OE29" s="47"/>
      <c r="OF29" s="47"/>
      <c r="OG29" s="47"/>
      <c r="OH29" s="47"/>
      <c r="OI29" s="47"/>
      <c r="OJ29" s="47"/>
      <c r="OK29" s="47"/>
      <c r="OL29" s="47"/>
      <c r="OM29" s="47"/>
      <c r="ON29" s="47"/>
      <c r="OO29" s="47"/>
      <c r="OP29" s="47"/>
      <c r="OQ29" s="47"/>
      <c r="OR29" s="47"/>
      <c r="OS29" s="47"/>
      <c r="OT29" s="47"/>
      <c r="OU29" s="47"/>
      <c r="OV29" s="47"/>
      <c r="OW29" s="47"/>
      <c r="OX29" s="47"/>
      <c r="OY29" s="47"/>
      <c r="OZ29" s="47"/>
      <c r="PA29" s="47"/>
      <c r="PB29" s="47"/>
      <c r="PC29" s="47"/>
      <c r="PD29" s="47"/>
      <c r="PE29" s="47"/>
      <c r="PF29" s="47"/>
      <c r="PG29" s="47"/>
      <c r="PH29" s="47"/>
      <c r="PI29" s="47"/>
      <c r="PJ29" s="47"/>
      <c r="PK29" s="47"/>
      <c r="PL29" s="47"/>
      <c r="PM29" s="47"/>
      <c r="PN29" s="47"/>
      <c r="PO29" s="47"/>
      <c r="PP29" s="47"/>
      <c r="PQ29" s="47"/>
      <c r="PR29" s="47"/>
      <c r="PS29" s="47"/>
      <c r="PT29" s="47"/>
      <c r="PU29" s="47"/>
      <c r="PV29" s="47"/>
      <c r="PW29" s="47"/>
      <c r="PX29" s="47"/>
      <c r="PY29" s="47"/>
      <c r="PZ29" s="47"/>
      <c r="QA29" s="47"/>
      <c r="QB29" s="47"/>
      <c r="QC29" s="47"/>
      <c r="QD29" s="47"/>
      <c r="QE29" s="47"/>
      <c r="QF29" s="47"/>
      <c r="QG29" s="47"/>
      <c r="QH29" s="47"/>
      <c r="QI29" s="47"/>
      <c r="QJ29" s="47"/>
      <c r="QK29" s="47"/>
      <c r="QL29" s="47"/>
      <c r="QM29" s="47"/>
      <c r="QN29" s="47"/>
      <c r="QO29" s="47"/>
      <c r="QP29" s="47"/>
      <c r="QQ29" s="47"/>
      <c r="QR29" s="47"/>
      <c r="QS29" s="47"/>
      <c r="QT29" s="47"/>
      <c r="QU29" s="47"/>
      <c r="QV29" s="47"/>
      <c r="QW29" s="47"/>
      <c r="QX29" s="47"/>
      <c r="QY29" s="47"/>
      <c r="QZ29" s="47"/>
      <c r="RA29" s="47"/>
      <c r="RB29" s="47"/>
      <c r="RC29" s="47"/>
      <c r="RD29" s="47"/>
      <c r="RE29" s="47"/>
      <c r="RF29" s="47"/>
      <c r="RG29" s="47"/>
      <c r="RH29" s="47"/>
      <c r="RI29" s="47"/>
      <c r="RJ29" s="47"/>
      <c r="RK29" s="47"/>
      <c r="RL29" s="47"/>
      <c r="RM29" s="47"/>
      <c r="RN29" s="47"/>
      <c r="RO29" s="47"/>
      <c r="RP29" s="47"/>
      <c r="RQ29" s="47"/>
      <c r="RR29" s="47"/>
      <c r="RS29" s="47"/>
      <c r="RT29" s="47"/>
      <c r="RU29" s="47"/>
      <c r="RV29" s="47"/>
      <c r="RW29" s="47"/>
      <c r="RX29" s="47"/>
      <c r="RY29" s="47"/>
      <c r="RZ29" s="47"/>
      <c r="SA29" s="47"/>
      <c r="SB29" s="47"/>
      <c r="SC29" s="47"/>
      <c r="SD29" s="47"/>
      <c r="SE29" s="47"/>
      <c r="SF29" s="47"/>
      <c r="SG29" s="47"/>
      <c r="SH29" s="47"/>
      <c r="SI29" s="47"/>
      <c r="SJ29" s="47"/>
      <c r="SK29" s="47"/>
      <c r="SL29" s="47"/>
      <c r="SM29" s="47"/>
      <c r="SN29" s="47"/>
      <c r="SO29" s="47"/>
      <c r="SP29" s="47"/>
      <c r="SQ29" s="47"/>
      <c r="SR29" s="47"/>
      <c r="SS29" s="47"/>
      <c r="ST29" s="47"/>
      <c r="SU29" s="47"/>
      <c r="SV29" s="47"/>
      <c r="SW29" s="47"/>
      <c r="SX29" s="47"/>
      <c r="SY29" s="47"/>
      <c r="SZ29" s="47"/>
      <c r="TA29" s="47"/>
      <c r="TB29" s="47"/>
      <c r="TC29" s="47"/>
      <c r="TD29" s="47"/>
      <c r="TE29" s="47"/>
      <c r="TF29" s="47"/>
      <c r="TG29" s="47"/>
      <c r="TH29" s="47"/>
      <c r="TI29" s="47"/>
      <c r="TJ29" s="47"/>
      <c r="TK29" s="47"/>
      <c r="TL29" s="47"/>
      <c r="TM29" s="47"/>
      <c r="TN29" s="47"/>
      <c r="TO29" s="47"/>
      <c r="TP29" s="47"/>
      <c r="TQ29" s="47"/>
      <c r="TR29" s="47"/>
      <c r="TS29" s="47"/>
      <c r="TT29" s="47"/>
      <c r="TU29" s="47"/>
      <c r="TV29" s="47"/>
      <c r="TW29" s="47"/>
      <c r="TX29" s="47"/>
      <c r="TY29" s="47"/>
      <c r="TZ29" s="47"/>
      <c r="UA29" s="47"/>
      <c r="UB29" s="47"/>
      <c r="UC29" s="47"/>
      <c r="UD29" s="47"/>
      <c r="UE29" s="47"/>
      <c r="UF29" s="47"/>
      <c r="UG29" s="47"/>
      <c r="UH29" s="47"/>
      <c r="UI29" s="47"/>
      <c r="UJ29" s="47"/>
      <c r="UK29" s="47"/>
      <c r="UL29" s="47"/>
      <c r="UM29" s="47"/>
      <c r="UN29" s="47"/>
      <c r="UO29" s="47"/>
      <c r="UP29" s="47"/>
      <c r="UQ29" s="47"/>
      <c r="UR29" s="47"/>
      <c r="US29" s="47"/>
      <c r="UT29" s="47"/>
      <c r="UU29" s="47"/>
      <c r="UV29" s="47"/>
      <c r="UW29" s="47"/>
      <c r="UX29" s="47"/>
      <c r="UY29" s="47"/>
      <c r="UZ29" s="47"/>
      <c r="VA29" s="47"/>
      <c r="VB29" s="47"/>
      <c r="VC29" s="47"/>
      <c r="VD29" s="47"/>
      <c r="VE29" s="47"/>
      <c r="VF29" s="47"/>
      <c r="VG29" s="47"/>
      <c r="VH29" s="47"/>
      <c r="VI29" s="47"/>
      <c r="VJ29" s="47"/>
      <c r="VK29" s="47"/>
      <c r="VL29" s="47"/>
      <c r="VM29" s="47"/>
      <c r="VN29" s="47"/>
      <c r="VO29" s="47"/>
      <c r="VP29" s="47"/>
      <c r="VQ29" s="47"/>
      <c r="VR29" s="47"/>
      <c r="VS29" s="47"/>
      <c r="VT29" s="47"/>
      <c r="VU29" s="47"/>
      <c r="VV29" s="47"/>
      <c r="VW29" s="47"/>
      <c r="VX29" s="47"/>
      <c r="VY29" s="47"/>
      <c r="VZ29" s="47"/>
      <c r="WA29" s="47"/>
      <c r="WB29" s="47"/>
      <c r="WC29" s="47"/>
      <c r="WD29" s="47"/>
      <c r="WE29" s="47"/>
      <c r="WF29" s="47"/>
      <c r="WG29" s="47"/>
      <c r="WH29" s="47"/>
      <c r="WI29" s="47"/>
      <c r="WJ29" s="47"/>
      <c r="WK29" s="47"/>
      <c r="WL29" s="47"/>
      <c r="WM29" s="47"/>
      <c r="WN29" s="47"/>
      <c r="WO29" s="47"/>
      <c r="WP29" s="47"/>
      <c r="WQ29" s="47"/>
      <c r="WR29" s="47"/>
      <c r="WS29" s="47"/>
      <c r="WT29" s="47"/>
      <c r="WU29" s="47"/>
      <c r="WV29" s="47"/>
      <c r="WW29" s="47"/>
      <c r="WX29" s="47"/>
      <c r="WY29" s="47"/>
      <c r="WZ29" s="47"/>
      <c r="XA29" s="47"/>
      <c r="XB29" s="47"/>
      <c r="XC29" s="47"/>
      <c r="XD29" s="47"/>
      <c r="XE29" s="47"/>
      <c r="XF29" s="47"/>
      <c r="XG29" s="47"/>
      <c r="XH29" s="47"/>
      <c r="XI29" s="47"/>
      <c r="XJ29" s="47"/>
      <c r="XK29" s="47"/>
      <c r="XL29" s="47"/>
      <c r="XM29" s="47"/>
      <c r="XN29" s="47"/>
      <c r="XO29" s="47"/>
      <c r="XP29" s="47"/>
      <c r="XQ29" s="47"/>
      <c r="XR29" s="47"/>
      <c r="XS29" s="47"/>
      <c r="XT29" s="47"/>
      <c r="XU29" s="47"/>
      <c r="XV29" s="47"/>
      <c r="XW29" s="47"/>
      <c r="XX29" s="47"/>
      <c r="XY29" s="47"/>
      <c r="XZ29" s="47"/>
      <c r="YA29" s="47"/>
      <c r="YB29" s="47"/>
      <c r="YC29" s="47"/>
      <c r="YD29" s="47"/>
      <c r="YE29" s="47"/>
      <c r="YF29" s="47"/>
      <c r="YG29" s="47"/>
      <c r="YH29" s="47"/>
      <c r="YI29" s="47"/>
      <c r="YJ29" s="47"/>
      <c r="YK29" s="47"/>
      <c r="YL29" s="47"/>
      <c r="YM29" s="47"/>
      <c r="YN29" s="47"/>
      <c r="YO29" s="47"/>
      <c r="YP29" s="47"/>
      <c r="YQ29" s="47"/>
      <c r="YR29" s="47"/>
      <c r="YS29" s="47"/>
      <c r="YT29" s="47"/>
      <c r="YU29" s="47"/>
      <c r="YV29" s="47"/>
      <c r="YW29" s="47"/>
      <c r="YX29" s="47"/>
      <c r="YY29" s="47"/>
      <c r="YZ29" s="47"/>
      <c r="ZA29" s="47"/>
      <c r="ZB29" s="47"/>
      <c r="ZC29" s="47"/>
      <c r="ZD29" s="47"/>
      <c r="ZE29" s="47"/>
      <c r="ZF29" s="47"/>
      <c r="ZG29" s="47"/>
      <c r="ZH29" s="47"/>
      <c r="ZI29" s="47"/>
      <c r="ZJ29" s="47"/>
      <c r="ZK29" s="47"/>
      <c r="ZL29" s="47"/>
      <c r="ZM29" s="47"/>
      <c r="ZN29" s="47"/>
      <c r="ZO29" s="47"/>
      <c r="ZP29" s="47"/>
      <c r="ZQ29" s="47"/>
      <c r="ZR29" s="47"/>
      <c r="ZS29" s="47"/>
      <c r="ZT29" s="47"/>
      <c r="ZU29" s="47"/>
      <c r="ZV29" s="47"/>
      <c r="ZW29" s="47"/>
      <c r="ZX29" s="47"/>
      <c r="ZY29" s="47"/>
      <c r="ZZ29" s="47"/>
      <c r="AAA29" s="47"/>
      <c r="AAB29" s="47"/>
      <c r="AAC29" s="47"/>
      <c r="AAD29" s="47"/>
      <c r="AAE29" s="47"/>
      <c r="AAF29" s="47"/>
      <c r="AAG29" s="47"/>
      <c r="AAH29" s="47"/>
      <c r="AAI29" s="47"/>
      <c r="AAJ29" s="47"/>
      <c r="AAK29" s="47"/>
      <c r="AAL29" s="47"/>
      <c r="AAM29" s="47"/>
      <c r="AAN29" s="47"/>
      <c r="AAO29" s="47"/>
      <c r="AAP29" s="47"/>
      <c r="AAQ29" s="47"/>
      <c r="AAR29" s="47"/>
      <c r="AAS29" s="47"/>
      <c r="AAT29" s="47"/>
      <c r="AAU29" s="47"/>
      <c r="AAV29" s="47"/>
      <c r="AAW29" s="47"/>
      <c r="AAX29" s="47"/>
      <c r="AAY29" s="47"/>
      <c r="AAZ29" s="47"/>
      <c r="ABA29" s="47"/>
      <c r="ABB29" s="47"/>
      <c r="ABC29" s="47"/>
      <c r="ABD29" s="47"/>
      <c r="ABE29" s="47"/>
      <c r="ABF29" s="47"/>
      <c r="ABG29" s="47"/>
      <c r="ABH29" s="47"/>
      <c r="ABI29" s="47"/>
      <c r="ABJ29" s="47"/>
      <c r="ABK29" s="47"/>
      <c r="ABL29" s="47"/>
      <c r="ABM29" s="47"/>
      <c r="ABN29" s="47"/>
      <c r="ABO29" s="47"/>
      <c r="ABP29" s="47"/>
      <c r="ABQ29" s="47"/>
      <c r="ABR29" s="47"/>
      <c r="ABS29" s="47"/>
      <c r="ABT29" s="47"/>
      <c r="ABU29" s="47"/>
      <c r="ABV29" s="47"/>
      <c r="ABW29" s="47"/>
      <c r="ABX29" s="47"/>
      <c r="ABY29" s="47"/>
      <c r="ABZ29" s="47"/>
      <c r="ACA29" s="47"/>
      <c r="ACB29" s="47"/>
      <c r="ACC29" s="47"/>
      <c r="ACD29" s="47"/>
      <c r="ACE29" s="47"/>
      <c r="ACF29" s="47"/>
      <c r="ACG29" s="47"/>
      <c r="ACH29" s="47"/>
      <c r="ACI29" s="47"/>
      <c r="ACJ29" s="47"/>
      <c r="ACK29" s="47"/>
      <c r="ACL29" s="47"/>
      <c r="ACM29" s="47"/>
      <c r="ACN29" s="47"/>
      <c r="ACO29" s="47"/>
      <c r="ACP29" s="47"/>
      <c r="ACQ29" s="47"/>
      <c r="ACR29" s="47"/>
      <c r="ACS29" s="47"/>
      <c r="ACT29" s="47"/>
      <c r="ACU29" s="47"/>
      <c r="ACV29" s="47"/>
      <c r="ACW29" s="47"/>
      <c r="ACX29" s="47"/>
      <c r="ACY29" s="47"/>
      <c r="ACZ29" s="47"/>
      <c r="ADA29" s="47"/>
      <c r="ADB29" s="47"/>
      <c r="ADC29" s="47"/>
      <c r="ADD29" s="47"/>
      <c r="ADE29" s="47"/>
      <c r="ADF29" s="47"/>
      <c r="ADG29" s="47"/>
      <c r="ADH29" s="47"/>
      <c r="ADI29" s="47"/>
      <c r="ADJ29" s="47"/>
      <c r="ADK29" s="47"/>
      <c r="ADL29" s="47"/>
      <c r="ADM29" s="47"/>
      <c r="ADN29" s="47"/>
      <c r="ADO29" s="47"/>
      <c r="ADP29" s="47"/>
      <c r="ADQ29" s="47"/>
      <c r="ADR29" s="47"/>
      <c r="ADS29" s="47"/>
      <c r="ADT29" s="47"/>
      <c r="ADU29" s="47"/>
      <c r="ADV29" s="47"/>
      <c r="ADW29" s="47"/>
      <c r="ADX29" s="47"/>
      <c r="ADY29" s="47"/>
      <c r="ADZ29" s="47"/>
      <c r="AEA29" s="47"/>
      <c r="AEB29" s="47"/>
      <c r="AEC29" s="47"/>
      <c r="AED29" s="47"/>
      <c r="AEE29" s="47"/>
      <c r="AEF29" s="47"/>
      <c r="AEG29" s="47"/>
      <c r="AEH29" s="47"/>
      <c r="AEI29" s="47"/>
      <c r="AEJ29" s="47"/>
      <c r="AEK29" s="47"/>
      <c r="AEL29" s="47"/>
      <c r="AEM29" s="47"/>
      <c r="AEN29" s="47"/>
      <c r="AEO29" s="47"/>
      <c r="AEP29" s="47"/>
      <c r="AEQ29" s="47"/>
      <c r="AER29" s="47"/>
      <c r="AES29" s="47"/>
      <c r="AET29" s="47"/>
      <c r="AEU29" s="47"/>
      <c r="AEV29" s="47"/>
      <c r="AEW29" s="47"/>
      <c r="AEX29" s="47"/>
      <c r="AEY29" s="47"/>
      <c r="AEZ29" s="47"/>
      <c r="AFA29" s="47"/>
      <c r="AFB29" s="47"/>
      <c r="AFC29" s="47"/>
      <c r="AFD29" s="47"/>
      <c r="AFE29" s="47"/>
      <c r="AFF29" s="47"/>
      <c r="AFG29" s="47"/>
      <c r="AFH29" s="47"/>
      <c r="AFI29" s="47"/>
      <c r="AFJ29" s="47"/>
      <c r="AFK29" s="47"/>
      <c r="AFL29" s="47"/>
      <c r="AFM29" s="47"/>
      <c r="AFN29" s="47"/>
      <c r="AFO29" s="47"/>
      <c r="AFP29" s="47"/>
      <c r="AFQ29" s="47"/>
      <c r="AFR29" s="47"/>
      <c r="AFS29" s="47"/>
      <c r="AFT29" s="47"/>
      <c r="AFU29" s="47"/>
      <c r="AFV29" s="47"/>
      <c r="AFW29" s="47"/>
      <c r="AFX29" s="47"/>
      <c r="AFY29" s="47"/>
      <c r="AFZ29" s="47"/>
      <c r="AGA29" s="47"/>
      <c r="AGB29" s="47"/>
      <c r="AGC29" s="47"/>
      <c r="AGD29" s="47"/>
      <c r="AGE29" s="47"/>
      <c r="AGF29" s="47"/>
      <c r="AGG29" s="47"/>
      <c r="AGH29" s="47"/>
      <c r="AGI29" s="47"/>
      <c r="AGJ29" s="47"/>
      <c r="AGK29" s="47"/>
      <c r="AGL29" s="47"/>
      <c r="AGM29" s="47"/>
      <c r="AGN29" s="47"/>
      <c r="AGO29" s="47"/>
      <c r="AGP29" s="47"/>
      <c r="AGQ29" s="47"/>
      <c r="AGR29" s="47"/>
      <c r="AGS29" s="47"/>
      <c r="AGT29" s="47"/>
      <c r="AGU29" s="47"/>
      <c r="AGV29" s="47"/>
      <c r="AGW29" s="47"/>
      <c r="AGX29" s="47"/>
      <c r="AGY29" s="47"/>
      <c r="AGZ29" s="47"/>
      <c r="AHA29" s="47"/>
      <c r="AHB29" s="47"/>
      <c r="AHC29" s="47"/>
      <c r="AHD29" s="47"/>
      <c r="AHE29" s="47"/>
      <c r="AHF29" s="47"/>
      <c r="AHG29" s="47"/>
      <c r="AHH29" s="47"/>
      <c r="AHI29" s="47"/>
      <c r="AHJ29" s="47"/>
      <c r="AHK29" s="47"/>
      <c r="AHL29" s="47"/>
      <c r="AHM29" s="47"/>
      <c r="AHN29" s="47"/>
      <c r="AHO29" s="47"/>
      <c r="AHP29" s="47"/>
      <c r="AHQ29" s="47"/>
      <c r="AHR29" s="47"/>
      <c r="AHS29" s="47"/>
      <c r="AHT29" s="47"/>
      <c r="AHU29" s="47"/>
      <c r="AHV29" s="47"/>
      <c r="AHW29" s="47"/>
      <c r="AHX29" s="47"/>
      <c r="AHY29" s="47"/>
      <c r="AHZ29" s="47"/>
      <c r="AIA29" s="47"/>
      <c r="AIB29" s="47"/>
      <c r="AIC29" s="47"/>
      <c r="AID29" s="47"/>
      <c r="AIE29" s="47"/>
      <c r="AIF29" s="47"/>
      <c r="AIG29" s="47"/>
      <c r="AIH29" s="47"/>
      <c r="AII29" s="47"/>
      <c r="AIJ29" s="47"/>
      <c r="AIK29" s="47"/>
      <c r="AIL29" s="47"/>
      <c r="AIM29" s="47"/>
      <c r="AIN29" s="47"/>
      <c r="AIO29" s="47"/>
      <c r="AIP29" s="47"/>
      <c r="AIQ29" s="47"/>
      <c r="AIR29" s="47"/>
      <c r="AIS29" s="47"/>
      <c r="AIT29" s="47"/>
      <c r="AIU29" s="47"/>
      <c r="AIV29" s="47"/>
      <c r="AIW29" s="47"/>
      <c r="AIX29" s="47"/>
      <c r="AIY29" s="47"/>
      <c r="AIZ29" s="47"/>
      <c r="AJA29" s="47"/>
      <c r="AJB29" s="47"/>
      <c r="AJC29" s="47"/>
      <c r="AJD29" s="47"/>
      <c r="AJE29" s="47"/>
      <c r="AJF29" s="47"/>
      <c r="AJG29" s="47"/>
      <c r="AJH29" s="47"/>
      <c r="AJI29" s="47"/>
      <c r="AJJ29" s="47"/>
      <c r="AJK29" s="47"/>
      <c r="AJL29" s="47"/>
      <c r="AJM29" s="47"/>
      <c r="AJN29" s="47"/>
      <c r="AJO29" s="47"/>
      <c r="AJP29" s="47"/>
      <c r="AJQ29" s="47"/>
      <c r="AJR29" s="47"/>
      <c r="AJS29" s="47"/>
      <c r="AJT29" s="47"/>
      <c r="AJU29" s="47"/>
      <c r="AJV29" s="47"/>
      <c r="AJW29" s="47"/>
      <c r="AJX29" s="47"/>
      <c r="AJY29" s="47"/>
      <c r="AJZ29" s="47"/>
      <c r="AKA29" s="47"/>
      <c r="AKB29" s="47"/>
      <c r="AKC29" s="47"/>
      <c r="AKD29" s="47"/>
      <c r="AKE29" s="47"/>
      <c r="AKF29" s="47"/>
      <c r="AKG29" s="47"/>
      <c r="AKH29" s="47"/>
      <c r="AKI29" s="47"/>
      <c r="AKJ29" s="47"/>
      <c r="AKK29" s="47"/>
      <c r="AKL29" s="47"/>
      <c r="AKM29" s="47"/>
      <c r="AKN29" s="47"/>
      <c r="AKO29" s="47"/>
      <c r="AKP29" s="47"/>
      <c r="AKQ29" s="47"/>
      <c r="AKR29" s="47"/>
      <c r="AKS29" s="47"/>
      <c r="AKT29" s="47"/>
      <c r="AKU29" s="47"/>
      <c r="AKV29" s="47"/>
      <c r="AKW29" s="47"/>
      <c r="AKX29" s="47"/>
      <c r="AKY29" s="47"/>
      <c r="AKZ29" s="47"/>
      <c r="ALA29" s="47"/>
      <c r="ALB29" s="47"/>
      <c r="ALC29" s="47"/>
      <c r="ALD29" s="47"/>
      <c r="ALE29" s="47"/>
      <c r="ALF29" s="47"/>
      <c r="ALG29" s="47"/>
      <c r="ALH29" s="47"/>
      <c r="ALI29" s="47"/>
      <c r="ALJ29" s="47"/>
      <c r="ALK29" s="47"/>
      <c r="ALL29" s="47"/>
      <c r="ALM29" s="47"/>
      <c r="ALN29" s="47"/>
      <c r="ALO29" s="47"/>
      <c r="ALP29" s="47"/>
      <c r="ALQ29" s="47"/>
      <c r="ALR29" s="47"/>
      <c r="ALS29" s="47"/>
      <c r="ALT29" s="47"/>
      <c r="ALU29" s="47"/>
      <c r="ALV29" s="47"/>
      <c r="ALW29" s="47"/>
      <c r="ALX29" s="47"/>
      <c r="ALY29" s="47"/>
      <c r="ALZ29" s="47"/>
      <c r="AMA29" s="47"/>
      <c r="AMB29" s="47"/>
      <c r="AMC29" s="47"/>
      <c r="AMD29" s="47"/>
      <c r="AME29" s="47"/>
      <c r="AMF29" s="47"/>
      <c r="AMG29" s="47"/>
      <c r="AMH29" s="47"/>
      <c r="AMI29" s="47"/>
      <c r="AMJ29" s="47"/>
      <c r="AMK29" s="47"/>
    </row>
    <row r="30" spans="1:1025" s="45" customFormat="1" ht="15.75" x14ac:dyDescent="0.2">
      <c r="A30" s="43">
        <f t="shared" si="1"/>
        <v>12</v>
      </c>
      <c r="B30" s="48"/>
      <c r="C30" s="88"/>
      <c r="D30" s="82"/>
      <c r="E30" s="94" t="str">
        <f t="shared" ref="E30:E38" si="2">IF(C30="","",ROUNDUP(($C$9-C30)/365,0))</f>
        <v/>
      </c>
      <c r="F30" s="87">
        <f>_xlfn.IFNA(VLOOKUP(E30,SVerweis_Legende!$A$3:$B$7,2)*D30,0)</f>
        <v>0</v>
      </c>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c r="IW30" s="47"/>
      <c r="IX30" s="47"/>
      <c r="IY30" s="47"/>
      <c r="IZ30" s="47"/>
      <c r="JA30" s="47"/>
      <c r="JB30" s="47"/>
      <c r="JC30" s="47"/>
      <c r="JD30" s="47"/>
      <c r="JE30" s="47"/>
      <c r="JF30" s="47"/>
      <c r="JG30" s="47"/>
      <c r="JH30" s="47"/>
      <c r="JI30" s="47"/>
      <c r="JJ30" s="47"/>
      <c r="JK30" s="47"/>
      <c r="JL30" s="47"/>
      <c r="JM30" s="47"/>
      <c r="JN30" s="47"/>
      <c r="JO30" s="47"/>
      <c r="JP30" s="47"/>
      <c r="JQ30" s="47"/>
      <c r="JR30" s="47"/>
      <c r="JS30" s="47"/>
      <c r="JT30" s="47"/>
      <c r="JU30" s="47"/>
      <c r="JV30" s="47"/>
      <c r="JW30" s="47"/>
      <c r="JX30" s="47"/>
      <c r="JY30" s="47"/>
      <c r="JZ30" s="47"/>
      <c r="KA30" s="47"/>
      <c r="KB30" s="47"/>
      <c r="KC30" s="47"/>
      <c r="KD30" s="47"/>
      <c r="KE30" s="47"/>
      <c r="KF30" s="47"/>
      <c r="KG30" s="47"/>
      <c r="KH30" s="47"/>
      <c r="KI30" s="47"/>
      <c r="KJ30" s="47"/>
      <c r="KK30" s="47"/>
      <c r="KL30" s="47"/>
      <c r="KM30" s="47"/>
      <c r="KN30" s="47"/>
      <c r="KO30" s="47"/>
      <c r="KP30" s="47"/>
      <c r="KQ30" s="47"/>
      <c r="KR30" s="47"/>
      <c r="KS30" s="47"/>
      <c r="KT30" s="47"/>
      <c r="KU30" s="47"/>
      <c r="KV30" s="47"/>
      <c r="KW30" s="47"/>
      <c r="KX30" s="47"/>
      <c r="KY30" s="47"/>
      <c r="KZ30" s="47"/>
      <c r="LA30" s="47"/>
      <c r="LB30" s="47"/>
      <c r="LC30" s="47"/>
      <c r="LD30" s="47"/>
      <c r="LE30" s="47"/>
      <c r="LF30" s="47"/>
      <c r="LG30" s="47"/>
      <c r="LH30" s="47"/>
      <c r="LI30" s="47"/>
      <c r="LJ30" s="47"/>
      <c r="LK30" s="47"/>
      <c r="LL30" s="47"/>
      <c r="LM30" s="47"/>
      <c r="LN30" s="47"/>
      <c r="LO30" s="47"/>
      <c r="LP30" s="47"/>
      <c r="LQ30" s="47"/>
      <c r="LR30" s="47"/>
      <c r="LS30" s="47"/>
      <c r="LT30" s="47"/>
      <c r="LU30" s="47"/>
      <c r="LV30" s="47"/>
      <c r="LW30" s="47"/>
      <c r="LX30" s="47"/>
      <c r="LY30" s="47"/>
      <c r="LZ30" s="47"/>
      <c r="MA30" s="47"/>
      <c r="MB30" s="47"/>
      <c r="MC30" s="47"/>
      <c r="MD30" s="47"/>
      <c r="ME30" s="47"/>
      <c r="MF30" s="47"/>
      <c r="MG30" s="47"/>
      <c r="MH30" s="47"/>
      <c r="MI30" s="47"/>
      <c r="MJ30" s="47"/>
      <c r="MK30" s="47"/>
      <c r="ML30" s="47"/>
      <c r="MM30" s="47"/>
      <c r="MN30" s="47"/>
      <c r="MO30" s="47"/>
      <c r="MP30" s="47"/>
      <c r="MQ30" s="47"/>
      <c r="MR30" s="47"/>
      <c r="MS30" s="47"/>
      <c r="MT30" s="47"/>
      <c r="MU30" s="47"/>
      <c r="MV30" s="47"/>
      <c r="MW30" s="47"/>
      <c r="MX30" s="47"/>
      <c r="MY30" s="47"/>
      <c r="MZ30" s="47"/>
      <c r="NA30" s="47"/>
      <c r="NB30" s="47"/>
      <c r="NC30" s="47"/>
      <c r="ND30" s="47"/>
      <c r="NE30" s="47"/>
      <c r="NF30" s="47"/>
      <c r="NG30" s="47"/>
      <c r="NH30" s="47"/>
      <c r="NI30" s="47"/>
      <c r="NJ30" s="47"/>
      <c r="NK30" s="47"/>
      <c r="NL30" s="47"/>
      <c r="NM30" s="47"/>
      <c r="NN30" s="47"/>
      <c r="NO30" s="47"/>
      <c r="NP30" s="47"/>
      <c r="NQ30" s="47"/>
      <c r="NR30" s="47"/>
      <c r="NS30" s="47"/>
      <c r="NT30" s="47"/>
      <c r="NU30" s="47"/>
      <c r="NV30" s="47"/>
      <c r="NW30" s="47"/>
      <c r="NX30" s="47"/>
      <c r="NY30" s="47"/>
      <c r="NZ30" s="47"/>
      <c r="OA30" s="47"/>
      <c r="OB30" s="47"/>
      <c r="OC30" s="47"/>
      <c r="OD30" s="47"/>
      <c r="OE30" s="47"/>
      <c r="OF30" s="47"/>
      <c r="OG30" s="47"/>
      <c r="OH30" s="47"/>
      <c r="OI30" s="47"/>
      <c r="OJ30" s="47"/>
      <c r="OK30" s="47"/>
      <c r="OL30" s="47"/>
      <c r="OM30" s="47"/>
      <c r="ON30" s="47"/>
      <c r="OO30" s="47"/>
      <c r="OP30" s="47"/>
      <c r="OQ30" s="47"/>
      <c r="OR30" s="47"/>
      <c r="OS30" s="47"/>
      <c r="OT30" s="47"/>
      <c r="OU30" s="47"/>
      <c r="OV30" s="47"/>
      <c r="OW30" s="47"/>
      <c r="OX30" s="47"/>
      <c r="OY30" s="47"/>
      <c r="OZ30" s="47"/>
      <c r="PA30" s="47"/>
      <c r="PB30" s="47"/>
      <c r="PC30" s="47"/>
      <c r="PD30" s="47"/>
      <c r="PE30" s="47"/>
      <c r="PF30" s="47"/>
      <c r="PG30" s="47"/>
      <c r="PH30" s="47"/>
      <c r="PI30" s="47"/>
      <c r="PJ30" s="47"/>
      <c r="PK30" s="47"/>
      <c r="PL30" s="47"/>
      <c r="PM30" s="47"/>
      <c r="PN30" s="47"/>
      <c r="PO30" s="47"/>
      <c r="PP30" s="47"/>
      <c r="PQ30" s="47"/>
      <c r="PR30" s="47"/>
      <c r="PS30" s="47"/>
      <c r="PT30" s="47"/>
      <c r="PU30" s="47"/>
      <c r="PV30" s="47"/>
      <c r="PW30" s="47"/>
      <c r="PX30" s="47"/>
      <c r="PY30" s="47"/>
      <c r="PZ30" s="47"/>
      <c r="QA30" s="47"/>
      <c r="QB30" s="47"/>
      <c r="QC30" s="47"/>
      <c r="QD30" s="47"/>
      <c r="QE30" s="47"/>
      <c r="QF30" s="47"/>
      <c r="QG30" s="47"/>
      <c r="QH30" s="47"/>
      <c r="QI30" s="47"/>
      <c r="QJ30" s="47"/>
      <c r="QK30" s="47"/>
      <c r="QL30" s="47"/>
      <c r="QM30" s="47"/>
      <c r="QN30" s="47"/>
      <c r="QO30" s="47"/>
      <c r="QP30" s="47"/>
      <c r="QQ30" s="47"/>
      <c r="QR30" s="47"/>
      <c r="QS30" s="47"/>
      <c r="QT30" s="47"/>
      <c r="QU30" s="47"/>
      <c r="QV30" s="47"/>
      <c r="QW30" s="47"/>
      <c r="QX30" s="47"/>
      <c r="QY30" s="47"/>
      <c r="QZ30" s="47"/>
      <c r="RA30" s="47"/>
      <c r="RB30" s="47"/>
      <c r="RC30" s="47"/>
      <c r="RD30" s="47"/>
      <c r="RE30" s="47"/>
      <c r="RF30" s="47"/>
      <c r="RG30" s="47"/>
      <c r="RH30" s="47"/>
      <c r="RI30" s="47"/>
      <c r="RJ30" s="47"/>
      <c r="RK30" s="47"/>
      <c r="RL30" s="47"/>
      <c r="RM30" s="47"/>
      <c r="RN30" s="47"/>
      <c r="RO30" s="47"/>
      <c r="RP30" s="47"/>
      <c r="RQ30" s="47"/>
      <c r="RR30" s="47"/>
      <c r="RS30" s="47"/>
      <c r="RT30" s="47"/>
      <c r="RU30" s="47"/>
      <c r="RV30" s="47"/>
      <c r="RW30" s="47"/>
      <c r="RX30" s="47"/>
      <c r="RY30" s="47"/>
      <c r="RZ30" s="47"/>
      <c r="SA30" s="47"/>
      <c r="SB30" s="47"/>
      <c r="SC30" s="47"/>
      <c r="SD30" s="47"/>
      <c r="SE30" s="47"/>
      <c r="SF30" s="47"/>
      <c r="SG30" s="47"/>
      <c r="SH30" s="47"/>
      <c r="SI30" s="47"/>
      <c r="SJ30" s="47"/>
      <c r="SK30" s="47"/>
      <c r="SL30" s="47"/>
      <c r="SM30" s="47"/>
      <c r="SN30" s="47"/>
      <c r="SO30" s="47"/>
      <c r="SP30" s="47"/>
      <c r="SQ30" s="47"/>
      <c r="SR30" s="47"/>
      <c r="SS30" s="47"/>
      <c r="ST30" s="47"/>
      <c r="SU30" s="47"/>
      <c r="SV30" s="47"/>
      <c r="SW30" s="47"/>
      <c r="SX30" s="47"/>
      <c r="SY30" s="47"/>
      <c r="SZ30" s="47"/>
      <c r="TA30" s="47"/>
      <c r="TB30" s="47"/>
      <c r="TC30" s="47"/>
      <c r="TD30" s="47"/>
      <c r="TE30" s="47"/>
      <c r="TF30" s="47"/>
      <c r="TG30" s="47"/>
      <c r="TH30" s="47"/>
      <c r="TI30" s="47"/>
      <c r="TJ30" s="47"/>
      <c r="TK30" s="47"/>
      <c r="TL30" s="47"/>
      <c r="TM30" s="47"/>
      <c r="TN30" s="47"/>
      <c r="TO30" s="47"/>
      <c r="TP30" s="47"/>
      <c r="TQ30" s="47"/>
      <c r="TR30" s="47"/>
      <c r="TS30" s="47"/>
      <c r="TT30" s="47"/>
      <c r="TU30" s="47"/>
      <c r="TV30" s="47"/>
      <c r="TW30" s="47"/>
      <c r="TX30" s="47"/>
      <c r="TY30" s="47"/>
      <c r="TZ30" s="47"/>
      <c r="UA30" s="47"/>
      <c r="UB30" s="47"/>
      <c r="UC30" s="47"/>
      <c r="UD30" s="47"/>
      <c r="UE30" s="47"/>
      <c r="UF30" s="47"/>
      <c r="UG30" s="47"/>
      <c r="UH30" s="47"/>
      <c r="UI30" s="47"/>
      <c r="UJ30" s="47"/>
      <c r="UK30" s="47"/>
      <c r="UL30" s="47"/>
      <c r="UM30" s="47"/>
      <c r="UN30" s="47"/>
      <c r="UO30" s="47"/>
      <c r="UP30" s="47"/>
      <c r="UQ30" s="47"/>
      <c r="UR30" s="47"/>
      <c r="US30" s="47"/>
      <c r="UT30" s="47"/>
      <c r="UU30" s="47"/>
      <c r="UV30" s="47"/>
      <c r="UW30" s="47"/>
      <c r="UX30" s="47"/>
      <c r="UY30" s="47"/>
      <c r="UZ30" s="47"/>
      <c r="VA30" s="47"/>
      <c r="VB30" s="47"/>
      <c r="VC30" s="47"/>
      <c r="VD30" s="47"/>
      <c r="VE30" s="47"/>
      <c r="VF30" s="47"/>
      <c r="VG30" s="47"/>
      <c r="VH30" s="47"/>
      <c r="VI30" s="47"/>
      <c r="VJ30" s="47"/>
      <c r="VK30" s="47"/>
      <c r="VL30" s="47"/>
      <c r="VM30" s="47"/>
      <c r="VN30" s="47"/>
      <c r="VO30" s="47"/>
      <c r="VP30" s="47"/>
      <c r="VQ30" s="47"/>
      <c r="VR30" s="47"/>
      <c r="VS30" s="47"/>
      <c r="VT30" s="47"/>
      <c r="VU30" s="47"/>
      <c r="VV30" s="47"/>
      <c r="VW30" s="47"/>
      <c r="VX30" s="47"/>
      <c r="VY30" s="47"/>
      <c r="VZ30" s="47"/>
      <c r="WA30" s="47"/>
      <c r="WB30" s="47"/>
      <c r="WC30" s="47"/>
      <c r="WD30" s="47"/>
      <c r="WE30" s="47"/>
      <c r="WF30" s="47"/>
      <c r="WG30" s="47"/>
      <c r="WH30" s="47"/>
      <c r="WI30" s="47"/>
      <c r="WJ30" s="47"/>
      <c r="WK30" s="47"/>
      <c r="WL30" s="47"/>
      <c r="WM30" s="47"/>
      <c r="WN30" s="47"/>
      <c r="WO30" s="47"/>
      <c r="WP30" s="47"/>
      <c r="WQ30" s="47"/>
      <c r="WR30" s="47"/>
      <c r="WS30" s="47"/>
      <c r="WT30" s="47"/>
      <c r="WU30" s="47"/>
      <c r="WV30" s="47"/>
      <c r="WW30" s="47"/>
      <c r="WX30" s="47"/>
      <c r="WY30" s="47"/>
      <c r="WZ30" s="47"/>
      <c r="XA30" s="47"/>
      <c r="XB30" s="47"/>
      <c r="XC30" s="47"/>
      <c r="XD30" s="47"/>
      <c r="XE30" s="47"/>
      <c r="XF30" s="47"/>
      <c r="XG30" s="47"/>
      <c r="XH30" s="47"/>
      <c r="XI30" s="47"/>
      <c r="XJ30" s="47"/>
      <c r="XK30" s="47"/>
      <c r="XL30" s="47"/>
      <c r="XM30" s="47"/>
      <c r="XN30" s="47"/>
      <c r="XO30" s="47"/>
      <c r="XP30" s="47"/>
      <c r="XQ30" s="47"/>
      <c r="XR30" s="47"/>
      <c r="XS30" s="47"/>
      <c r="XT30" s="47"/>
      <c r="XU30" s="47"/>
      <c r="XV30" s="47"/>
      <c r="XW30" s="47"/>
      <c r="XX30" s="47"/>
      <c r="XY30" s="47"/>
      <c r="XZ30" s="47"/>
      <c r="YA30" s="47"/>
      <c r="YB30" s="47"/>
      <c r="YC30" s="47"/>
      <c r="YD30" s="47"/>
      <c r="YE30" s="47"/>
      <c r="YF30" s="47"/>
      <c r="YG30" s="47"/>
      <c r="YH30" s="47"/>
      <c r="YI30" s="47"/>
      <c r="YJ30" s="47"/>
      <c r="YK30" s="47"/>
      <c r="YL30" s="47"/>
      <c r="YM30" s="47"/>
      <c r="YN30" s="47"/>
      <c r="YO30" s="47"/>
      <c r="YP30" s="47"/>
      <c r="YQ30" s="47"/>
      <c r="YR30" s="47"/>
      <c r="YS30" s="47"/>
      <c r="YT30" s="47"/>
      <c r="YU30" s="47"/>
      <c r="YV30" s="47"/>
      <c r="YW30" s="47"/>
      <c r="YX30" s="47"/>
      <c r="YY30" s="47"/>
      <c r="YZ30" s="47"/>
      <c r="ZA30" s="47"/>
      <c r="ZB30" s="47"/>
      <c r="ZC30" s="47"/>
      <c r="ZD30" s="47"/>
      <c r="ZE30" s="47"/>
      <c r="ZF30" s="47"/>
      <c r="ZG30" s="47"/>
      <c r="ZH30" s="47"/>
      <c r="ZI30" s="47"/>
      <c r="ZJ30" s="47"/>
      <c r="ZK30" s="47"/>
      <c r="ZL30" s="47"/>
      <c r="ZM30" s="47"/>
      <c r="ZN30" s="47"/>
      <c r="ZO30" s="47"/>
      <c r="ZP30" s="47"/>
      <c r="ZQ30" s="47"/>
      <c r="ZR30" s="47"/>
      <c r="ZS30" s="47"/>
      <c r="ZT30" s="47"/>
      <c r="ZU30" s="47"/>
      <c r="ZV30" s="47"/>
      <c r="ZW30" s="47"/>
      <c r="ZX30" s="47"/>
      <c r="ZY30" s="47"/>
      <c r="ZZ30" s="47"/>
      <c r="AAA30" s="47"/>
      <c r="AAB30" s="47"/>
      <c r="AAC30" s="47"/>
      <c r="AAD30" s="47"/>
      <c r="AAE30" s="47"/>
      <c r="AAF30" s="47"/>
      <c r="AAG30" s="47"/>
      <c r="AAH30" s="47"/>
      <c r="AAI30" s="47"/>
      <c r="AAJ30" s="47"/>
      <c r="AAK30" s="47"/>
      <c r="AAL30" s="47"/>
      <c r="AAM30" s="47"/>
      <c r="AAN30" s="47"/>
      <c r="AAO30" s="47"/>
      <c r="AAP30" s="47"/>
      <c r="AAQ30" s="47"/>
      <c r="AAR30" s="47"/>
      <c r="AAS30" s="47"/>
      <c r="AAT30" s="47"/>
      <c r="AAU30" s="47"/>
      <c r="AAV30" s="47"/>
      <c r="AAW30" s="47"/>
      <c r="AAX30" s="47"/>
      <c r="AAY30" s="47"/>
      <c r="AAZ30" s="47"/>
      <c r="ABA30" s="47"/>
      <c r="ABB30" s="47"/>
      <c r="ABC30" s="47"/>
      <c r="ABD30" s="47"/>
      <c r="ABE30" s="47"/>
      <c r="ABF30" s="47"/>
      <c r="ABG30" s="47"/>
      <c r="ABH30" s="47"/>
      <c r="ABI30" s="47"/>
      <c r="ABJ30" s="47"/>
      <c r="ABK30" s="47"/>
      <c r="ABL30" s="47"/>
      <c r="ABM30" s="47"/>
      <c r="ABN30" s="47"/>
      <c r="ABO30" s="47"/>
      <c r="ABP30" s="47"/>
      <c r="ABQ30" s="47"/>
      <c r="ABR30" s="47"/>
      <c r="ABS30" s="47"/>
      <c r="ABT30" s="47"/>
      <c r="ABU30" s="47"/>
      <c r="ABV30" s="47"/>
      <c r="ABW30" s="47"/>
      <c r="ABX30" s="47"/>
      <c r="ABY30" s="47"/>
      <c r="ABZ30" s="47"/>
      <c r="ACA30" s="47"/>
      <c r="ACB30" s="47"/>
      <c r="ACC30" s="47"/>
      <c r="ACD30" s="47"/>
      <c r="ACE30" s="47"/>
      <c r="ACF30" s="47"/>
      <c r="ACG30" s="47"/>
      <c r="ACH30" s="47"/>
      <c r="ACI30" s="47"/>
      <c r="ACJ30" s="47"/>
      <c r="ACK30" s="47"/>
      <c r="ACL30" s="47"/>
      <c r="ACM30" s="47"/>
      <c r="ACN30" s="47"/>
      <c r="ACO30" s="47"/>
      <c r="ACP30" s="47"/>
      <c r="ACQ30" s="47"/>
      <c r="ACR30" s="47"/>
      <c r="ACS30" s="47"/>
      <c r="ACT30" s="47"/>
      <c r="ACU30" s="47"/>
      <c r="ACV30" s="47"/>
      <c r="ACW30" s="47"/>
      <c r="ACX30" s="47"/>
      <c r="ACY30" s="47"/>
      <c r="ACZ30" s="47"/>
      <c r="ADA30" s="47"/>
      <c r="ADB30" s="47"/>
      <c r="ADC30" s="47"/>
      <c r="ADD30" s="47"/>
      <c r="ADE30" s="47"/>
      <c r="ADF30" s="47"/>
      <c r="ADG30" s="47"/>
      <c r="ADH30" s="47"/>
      <c r="ADI30" s="47"/>
      <c r="ADJ30" s="47"/>
      <c r="ADK30" s="47"/>
      <c r="ADL30" s="47"/>
      <c r="ADM30" s="47"/>
      <c r="ADN30" s="47"/>
      <c r="ADO30" s="47"/>
      <c r="ADP30" s="47"/>
      <c r="ADQ30" s="47"/>
      <c r="ADR30" s="47"/>
      <c r="ADS30" s="47"/>
      <c r="ADT30" s="47"/>
      <c r="ADU30" s="47"/>
      <c r="ADV30" s="47"/>
      <c r="ADW30" s="47"/>
      <c r="ADX30" s="47"/>
      <c r="ADY30" s="47"/>
      <c r="ADZ30" s="47"/>
      <c r="AEA30" s="47"/>
      <c r="AEB30" s="47"/>
      <c r="AEC30" s="47"/>
      <c r="AED30" s="47"/>
      <c r="AEE30" s="47"/>
      <c r="AEF30" s="47"/>
      <c r="AEG30" s="47"/>
      <c r="AEH30" s="47"/>
      <c r="AEI30" s="47"/>
      <c r="AEJ30" s="47"/>
      <c r="AEK30" s="47"/>
      <c r="AEL30" s="47"/>
      <c r="AEM30" s="47"/>
      <c r="AEN30" s="47"/>
      <c r="AEO30" s="47"/>
      <c r="AEP30" s="47"/>
      <c r="AEQ30" s="47"/>
      <c r="AER30" s="47"/>
      <c r="AES30" s="47"/>
      <c r="AET30" s="47"/>
      <c r="AEU30" s="47"/>
      <c r="AEV30" s="47"/>
      <c r="AEW30" s="47"/>
      <c r="AEX30" s="47"/>
      <c r="AEY30" s="47"/>
      <c r="AEZ30" s="47"/>
      <c r="AFA30" s="47"/>
      <c r="AFB30" s="47"/>
      <c r="AFC30" s="47"/>
      <c r="AFD30" s="47"/>
      <c r="AFE30" s="47"/>
      <c r="AFF30" s="47"/>
      <c r="AFG30" s="47"/>
      <c r="AFH30" s="47"/>
      <c r="AFI30" s="47"/>
      <c r="AFJ30" s="47"/>
      <c r="AFK30" s="47"/>
      <c r="AFL30" s="47"/>
      <c r="AFM30" s="47"/>
      <c r="AFN30" s="47"/>
      <c r="AFO30" s="47"/>
      <c r="AFP30" s="47"/>
      <c r="AFQ30" s="47"/>
      <c r="AFR30" s="47"/>
      <c r="AFS30" s="47"/>
      <c r="AFT30" s="47"/>
      <c r="AFU30" s="47"/>
      <c r="AFV30" s="47"/>
      <c r="AFW30" s="47"/>
      <c r="AFX30" s="47"/>
      <c r="AFY30" s="47"/>
      <c r="AFZ30" s="47"/>
      <c r="AGA30" s="47"/>
      <c r="AGB30" s="47"/>
      <c r="AGC30" s="47"/>
      <c r="AGD30" s="47"/>
      <c r="AGE30" s="47"/>
      <c r="AGF30" s="47"/>
      <c r="AGG30" s="47"/>
      <c r="AGH30" s="47"/>
      <c r="AGI30" s="47"/>
      <c r="AGJ30" s="47"/>
      <c r="AGK30" s="47"/>
      <c r="AGL30" s="47"/>
      <c r="AGM30" s="47"/>
      <c r="AGN30" s="47"/>
      <c r="AGO30" s="47"/>
      <c r="AGP30" s="47"/>
      <c r="AGQ30" s="47"/>
      <c r="AGR30" s="47"/>
      <c r="AGS30" s="47"/>
      <c r="AGT30" s="47"/>
      <c r="AGU30" s="47"/>
      <c r="AGV30" s="47"/>
      <c r="AGW30" s="47"/>
      <c r="AGX30" s="47"/>
      <c r="AGY30" s="47"/>
      <c r="AGZ30" s="47"/>
      <c r="AHA30" s="47"/>
      <c r="AHB30" s="47"/>
      <c r="AHC30" s="47"/>
      <c r="AHD30" s="47"/>
      <c r="AHE30" s="47"/>
      <c r="AHF30" s="47"/>
      <c r="AHG30" s="47"/>
      <c r="AHH30" s="47"/>
      <c r="AHI30" s="47"/>
      <c r="AHJ30" s="47"/>
      <c r="AHK30" s="47"/>
      <c r="AHL30" s="47"/>
      <c r="AHM30" s="47"/>
      <c r="AHN30" s="47"/>
      <c r="AHO30" s="47"/>
      <c r="AHP30" s="47"/>
      <c r="AHQ30" s="47"/>
      <c r="AHR30" s="47"/>
      <c r="AHS30" s="47"/>
      <c r="AHT30" s="47"/>
      <c r="AHU30" s="47"/>
      <c r="AHV30" s="47"/>
      <c r="AHW30" s="47"/>
      <c r="AHX30" s="47"/>
      <c r="AHY30" s="47"/>
      <c r="AHZ30" s="47"/>
      <c r="AIA30" s="47"/>
      <c r="AIB30" s="47"/>
      <c r="AIC30" s="47"/>
      <c r="AID30" s="47"/>
      <c r="AIE30" s="47"/>
      <c r="AIF30" s="47"/>
      <c r="AIG30" s="47"/>
      <c r="AIH30" s="47"/>
      <c r="AII30" s="47"/>
      <c r="AIJ30" s="47"/>
      <c r="AIK30" s="47"/>
      <c r="AIL30" s="47"/>
      <c r="AIM30" s="47"/>
      <c r="AIN30" s="47"/>
      <c r="AIO30" s="47"/>
      <c r="AIP30" s="47"/>
      <c r="AIQ30" s="47"/>
      <c r="AIR30" s="47"/>
      <c r="AIS30" s="47"/>
      <c r="AIT30" s="47"/>
      <c r="AIU30" s="47"/>
      <c r="AIV30" s="47"/>
      <c r="AIW30" s="47"/>
      <c r="AIX30" s="47"/>
      <c r="AIY30" s="47"/>
      <c r="AIZ30" s="47"/>
      <c r="AJA30" s="47"/>
      <c r="AJB30" s="47"/>
      <c r="AJC30" s="47"/>
      <c r="AJD30" s="47"/>
      <c r="AJE30" s="47"/>
      <c r="AJF30" s="47"/>
      <c r="AJG30" s="47"/>
      <c r="AJH30" s="47"/>
      <c r="AJI30" s="47"/>
      <c r="AJJ30" s="47"/>
      <c r="AJK30" s="47"/>
      <c r="AJL30" s="47"/>
      <c r="AJM30" s="47"/>
      <c r="AJN30" s="47"/>
      <c r="AJO30" s="47"/>
      <c r="AJP30" s="47"/>
      <c r="AJQ30" s="47"/>
      <c r="AJR30" s="47"/>
      <c r="AJS30" s="47"/>
      <c r="AJT30" s="47"/>
      <c r="AJU30" s="47"/>
      <c r="AJV30" s="47"/>
      <c r="AJW30" s="47"/>
      <c r="AJX30" s="47"/>
      <c r="AJY30" s="47"/>
      <c r="AJZ30" s="47"/>
      <c r="AKA30" s="47"/>
      <c r="AKB30" s="47"/>
      <c r="AKC30" s="47"/>
      <c r="AKD30" s="47"/>
      <c r="AKE30" s="47"/>
      <c r="AKF30" s="47"/>
      <c r="AKG30" s="47"/>
      <c r="AKH30" s="47"/>
      <c r="AKI30" s="47"/>
      <c r="AKJ30" s="47"/>
      <c r="AKK30" s="47"/>
      <c r="AKL30" s="47"/>
      <c r="AKM30" s="47"/>
      <c r="AKN30" s="47"/>
      <c r="AKO30" s="47"/>
      <c r="AKP30" s="47"/>
      <c r="AKQ30" s="47"/>
      <c r="AKR30" s="47"/>
      <c r="AKS30" s="47"/>
      <c r="AKT30" s="47"/>
      <c r="AKU30" s="47"/>
      <c r="AKV30" s="47"/>
      <c r="AKW30" s="47"/>
      <c r="AKX30" s="47"/>
      <c r="AKY30" s="47"/>
      <c r="AKZ30" s="47"/>
      <c r="ALA30" s="47"/>
      <c r="ALB30" s="47"/>
      <c r="ALC30" s="47"/>
      <c r="ALD30" s="47"/>
      <c r="ALE30" s="47"/>
      <c r="ALF30" s="47"/>
      <c r="ALG30" s="47"/>
      <c r="ALH30" s="47"/>
      <c r="ALI30" s="47"/>
      <c r="ALJ30" s="47"/>
      <c r="ALK30" s="47"/>
      <c r="ALL30" s="47"/>
      <c r="ALM30" s="47"/>
      <c r="ALN30" s="47"/>
      <c r="ALO30" s="47"/>
      <c r="ALP30" s="47"/>
      <c r="ALQ30" s="47"/>
      <c r="ALR30" s="47"/>
      <c r="ALS30" s="47"/>
      <c r="ALT30" s="47"/>
      <c r="ALU30" s="47"/>
      <c r="ALV30" s="47"/>
      <c r="ALW30" s="47"/>
      <c r="ALX30" s="47"/>
      <c r="ALY30" s="47"/>
      <c r="ALZ30" s="47"/>
      <c r="AMA30" s="47"/>
      <c r="AMB30" s="47"/>
      <c r="AMC30" s="47"/>
      <c r="AMD30" s="47"/>
      <c r="AME30" s="47"/>
      <c r="AMF30" s="47"/>
      <c r="AMG30" s="47"/>
      <c r="AMH30" s="47"/>
      <c r="AMI30" s="47"/>
      <c r="AMJ30" s="47"/>
      <c r="AMK30" s="47"/>
    </row>
    <row r="31" spans="1:1025" s="45" customFormat="1" ht="15.75" x14ac:dyDescent="0.2">
      <c r="A31" s="43">
        <f t="shared" si="1"/>
        <v>13</v>
      </c>
      <c r="B31" s="44"/>
      <c r="C31" s="88"/>
      <c r="D31" s="82"/>
      <c r="E31" s="94" t="str">
        <f t="shared" si="2"/>
        <v/>
      </c>
      <c r="F31" s="87">
        <f>_xlfn.IFNA(VLOOKUP(E31,SVerweis_Legende!$A$3:$B$7,2)*D31,0)</f>
        <v>0</v>
      </c>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c r="IW31" s="47"/>
      <c r="IX31" s="47"/>
      <c r="IY31" s="47"/>
      <c r="IZ31" s="47"/>
      <c r="JA31" s="47"/>
      <c r="JB31" s="47"/>
      <c r="JC31" s="47"/>
      <c r="JD31" s="47"/>
      <c r="JE31" s="47"/>
      <c r="JF31" s="47"/>
      <c r="JG31" s="47"/>
      <c r="JH31" s="47"/>
      <c r="JI31" s="47"/>
      <c r="JJ31" s="47"/>
      <c r="JK31" s="47"/>
      <c r="JL31" s="47"/>
      <c r="JM31" s="47"/>
      <c r="JN31" s="47"/>
      <c r="JO31" s="47"/>
      <c r="JP31" s="47"/>
      <c r="JQ31" s="47"/>
      <c r="JR31" s="47"/>
      <c r="JS31" s="47"/>
      <c r="JT31" s="47"/>
      <c r="JU31" s="47"/>
      <c r="JV31" s="47"/>
      <c r="JW31" s="47"/>
      <c r="JX31" s="47"/>
      <c r="JY31" s="47"/>
      <c r="JZ31" s="47"/>
      <c r="KA31" s="47"/>
      <c r="KB31" s="47"/>
      <c r="KC31" s="47"/>
      <c r="KD31" s="47"/>
      <c r="KE31" s="47"/>
      <c r="KF31" s="47"/>
      <c r="KG31" s="47"/>
      <c r="KH31" s="47"/>
      <c r="KI31" s="47"/>
      <c r="KJ31" s="47"/>
      <c r="KK31" s="47"/>
      <c r="KL31" s="47"/>
      <c r="KM31" s="47"/>
      <c r="KN31" s="47"/>
      <c r="KO31" s="47"/>
      <c r="KP31" s="47"/>
      <c r="KQ31" s="47"/>
      <c r="KR31" s="47"/>
      <c r="KS31" s="47"/>
      <c r="KT31" s="47"/>
      <c r="KU31" s="47"/>
      <c r="KV31" s="47"/>
      <c r="KW31" s="47"/>
      <c r="KX31" s="47"/>
      <c r="KY31" s="47"/>
      <c r="KZ31" s="47"/>
      <c r="LA31" s="47"/>
      <c r="LB31" s="47"/>
      <c r="LC31" s="47"/>
      <c r="LD31" s="47"/>
      <c r="LE31" s="47"/>
      <c r="LF31" s="47"/>
      <c r="LG31" s="47"/>
      <c r="LH31" s="47"/>
      <c r="LI31" s="47"/>
      <c r="LJ31" s="47"/>
      <c r="LK31" s="47"/>
      <c r="LL31" s="47"/>
      <c r="LM31" s="47"/>
      <c r="LN31" s="47"/>
      <c r="LO31" s="47"/>
      <c r="LP31" s="47"/>
      <c r="LQ31" s="47"/>
      <c r="LR31" s="47"/>
      <c r="LS31" s="47"/>
      <c r="LT31" s="47"/>
      <c r="LU31" s="47"/>
      <c r="LV31" s="47"/>
      <c r="LW31" s="47"/>
      <c r="LX31" s="47"/>
      <c r="LY31" s="47"/>
      <c r="LZ31" s="47"/>
      <c r="MA31" s="47"/>
      <c r="MB31" s="47"/>
      <c r="MC31" s="47"/>
      <c r="MD31" s="47"/>
      <c r="ME31" s="47"/>
      <c r="MF31" s="47"/>
      <c r="MG31" s="47"/>
      <c r="MH31" s="47"/>
      <c r="MI31" s="47"/>
      <c r="MJ31" s="47"/>
      <c r="MK31" s="47"/>
      <c r="ML31" s="47"/>
      <c r="MM31" s="47"/>
      <c r="MN31" s="47"/>
      <c r="MO31" s="47"/>
      <c r="MP31" s="47"/>
      <c r="MQ31" s="47"/>
      <c r="MR31" s="47"/>
      <c r="MS31" s="47"/>
      <c r="MT31" s="47"/>
      <c r="MU31" s="47"/>
      <c r="MV31" s="47"/>
      <c r="MW31" s="47"/>
      <c r="MX31" s="47"/>
      <c r="MY31" s="47"/>
      <c r="MZ31" s="47"/>
      <c r="NA31" s="47"/>
      <c r="NB31" s="47"/>
      <c r="NC31" s="47"/>
      <c r="ND31" s="47"/>
      <c r="NE31" s="47"/>
      <c r="NF31" s="47"/>
      <c r="NG31" s="47"/>
      <c r="NH31" s="47"/>
      <c r="NI31" s="47"/>
      <c r="NJ31" s="47"/>
      <c r="NK31" s="47"/>
      <c r="NL31" s="47"/>
      <c r="NM31" s="47"/>
      <c r="NN31" s="47"/>
      <c r="NO31" s="47"/>
      <c r="NP31" s="47"/>
      <c r="NQ31" s="47"/>
      <c r="NR31" s="47"/>
      <c r="NS31" s="47"/>
      <c r="NT31" s="47"/>
      <c r="NU31" s="47"/>
      <c r="NV31" s="47"/>
      <c r="NW31" s="47"/>
      <c r="NX31" s="47"/>
      <c r="NY31" s="47"/>
      <c r="NZ31" s="47"/>
      <c r="OA31" s="47"/>
      <c r="OB31" s="47"/>
      <c r="OC31" s="47"/>
      <c r="OD31" s="47"/>
      <c r="OE31" s="47"/>
      <c r="OF31" s="47"/>
      <c r="OG31" s="47"/>
      <c r="OH31" s="47"/>
      <c r="OI31" s="47"/>
      <c r="OJ31" s="47"/>
      <c r="OK31" s="47"/>
      <c r="OL31" s="47"/>
      <c r="OM31" s="47"/>
      <c r="ON31" s="47"/>
      <c r="OO31" s="47"/>
      <c r="OP31" s="47"/>
      <c r="OQ31" s="47"/>
      <c r="OR31" s="47"/>
      <c r="OS31" s="47"/>
      <c r="OT31" s="47"/>
      <c r="OU31" s="47"/>
      <c r="OV31" s="47"/>
      <c r="OW31" s="47"/>
      <c r="OX31" s="47"/>
      <c r="OY31" s="47"/>
      <c r="OZ31" s="47"/>
      <c r="PA31" s="47"/>
      <c r="PB31" s="47"/>
      <c r="PC31" s="47"/>
      <c r="PD31" s="47"/>
      <c r="PE31" s="47"/>
      <c r="PF31" s="47"/>
      <c r="PG31" s="47"/>
      <c r="PH31" s="47"/>
      <c r="PI31" s="47"/>
      <c r="PJ31" s="47"/>
      <c r="PK31" s="47"/>
      <c r="PL31" s="47"/>
      <c r="PM31" s="47"/>
      <c r="PN31" s="47"/>
      <c r="PO31" s="47"/>
      <c r="PP31" s="47"/>
      <c r="PQ31" s="47"/>
      <c r="PR31" s="47"/>
      <c r="PS31" s="47"/>
      <c r="PT31" s="47"/>
      <c r="PU31" s="47"/>
      <c r="PV31" s="47"/>
      <c r="PW31" s="47"/>
      <c r="PX31" s="47"/>
      <c r="PY31" s="47"/>
      <c r="PZ31" s="47"/>
      <c r="QA31" s="47"/>
      <c r="QB31" s="47"/>
      <c r="QC31" s="47"/>
      <c r="QD31" s="47"/>
      <c r="QE31" s="47"/>
      <c r="QF31" s="47"/>
      <c r="QG31" s="47"/>
      <c r="QH31" s="47"/>
      <c r="QI31" s="47"/>
      <c r="QJ31" s="47"/>
      <c r="QK31" s="47"/>
      <c r="QL31" s="47"/>
      <c r="QM31" s="47"/>
      <c r="QN31" s="47"/>
      <c r="QO31" s="47"/>
      <c r="QP31" s="47"/>
      <c r="QQ31" s="47"/>
      <c r="QR31" s="47"/>
      <c r="QS31" s="47"/>
      <c r="QT31" s="47"/>
      <c r="QU31" s="47"/>
      <c r="QV31" s="47"/>
      <c r="QW31" s="47"/>
      <c r="QX31" s="47"/>
      <c r="QY31" s="47"/>
      <c r="QZ31" s="47"/>
      <c r="RA31" s="47"/>
      <c r="RB31" s="47"/>
      <c r="RC31" s="47"/>
      <c r="RD31" s="47"/>
      <c r="RE31" s="47"/>
      <c r="RF31" s="47"/>
      <c r="RG31" s="47"/>
      <c r="RH31" s="47"/>
      <c r="RI31" s="47"/>
      <c r="RJ31" s="47"/>
      <c r="RK31" s="47"/>
      <c r="RL31" s="47"/>
      <c r="RM31" s="47"/>
      <c r="RN31" s="47"/>
      <c r="RO31" s="47"/>
      <c r="RP31" s="47"/>
      <c r="RQ31" s="47"/>
      <c r="RR31" s="47"/>
      <c r="RS31" s="47"/>
      <c r="RT31" s="47"/>
      <c r="RU31" s="47"/>
      <c r="RV31" s="47"/>
      <c r="RW31" s="47"/>
      <c r="RX31" s="47"/>
      <c r="RY31" s="47"/>
      <c r="RZ31" s="47"/>
      <c r="SA31" s="47"/>
      <c r="SB31" s="47"/>
      <c r="SC31" s="47"/>
      <c r="SD31" s="47"/>
      <c r="SE31" s="47"/>
      <c r="SF31" s="47"/>
      <c r="SG31" s="47"/>
      <c r="SH31" s="47"/>
      <c r="SI31" s="47"/>
      <c r="SJ31" s="47"/>
      <c r="SK31" s="47"/>
      <c r="SL31" s="47"/>
      <c r="SM31" s="47"/>
      <c r="SN31" s="47"/>
      <c r="SO31" s="47"/>
      <c r="SP31" s="47"/>
      <c r="SQ31" s="47"/>
      <c r="SR31" s="47"/>
      <c r="SS31" s="47"/>
      <c r="ST31" s="47"/>
      <c r="SU31" s="47"/>
      <c r="SV31" s="47"/>
      <c r="SW31" s="47"/>
      <c r="SX31" s="47"/>
      <c r="SY31" s="47"/>
      <c r="SZ31" s="47"/>
      <c r="TA31" s="47"/>
      <c r="TB31" s="47"/>
      <c r="TC31" s="47"/>
      <c r="TD31" s="47"/>
      <c r="TE31" s="47"/>
      <c r="TF31" s="47"/>
      <c r="TG31" s="47"/>
      <c r="TH31" s="47"/>
      <c r="TI31" s="47"/>
      <c r="TJ31" s="47"/>
      <c r="TK31" s="47"/>
      <c r="TL31" s="47"/>
      <c r="TM31" s="47"/>
      <c r="TN31" s="47"/>
      <c r="TO31" s="47"/>
      <c r="TP31" s="47"/>
      <c r="TQ31" s="47"/>
      <c r="TR31" s="47"/>
      <c r="TS31" s="47"/>
      <c r="TT31" s="47"/>
      <c r="TU31" s="47"/>
      <c r="TV31" s="47"/>
      <c r="TW31" s="47"/>
      <c r="TX31" s="47"/>
      <c r="TY31" s="47"/>
      <c r="TZ31" s="47"/>
      <c r="UA31" s="47"/>
      <c r="UB31" s="47"/>
      <c r="UC31" s="47"/>
      <c r="UD31" s="47"/>
      <c r="UE31" s="47"/>
      <c r="UF31" s="47"/>
      <c r="UG31" s="47"/>
      <c r="UH31" s="47"/>
      <c r="UI31" s="47"/>
      <c r="UJ31" s="47"/>
      <c r="UK31" s="47"/>
      <c r="UL31" s="47"/>
      <c r="UM31" s="47"/>
      <c r="UN31" s="47"/>
      <c r="UO31" s="47"/>
      <c r="UP31" s="47"/>
      <c r="UQ31" s="47"/>
      <c r="UR31" s="47"/>
      <c r="US31" s="47"/>
      <c r="UT31" s="47"/>
      <c r="UU31" s="47"/>
      <c r="UV31" s="47"/>
      <c r="UW31" s="47"/>
      <c r="UX31" s="47"/>
      <c r="UY31" s="47"/>
      <c r="UZ31" s="47"/>
      <c r="VA31" s="47"/>
      <c r="VB31" s="47"/>
      <c r="VC31" s="47"/>
      <c r="VD31" s="47"/>
      <c r="VE31" s="47"/>
      <c r="VF31" s="47"/>
      <c r="VG31" s="47"/>
      <c r="VH31" s="47"/>
      <c r="VI31" s="47"/>
      <c r="VJ31" s="47"/>
      <c r="VK31" s="47"/>
      <c r="VL31" s="47"/>
      <c r="VM31" s="47"/>
      <c r="VN31" s="47"/>
      <c r="VO31" s="47"/>
      <c r="VP31" s="47"/>
      <c r="VQ31" s="47"/>
      <c r="VR31" s="47"/>
      <c r="VS31" s="47"/>
      <c r="VT31" s="47"/>
      <c r="VU31" s="47"/>
      <c r="VV31" s="47"/>
      <c r="VW31" s="47"/>
      <c r="VX31" s="47"/>
      <c r="VY31" s="47"/>
      <c r="VZ31" s="47"/>
      <c r="WA31" s="47"/>
      <c r="WB31" s="47"/>
      <c r="WC31" s="47"/>
      <c r="WD31" s="47"/>
      <c r="WE31" s="47"/>
      <c r="WF31" s="47"/>
      <c r="WG31" s="47"/>
      <c r="WH31" s="47"/>
      <c r="WI31" s="47"/>
      <c r="WJ31" s="47"/>
      <c r="WK31" s="47"/>
      <c r="WL31" s="47"/>
      <c r="WM31" s="47"/>
      <c r="WN31" s="47"/>
      <c r="WO31" s="47"/>
      <c r="WP31" s="47"/>
      <c r="WQ31" s="47"/>
      <c r="WR31" s="47"/>
      <c r="WS31" s="47"/>
      <c r="WT31" s="47"/>
      <c r="WU31" s="47"/>
      <c r="WV31" s="47"/>
      <c r="WW31" s="47"/>
      <c r="WX31" s="47"/>
      <c r="WY31" s="47"/>
      <c r="WZ31" s="47"/>
      <c r="XA31" s="47"/>
      <c r="XB31" s="47"/>
      <c r="XC31" s="47"/>
      <c r="XD31" s="47"/>
      <c r="XE31" s="47"/>
      <c r="XF31" s="47"/>
      <c r="XG31" s="47"/>
      <c r="XH31" s="47"/>
      <c r="XI31" s="47"/>
      <c r="XJ31" s="47"/>
      <c r="XK31" s="47"/>
      <c r="XL31" s="47"/>
      <c r="XM31" s="47"/>
      <c r="XN31" s="47"/>
      <c r="XO31" s="47"/>
      <c r="XP31" s="47"/>
      <c r="XQ31" s="47"/>
      <c r="XR31" s="47"/>
      <c r="XS31" s="47"/>
      <c r="XT31" s="47"/>
      <c r="XU31" s="47"/>
      <c r="XV31" s="47"/>
      <c r="XW31" s="47"/>
      <c r="XX31" s="47"/>
      <c r="XY31" s="47"/>
      <c r="XZ31" s="47"/>
      <c r="YA31" s="47"/>
      <c r="YB31" s="47"/>
      <c r="YC31" s="47"/>
      <c r="YD31" s="47"/>
      <c r="YE31" s="47"/>
      <c r="YF31" s="47"/>
      <c r="YG31" s="47"/>
      <c r="YH31" s="47"/>
      <c r="YI31" s="47"/>
      <c r="YJ31" s="47"/>
      <c r="YK31" s="47"/>
      <c r="YL31" s="47"/>
      <c r="YM31" s="47"/>
      <c r="YN31" s="47"/>
      <c r="YO31" s="47"/>
      <c r="YP31" s="47"/>
      <c r="YQ31" s="47"/>
      <c r="YR31" s="47"/>
      <c r="YS31" s="47"/>
      <c r="YT31" s="47"/>
      <c r="YU31" s="47"/>
      <c r="YV31" s="47"/>
      <c r="YW31" s="47"/>
      <c r="YX31" s="47"/>
      <c r="YY31" s="47"/>
      <c r="YZ31" s="47"/>
      <c r="ZA31" s="47"/>
      <c r="ZB31" s="47"/>
      <c r="ZC31" s="47"/>
      <c r="ZD31" s="47"/>
      <c r="ZE31" s="47"/>
      <c r="ZF31" s="47"/>
      <c r="ZG31" s="47"/>
      <c r="ZH31" s="47"/>
      <c r="ZI31" s="47"/>
      <c r="ZJ31" s="47"/>
      <c r="ZK31" s="47"/>
      <c r="ZL31" s="47"/>
      <c r="ZM31" s="47"/>
      <c r="ZN31" s="47"/>
      <c r="ZO31" s="47"/>
      <c r="ZP31" s="47"/>
      <c r="ZQ31" s="47"/>
      <c r="ZR31" s="47"/>
      <c r="ZS31" s="47"/>
      <c r="ZT31" s="47"/>
      <c r="ZU31" s="47"/>
      <c r="ZV31" s="47"/>
      <c r="ZW31" s="47"/>
      <c r="ZX31" s="47"/>
      <c r="ZY31" s="47"/>
      <c r="ZZ31" s="47"/>
      <c r="AAA31" s="47"/>
      <c r="AAB31" s="47"/>
      <c r="AAC31" s="47"/>
      <c r="AAD31" s="47"/>
      <c r="AAE31" s="47"/>
      <c r="AAF31" s="47"/>
      <c r="AAG31" s="47"/>
      <c r="AAH31" s="47"/>
      <c r="AAI31" s="47"/>
      <c r="AAJ31" s="47"/>
      <c r="AAK31" s="47"/>
      <c r="AAL31" s="47"/>
      <c r="AAM31" s="47"/>
      <c r="AAN31" s="47"/>
      <c r="AAO31" s="47"/>
      <c r="AAP31" s="47"/>
      <c r="AAQ31" s="47"/>
      <c r="AAR31" s="47"/>
      <c r="AAS31" s="47"/>
      <c r="AAT31" s="47"/>
      <c r="AAU31" s="47"/>
      <c r="AAV31" s="47"/>
      <c r="AAW31" s="47"/>
      <c r="AAX31" s="47"/>
      <c r="AAY31" s="47"/>
      <c r="AAZ31" s="47"/>
      <c r="ABA31" s="47"/>
      <c r="ABB31" s="47"/>
      <c r="ABC31" s="47"/>
      <c r="ABD31" s="47"/>
      <c r="ABE31" s="47"/>
      <c r="ABF31" s="47"/>
      <c r="ABG31" s="47"/>
      <c r="ABH31" s="47"/>
      <c r="ABI31" s="47"/>
      <c r="ABJ31" s="47"/>
      <c r="ABK31" s="47"/>
      <c r="ABL31" s="47"/>
      <c r="ABM31" s="47"/>
      <c r="ABN31" s="47"/>
      <c r="ABO31" s="47"/>
      <c r="ABP31" s="47"/>
      <c r="ABQ31" s="47"/>
      <c r="ABR31" s="47"/>
      <c r="ABS31" s="47"/>
      <c r="ABT31" s="47"/>
      <c r="ABU31" s="47"/>
      <c r="ABV31" s="47"/>
      <c r="ABW31" s="47"/>
      <c r="ABX31" s="47"/>
      <c r="ABY31" s="47"/>
      <c r="ABZ31" s="47"/>
      <c r="ACA31" s="47"/>
      <c r="ACB31" s="47"/>
      <c r="ACC31" s="47"/>
      <c r="ACD31" s="47"/>
      <c r="ACE31" s="47"/>
      <c r="ACF31" s="47"/>
      <c r="ACG31" s="47"/>
      <c r="ACH31" s="47"/>
      <c r="ACI31" s="47"/>
      <c r="ACJ31" s="47"/>
      <c r="ACK31" s="47"/>
      <c r="ACL31" s="47"/>
      <c r="ACM31" s="47"/>
      <c r="ACN31" s="47"/>
      <c r="ACO31" s="47"/>
      <c r="ACP31" s="47"/>
      <c r="ACQ31" s="47"/>
      <c r="ACR31" s="47"/>
      <c r="ACS31" s="47"/>
      <c r="ACT31" s="47"/>
      <c r="ACU31" s="47"/>
      <c r="ACV31" s="47"/>
      <c r="ACW31" s="47"/>
      <c r="ACX31" s="47"/>
      <c r="ACY31" s="47"/>
      <c r="ACZ31" s="47"/>
      <c r="ADA31" s="47"/>
      <c r="ADB31" s="47"/>
      <c r="ADC31" s="47"/>
      <c r="ADD31" s="47"/>
      <c r="ADE31" s="47"/>
      <c r="ADF31" s="47"/>
      <c r="ADG31" s="47"/>
      <c r="ADH31" s="47"/>
      <c r="ADI31" s="47"/>
      <c r="ADJ31" s="47"/>
      <c r="ADK31" s="47"/>
      <c r="ADL31" s="47"/>
      <c r="ADM31" s="47"/>
      <c r="ADN31" s="47"/>
      <c r="ADO31" s="47"/>
      <c r="ADP31" s="47"/>
      <c r="ADQ31" s="47"/>
      <c r="ADR31" s="47"/>
      <c r="ADS31" s="47"/>
      <c r="ADT31" s="47"/>
      <c r="ADU31" s="47"/>
      <c r="ADV31" s="47"/>
      <c r="ADW31" s="47"/>
      <c r="ADX31" s="47"/>
      <c r="ADY31" s="47"/>
      <c r="ADZ31" s="47"/>
      <c r="AEA31" s="47"/>
      <c r="AEB31" s="47"/>
      <c r="AEC31" s="47"/>
      <c r="AED31" s="47"/>
      <c r="AEE31" s="47"/>
      <c r="AEF31" s="47"/>
      <c r="AEG31" s="47"/>
      <c r="AEH31" s="47"/>
      <c r="AEI31" s="47"/>
      <c r="AEJ31" s="47"/>
      <c r="AEK31" s="47"/>
      <c r="AEL31" s="47"/>
      <c r="AEM31" s="47"/>
      <c r="AEN31" s="47"/>
      <c r="AEO31" s="47"/>
      <c r="AEP31" s="47"/>
      <c r="AEQ31" s="47"/>
      <c r="AER31" s="47"/>
      <c r="AES31" s="47"/>
      <c r="AET31" s="47"/>
      <c r="AEU31" s="47"/>
      <c r="AEV31" s="47"/>
      <c r="AEW31" s="47"/>
      <c r="AEX31" s="47"/>
      <c r="AEY31" s="47"/>
      <c r="AEZ31" s="47"/>
      <c r="AFA31" s="47"/>
      <c r="AFB31" s="47"/>
      <c r="AFC31" s="47"/>
      <c r="AFD31" s="47"/>
      <c r="AFE31" s="47"/>
      <c r="AFF31" s="47"/>
      <c r="AFG31" s="47"/>
      <c r="AFH31" s="47"/>
      <c r="AFI31" s="47"/>
      <c r="AFJ31" s="47"/>
      <c r="AFK31" s="47"/>
      <c r="AFL31" s="47"/>
      <c r="AFM31" s="47"/>
      <c r="AFN31" s="47"/>
      <c r="AFO31" s="47"/>
      <c r="AFP31" s="47"/>
      <c r="AFQ31" s="47"/>
      <c r="AFR31" s="47"/>
      <c r="AFS31" s="47"/>
      <c r="AFT31" s="47"/>
      <c r="AFU31" s="47"/>
      <c r="AFV31" s="47"/>
      <c r="AFW31" s="47"/>
      <c r="AFX31" s="47"/>
      <c r="AFY31" s="47"/>
      <c r="AFZ31" s="47"/>
      <c r="AGA31" s="47"/>
      <c r="AGB31" s="47"/>
      <c r="AGC31" s="47"/>
      <c r="AGD31" s="47"/>
      <c r="AGE31" s="47"/>
      <c r="AGF31" s="47"/>
      <c r="AGG31" s="47"/>
      <c r="AGH31" s="47"/>
      <c r="AGI31" s="47"/>
      <c r="AGJ31" s="47"/>
      <c r="AGK31" s="47"/>
      <c r="AGL31" s="47"/>
      <c r="AGM31" s="47"/>
      <c r="AGN31" s="47"/>
      <c r="AGO31" s="47"/>
      <c r="AGP31" s="47"/>
      <c r="AGQ31" s="47"/>
      <c r="AGR31" s="47"/>
      <c r="AGS31" s="47"/>
      <c r="AGT31" s="47"/>
      <c r="AGU31" s="47"/>
      <c r="AGV31" s="47"/>
      <c r="AGW31" s="47"/>
      <c r="AGX31" s="47"/>
      <c r="AGY31" s="47"/>
      <c r="AGZ31" s="47"/>
      <c r="AHA31" s="47"/>
      <c r="AHB31" s="47"/>
      <c r="AHC31" s="47"/>
      <c r="AHD31" s="47"/>
      <c r="AHE31" s="47"/>
      <c r="AHF31" s="47"/>
      <c r="AHG31" s="47"/>
      <c r="AHH31" s="47"/>
      <c r="AHI31" s="47"/>
      <c r="AHJ31" s="47"/>
      <c r="AHK31" s="47"/>
      <c r="AHL31" s="47"/>
      <c r="AHM31" s="47"/>
      <c r="AHN31" s="47"/>
      <c r="AHO31" s="47"/>
      <c r="AHP31" s="47"/>
      <c r="AHQ31" s="47"/>
      <c r="AHR31" s="47"/>
      <c r="AHS31" s="47"/>
      <c r="AHT31" s="47"/>
      <c r="AHU31" s="47"/>
      <c r="AHV31" s="47"/>
      <c r="AHW31" s="47"/>
      <c r="AHX31" s="47"/>
      <c r="AHY31" s="47"/>
      <c r="AHZ31" s="47"/>
      <c r="AIA31" s="47"/>
      <c r="AIB31" s="47"/>
      <c r="AIC31" s="47"/>
      <c r="AID31" s="47"/>
      <c r="AIE31" s="47"/>
      <c r="AIF31" s="47"/>
      <c r="AIG31" s="47"/>
      <c r="AIH31" s="47"/>
      <c r="AII31" s="47"/>
      <c r="AIJ31" s="47"/>
      <c r="AIK31" s="47"/>
      <c r="AIL31" s="47"/>
      <c r="AIM31" s="47"/>
      <c r="AIN31" s="47"/>
      <c r="AIO31" s="47"/>
      <c r="AIP31" s="47"/>
      <c r="AIQ31" s="47"/>
      <c r="AIR31" s="47"/>
      <c r="AIS31" s="47"/>
      <c r="AIT31" s="47"/>
      <c r="AIU31" s="47"/>
      <c r="AIV31" s="47"/>
      <c r="AIW31" s="47"/>
      <c r="AIX31" s="47"/>
      <c r="AIY31" s="47"/>
      <c r="AIZ31" s="47"/>
      <c r="AJA31" s="47"/>
      <c r="AJB31" s="47"/>
      <c r="AJC31" s="47"/>
      <c r="AJD31" s="47"/>
      <c r="AJE31" s="47"/>
      <c r="AJF31" s="47"/>
      <c r="AJG31" s="47"/>
      <c r="AJH31" s="47"/>
      <c r="AJI31" s="47"/>
      <c r="AJJ31" s="47"/>
      <c r="AJK31" s="47"/>
      <c r="AJL31" s="47"/>
      <c r="AJM31" s="47"/>
      <c r="AJN31" s="47"/>
      <c r="AJO31" s="47"/>
      <c r="AJP31" s="47"/>
      <c r="AJQ31" s="47"/>
      <c r="AJR31" s="47"/>
      <c r="AJS31" s="47"/>
      <c r="AJT31" s="47"/>
      <c r="AJU31" s="47"/>
      <c r="AJV31" s="47"/>
      <c r="AJW31" s="47"/>
      <c r="AJX31" s="47"/>
      <c r="AJY31" s="47"/>
      <c r="AJZ31" s="47"/>
      <c r="AKA31" s="47"/>
      <c r="AKB31" s="47"/>
      <c r="AKC31" s="47"/>
      <c r="AKD31" s="47"/>
      <c r="AKE31" s="47"/>
      <c r="AKF31" s="47"/>
      <c r="AKG31" s="47"/>
      <c r="AKH31" s="47"/>
      <c r="AKI31" s="47"/>
      <c r="AKJ31" s="47"/>
      <c r="AKK31" s="47"/>
      <c r="AKL31" s="47"/>
      <c r="AKM31" s="47"/>
      <c r="AKN31" s="47"/>
      <c r="AKO31" s="47"/>
      <c r="AKP31" s="47"/>
      <c r="AKQ31" s="47"/>
      <c r="AKR31" s="47"/>
      <c r="AKS31" s="47"/>
      <c r="AKT31" s="47"/>
      <c r="AKU31" s="47"/>
      <c r="AKV31" s="47"/>
      <c r="AKW31" s="47"/>
      <c r="AKX31" s="47"/>
      <c r="AKY31" s="47"/>
      <c r="AKZ31" s="47"/>
      <c r="ALA31" s="47"/>
      <c r="ALB31" s="47"/>
      <c r="ALC31" s="47"/>
      <c r="ALD31" s="47"/>
      <c r="ALE31" s="47"/>
      <c r="ALF31" s="47"/>
      <c r="ALG31" s="47"/>
      <c r="ALH31" s="47"/>
      <c r="ALI31" s="47"/>
      <c r="ALJ31" s="47"/>
      <c r="ALK31" s="47"/>
      <c r="ALL31" s="47"/>
      <c r="ALM31" s="47"/>
      <c r="ALN31" s="47"/>
      <c r="ALO31" s="47"/>
      <c r="ALP31" s="47"/>
      <c r="ALQ31" s="47"/>
      <c r="ALR31" s="47"/>
      <c r="ALS31" s="47"/>
      <c r="ALT31" s="47"/>
      <c r="ALU31" s="47"/>
      <c r="ALV31" s="47"/>
      <c r="ALW31" s="47"/>
      <c r="ALX31" s="47"/>
      <c r="ALY31" s="47"/>
      <c r="ALZ31" s="47"/>
      <c r="AMA31" s="47"/>
      <c r="AMB31" s="47"/>
      <c r="AMC31" s="47"/>
      <c r="AMD31" s="47"/>
      <c r="AME31" s="47"/>
      <c r="AMF31" s="47"/>
      <c r="AMG31" s="47"/>
      <c r="AMH31" s="47"/>
      <c r="AMI31" s="47"/>
      <c r="AMJ31" s="47"/>
      <c r="AMK31" s="47"/>
    </row>
    <row r="32" spans="1:1025" s="45" customFormat="1" ht="15.75" x14ac:dyDescent="0.2">
      <c r="A32" s="43">
        <f t="shared" si="1"/>
        <v>14</v>
      </c>
      <c r="B32" s="44"/>
      <c r="C32" s="88"/>
      <c r="D32" s="82"/>
      <c r="E32" s="94" t="str">
        <f t="shared" si="2"/>
        <v/>
      </c>
      <c r="F32" s="87">
        <f>_xlfn.IFNA(VLOOKUP(E32,SVerweis_Legende!$A$3:$B$7,2)*D32,0)</f>
        <v>0</v>
      </c>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c r="IW32" s="47"/>
      <c r="IX32" s="47"/>
      <c r="IY32" s="47"/>
      <c r="IZ32" s="47"/>
      <c r="JA32" s="47"/>
      <c r="JB32" s="47"/>
      <c r="JC32" s="47"/>
      <c r="JD32" s="47"/>
      <c r="JE32" s="47"/>
      <c r="JF32" s="47"/>
      <c r="JG32" s="47"/>
      <c r="JH32" s="47"/>
      <c r="JI32" s="47"/>
      <c r="JJ32" s="47"/>
      <c r="JK32" s="47"/>
      <c r="JL32" s="47"/>
      <c r="JM32" s="47"/>
      <c r="JN32" s="47"/>
      <c r="JO32" s="47"/>
      <c r="JP32" s="47"/>
      <c r="JQ32" s="47"/>
      <c r="JR32" s="47"/>
      <c r="JS32" s="47"/>
      <c r="JT32" s="47"/>
      <c r="JU32" s="47"/>
      <c r="JV32" s="47"/>
      <c r="JW32" s="47"/>
      <c r="JX32" s="47"/>
      <c r="JY32" s="47"/>
      <c r="JZ32" s="47"/>
      <c r="KA32" s="47"/>
      <c r="KB32" s="47"/>
      <c r="KC32" s="47"/>
      <c r="KD32" s="47"/>
      <c r="KE32" s="47"/>
      <c r="KF32" s="47"/>
      <c r="KG32" s="47"/>
      <c r="KH32" s="47"/>
      <c r="KI32" s="47"/>
      <c r="KJ32" s="47"/>
      <c r="KK32" s="47"/>
      <c r="KL32" s="47"/>
      <c r="KM32" s="47"/>
      <c r="KN32" s="47"/>
      <c r="KO32" s="47"/>
      <c r="KP32" s="47"/>
      <c r="KQ32" s="47"/>
      <c r="KR32" s="47"/>
      <c r="KS32" s="47"/>
      <c r="KT32" s="47"/>
      <c r="KU32" s="47"/>
      <c r="KV32" s="47"/>
      <c r="KW32" s="47"/>
      <c r="KX32" s="47"/>
      <c r="KY32" s="47"/>
      <c r="KZ32" s="47"/>
      <c r="LA32" s="47"/>
      <c r="LB32" s="47"/>
      <c r="LC32" s="47"/>
      <c r="LD32" s="47"/>
      <c r="LE32" s="47"/>
      <c r="LF32" s="47"/>
      <c r="LG32" s="47"/>
      <c r="LH32" s="47"/>
      <c r="LI32" s="47"/>
      <c r="LJ32" s="47"/>
      <c r="LK32" s="47"/>
      <c r="LL32" s="47"/>
      <c r="LM32" s="47"/>
      <c r="LN32" s="47"/>
      <c r="LO32" s="47"/>
      <c r="LP32" s="47"/>
      <c r="LQ32" s="47"/>
      <c r="LR32" s="47"/>
      <c r="LS32" s="47"/>
      <c r="LT32" s="47"/>
      <c r="LU32" s="47"/>
      <c r="LV32" s="47"/>
      <c r="LW32" s="47"/>
      <c r="LX32" s="47"/>
      <c r="LY32" s="47"/>
      <c r="LZ32" s="47"/>
      <c r="MA32" s="47"/>
      <c r="MB32" s="47"/>
      <c r="MC32" s="47"/>
      <c r="MD32" s="47"/>
      <c r="ME32" s="47"/>
      <c r="MF32" s="47"/>
      <c r="MG32" s="47"/>
      <c r="MH32" s="47"/>
      <c r="MI32" s="47"/>
      <c r="MJ32" s="47"/>
      <c r="MK32" s="47"/>
      <c r="ML32" s="47"/>
      <c r="MM32" s="47"/>
      <c r="MN32" s="47"/>
      <c r="MO32" s="47"/>
      <c r="MP32" s="47"/>
      <c r="MQ32" s="47"/>
      <c r="MR32" s="47"/>
      <c r="MS32" s="47"/>
      <c r="MT32" s="47"/>
      <c r="MU32" s="47"/>
      <c r="MV32" s="47"/>
      <c r="MW32" s="47"/>
      <c r="MX32" s="47"/>
      <c r="MY32" s="47"/>
      <c r="MZ32" s="47"/>
      <c r="NA32" s="47"/>
      <c r="NB32" s="47"/>
      <c r="NC32" s="47"/>
      <c r="ND32" s="47"/>
      <c r="NE32" s="47"/>
      <c r="NF32" s="47"/>
      <c r="NG32" s="47"/>
      <c r="NH32" s="47"/>
      <c r="NI32" s="47"/>
      <c r="NJ32" s="47"/>
      <c r="NK32" s="47"/>
      <c r="NL32" s="47"/>
      <c r="NM32" s="47"/>
      <c r="NN32" s="47"/>
      <c r="NO32" s="47"/>
      <c r="NP32" s="47"/>
      <c r="NQ32" s="47"/>
      <c r="NR32" s="47"/>
      <c r="NS32" s="47"/>
      <c r="NT32" s="47"/>
      <c r="NU32" s="47"/>
      <c r="NV32" s="47"/>
      <c r="NW32" s="47"/>
      <c r="NX32" s="47"/>
      <c r="NY32" s="47"/>
      <c r="NZ32" s="47"/>
      <c r="OA32" s="47"/>
      <c r="OB32" s="47"/>
      <c r="OC32" s="47"/>
      <c r="OD32" s="47"/>
      <c r="OE32" s="47"/>
      <c r="OF32" s="47"/>
      <c r="OG32" s="47"/>
      <c r="OH32" s="47"/>
      <c r="OI32" s="47"/>
      <c r="OJ32" s="47"/>
      <c r="OK32" s="47"/>
      <c r="OL32" s="47"/>
      <c r="OM32" s="47"/>
      <c r="ON32" s="47"/>
      <c r="OO32" s="47"/>
      <c r="OP32" s="47"/>
      <c r="OQ32" s="47"/>
      <c r="OR32" s="47"/>
      <c r="OS32" s="47"/>
      <c r="OT32" s="47"/>
      <c r="OU32" s="47"/>
      <c r="OV32" s="47"/>
      <c r="OW32" s="47"/>
      <c r="OX32" s="47"/>
      <c r="OY32" s="47"/>
      <c r="OZ32" s="47"/>
      <c r="PA32" s="47"/>
      <c r="PB32" s="47"/>
      <c r="PC32" s="47"/>
      <c r="PD32" s="47"/>
      <c r="PE32" s="47"/>
      <c r="PF32" s="47"/>
      <c r="PG32" s="47"/>
      <c r="PH32" s="47"/>
      <c r="PI32" s="47"/>
      <c r="PJ32" s="47"/>
      <c r="PK32" s="47"/>
      <c r="PL32" s="47"/>
      <c r="PM32" s="47"/>
      <c r="PN32" s="47"/>
      <c r="PO32" s="47"/>
      <c r="PP32" s="47"/>
      <c r="PQ32" s="47"/>
      <c r="PR32" s="47"/>
      <c r="PS32" s="47"/>
      <c r="PT32" s="47"/>
      <c r="PU32" s="47"/>
      <c r="PV32" s="47"/>
      <c r="PW32" s="47"/>
      <c r="PX32" s="47"/>
      <c r="PY32" s="47"/>
      <c r="PZ32" s="47"/>
      <c r="QA32" s="47"/>
      <c r="QB32" s="47"/>
      <c r="QC32" s="47"/>
      <c r="QD32" s="47"/>
      <c r="QE32" s="47"/>
      <c r="QF32" s="47"/>
      <c r="QG32" s="47"/>
      <c r="QH32" s="47"/>
      <c r="QI32" s="47"/>
      <c r="QJ32" s="47"/>
      <c r="QK32" s="47"/>
      <c r="QL32" s="47"/>
      <c r="QM32" s="47"/>
      <c r="QN32" s="47"/>
      <c r="QO32" s="47"/>
      <c r="QP32" s="47"/>
      <c r="QQ32" s="47"/>
      <c r="QR32" s="47"/>
      <c r="QS32" s="47"/>
      <c r="QT32" s="47"/>
      <c r="QU32" s="47"/>
      <c r="QV32" s="47"/>
      <c r="QW32" s="47"/>
      <c r="QX32" s="47"/>
      <c r="QY32" s="47"/>
      <c r="QZ32" s="47"/>
      <c r="RA32" s="47"/>
      <c r="RB32" s="47"/>
      <c r="RC32" s="47"/>
      <c r="RD32" s="47"/>
      <c r="RE32" s="47"/>
      <c r="RF32" s="47"/>
      <c r="RG32" s="47"/>
      <c r="RH32" s="47"/>
      <c r="RI32" s="47"/>
      <c r="RJ32" s="47"/>
      <c r="RK32" s="47"/>
      <c r="RL32" s="47"/>
      <c r="RM32" s="47"/>
      <c r="RN32" s="47"/>
      <c r="RO32" s="47"/>
      <c r="RP32" s="47"/>
      <c r="RQ32" s="47"/>
      <c r="RR32" s="47"/>
      <c r="RS32" s="47"/>
      <c r="RT32" s="47"/>
      <c r="RU32" s="47"/>
      <c r="RV32" s="47"/>
      <c r="RW32" s="47"/>
      <c r="RX32" s="47"/>
      <c r="RY32" s="47"/>
      <c r="RZ32" s="47"/>
      <c r="SA32" s="47"/>
      <c r="SB32" s="47"/>
      <c r="SC32" s="47"/>
      <c r="SD32" s="47"/>
      <c r="SE32" s="47"/>
      <c r="SF32" s="47"/>
      <c r="SG32" s="47"/>
      <c r="SH32" s="47"/>
      <c r="SI32" s="47"/>
      <c r="SJ32" s="47"/>
      <c r="SK32" s="47"/>
      <c r="SL32" s="47"/>
      <c r="SM32" s="47"/>
      <c r="SN32" s="47"/>
      <c r="SO32" s="47"/>
      <c r="SP32" s="47"/>
      <c r="SQ32" s="47"/>
      <c r="SR32" s="47"/>
      <c r="SS32" s="47"/>
      <c r="ST32" s="47"/>
      <c r="SU32" s="47"/>
      <c r="SV32" s="47"/>
      <c r="SW32" s="47"/>
      <c r="SX32" s="47"/>
      <c r="SY32" s="47"/>
      <c r="SZ32" s="47"/>
      <c r="TA32" s="47"/>
      <c r="TB32" s="47"/>
      <c r="TC32" s="47"/>
      <c r="TD32" s="47"/>
      <c r="TE32" s="47"/>
      <c r="TF32" s="47"/>
      <c r="TG32" s="47"/>
      <c r="TH32" s="47"/>
      <c r="TI32" s="47"/>
      <c r="TJ32" s="47"/>
      <c r="TK32" s="47"/>
      <c r="TL32" s="47"/>
      <c r="TM32" s="47"/>
      <c r="TN32" s="47"/>
      <c r="TO32" s="47"/>
      <c r="TP32" s="47"/>
      <c r="TQ32" s="47"/>
      <c r="TR32" s="47"/>
      <c r="TS32" s="47"/>
      <c r="TT32" s="47"/>
      <c r="TU32" s="47"/>
      <c r="TV32" s="47"/>
      <c r="TW32" s="47"/>
      <c r="TX32" s="47"/>
      <c r="TY32" s="47"/>
      <c r="TZ32" s="47"/>
      <c r="UA32" s="47"/>
      <c r="UB32" s="47"/>
      <c r="UC32" s="47"/>
      <c r="UD32" s="47"/>
      <c r="UE32" s="47"/>
      <c r="UF32" s="47"/>
      <c r="UG32" s="47"/>
      <c r="UH32" s="47"/>
      <c r="UI32" s="47"/>
      <c r="UJ32" s="47"/>
      <c r="UK32" s="47"/>
      <c r="UL32" s="47"/>
      <c r="UM32" s="47"/>
      <c r="UN32" s="47"/>
      <c r="UO32" s="47"/>
      <c r="UP32" s="47"/>
      <c r="UQ32" s="47"/>
      <c r="UR32" s="47"/>
      <c r="US32" s="47"/>
      <c r="UT32" s="47"/>
      <c r="UU32" s="47"/>
      <c r="UV32" s="47"/>
      <c r="UW32" s="47"/>
      <c r="UX32" s="47"/>
      <c r="UY32" s="47"/>
      <c r="UZ32" s="47"/>
      <c r="VA32" s="47"/>
      <c r="VB32" s="47"/>
      <c r="VC32" s="47"/>
      <c r="VD32" s="47"/>
      <c r="VE32" s="47"/>
      <c r="VF32" s="47"/>
      <c r="VG32" s="47"/>
      <c r="VH32" s="47"/>
      <c r="VI32" s="47"/>
      <c r="VJ32" s="47"/>
      <c r="VK32" s="47"/>
      <c r="VL32" s="47"/>
      <c r="VM32" s="47"/>
      <c r="VN32" s="47"/>
      <c r="VO32" s="47"/>
      <c r="VP32" s="47"/>
      <c r="VQ32" s="47"/>
      <c r="VR32" s="47"/>
      <c r="VS32" s="47"/>
      <c r="VT32" s="47"/>
      <c r="VU32" s="47"/>
      <c r="VV32" s="47"/>
      <c r="VW32" s="47"/>
      <c r="VX32" s="47"/>
      <c r="VY32" s="47"/>
      <c r="VZ32" s="47"/>
      <c r="WA32" s="47"/>
      <c r="WB32" s="47"/>
      <c r="WC32" s="47"/>
      <c r="WD32" s="47"/>
      <c r="WE32" s="47"/>
      <c r="WF32" s="47"/>
      <c r="WG32" s="47"/>
      <c r="WH32" s="47"/>
      <c r="WI32" s="47"/>
      <c r="WJ32" s="47"/>
      <c r="WK32" s="47"/>
      <c r="WL32" s="47"/>
      <c r="WM32" s="47"/>
      <c r="WN32" s="47"/>
      <c r="WO32" s="47"/>
      <c r="WP32" s="47"/>
      <c r="WQ32" s="47"/>
      <c r="WR32" s="47"/>
      <c r="WS32" s="47"/>
      <c r="WT32" s="47"/>
      <c r="WU32" s="47"/>
      <c r="WV32" s="47"/>
      <c r="WW32" s="47"/>
      <c r="WX32" s="47"/>
      <c r="WY32" s="47"/>
      <c r="WZ32" s="47"/>
      <c r="XA32" s="47"/>
      <c r="XB32" s="47"/>
      <c r="XC32" s="47"/>
      <c r="XD32" s="47"/>
      <c r="XE32" s="47"/>
      <c r="XF32" s="47"/>
      <c r="XG32" s="47"/>
      <c r="XH32" s="47"/>
      <c r="XI32" s="47"/>
      <c r="XJ32" s="47"/>
      <c r="XK32" s="47"/>
      <c r="XL32" s="47"/>
      <c r="XM32" s="47"/>
      <c r="XN32" s="47"/>
      <c r="XO32" s="47"/>
      <c r="XP32" s="47"/>
      <c r="XQ32" s="47"/>
      <c r="XR32" s="47"/>
      <c r="XS32" s="47"/>
      <c r="XT32" s="47"/>
      <c r="XU32" s="47"/>
      <c r="XV32" s="47"/>
      <c r="XW32" s="47"/>
      <c r="XX32" s="47"/>
      <c r="XY32" s="47"/>
      <c r="XZ32" s="47"/>
      <c r="YA32" s="47"/>
      <c r="YB32" s="47"/>
      <c r="YC32" s="47"/>
      <c r="YD32" s="47"/>
      <c r="YE32" s="47"/>
      <c r="YF32" s="47"/>
      <c r="YG32" s="47"/>
      <c r="YH32" s="47"/>
      <c r="YI32" s="47"/>
      <c r="YJ32" s="47"/>
      <c r="YK32" s="47"/>
      <c r="YL32" s="47"/>
      <c r="YM32" s="47"/>
      <c r="YN32" s="47"/>
      <c r="YO32" s="47"/>
      <c r="YP32" s="47"/>
      <c r="YQ32" s="47"/>
      <c r="YR32" s="47"/>
      <c r="YS32" s="47"/>
      <c r="YT32" s="47"/>
      <c r="YU32" s="47"/>
      <c r="YV32" s="47"/>
      <c r="YW32" s="47"/>
      <c r="YX32" s="47"/>
      <c r="YY32" s="47"/>
      <c r="YZ32" s="47"/>
      <c r="ZA32" s="47"/>
      <c r="ZB32" s="47"/>
      <c r="ZC32" s="47"/>
      <c r="ZD32" s="47"/>
      <c r="ZE32" s="47"/>
      <c r="ZF32" s="47"/>
      <c r="ZG32" s="47"/>
      <c r="ZH32" s="47"/>
      <c r="ZI32" s="47"/>
      <c r="ZJ32" s="47"/>
      <c r="ZK32" s="47"/>
      <c r="ZL32" s="47"/>
      <c r="ZM32" s="47"/>
      <c r="ZN32" s="47"/>
      <c r="ZO32" s="47"/>
      <c r="ZP32" s="47"/>
      <c r="ZQ32" s="47"/>
      <c r="ZR32" s="47"/>
      <c r="ZS32" s="47"/>
      <c r="ZT32" s="47"/>
      <c r="ZU32" s="47"/>
      <c r="ZV32" s="47"/>
      <c r="ZW32" s="47"/>
      <c r="ZX32" s="47"/>
      <c r="ZY32" s="47"/>
      <c r="ZZ32" s="47"/>
      <c r="AAA32" s="47"/>
      <c r="AAB32" s="47"/>
      <c r="AAC32" s="47"/>
      <c r="AAD32" s="47"/>
      <c r="AAE32" s="47"/>
      <c r="AAF32" s="47"/>
      <c r="AAG32" s="47"/>
      <c r="AAH32" s="47"/>
      <c r="AAI32" s="47"/>
      <c r="AAJ32" s="47"/>
      <c r="AAK32" s="47"/>
      <c r="AAL32" s="47"/>
      <c r="AAM32" s="47"/>
      <c r="AAN32" s="47"/>
      <c r="AAO32" s="47"/>
      <c r="AAP32" s="47"/>
      <c r="AAQ32" s="47"/>
      <c r="AAR32" s="47"/>
      <c r="AAS32" s="47"/>
      <c r="AAT32" s="47"/>
      <c r="AAU32" s="47"/>
      <c r="AAV32" s="47"/>
      <c r="AAW32" s="47"/>
      <c r="AAX32" s="47"/>
      <c r="AAY32" s="47"/>
      <c r="AAZ32" s="47"/>
      <c r="ABA32" s="47"/>
      <c r="ABB32" s="47"/>
      <c r="ABC32" s="47"/>
      <c r="ABD32" s="47"/>
      <c r="ABE32" s="47"/>
      <c r="ABF32" s="47"/>
      <c r="ABG32" s="47"/>
      <c r="ABH32" s="47"/>
      <c r="ABI32" s="47"/>
      <c r="ABJ32" s="47"/>
      <c r="ABK32" s="47"/>
      <c r="ABL32" s="47"/>
      <c r="ABM32" s="47"/>
      <c r="ABN32" s="47"/>
      <c r="ABO32" s="47"/>
      <c r="ABP32" s="47"/>
      <c r="ABQ32" s="47"/>
      <c r="ABR32" s="47"/>
      <c r="ABS32" s="47"/>
      <c r="ABT32" s="47"/>
      <c r="ABU32" s="47"/>
      <c r="ABV32" s="47"/>
      <c r="ABW32" s="47"/>
      <c r="ABX32" s="47"/>
      <c r="ABY32" s="47"/>
      <c r="ABZ32" s="47"/>
      <c r="ACA32" s="47"/>
      <c r="ACB32" s="47"/>
      <c r="ACC32" s="47"/>
      <c r="ACD32" s="47"/>
      <c r="ACE32" s="47"/>
      <c r="ACF32" s="47"/>
      <c r="ACG32" s="47"/>
      <c r="ACH32" s="47"/>
      <c r="ACI32" s="47"/>
      <c r="ACJ32" s="47"/>
      <c r="ACK32" s="47"/>
      <c r="ACL32" s="47"/>
      <c r="ACM32" s="47"/>
      <c r="ACN32" s="47"/>
      <c r="ACO32" s="47"/>
      <c r="ACP32" s="47"/>
      <c r="ACQ32" s="47"/>
      <c r="ACR32" s="47"/>
      <c r="ACS32" s="47"/>
      <c r="ACT32" s="47"/>
      <c r="ACU32" s="47"/>
      <c r="ACV32" s="47"/>
      <c r="ACW32" s="47"/>
      <c r="ACX32" s="47"/>
      <c r="ACY32" s="47"/>
      <c r="ACZ32" s="47"/>
      <c r="ADA32" s="47"/>
      <c r="ADB32" s="47"/>
      <c r="ADC32" s="47"/>
      <c r="ADD32" s="47"/>
      <c r="ADE32" s="47"/>
      <c r="ADF32" s="47"/>
      <c r="ADG32" s="47"/>
      <c r="ADH32" s="47"/>
      <c r="ADI32" s="47"/>
      <c r="ADJ32" s="47"/>
      <c r="ADK32" s="47"/>
      <c r="ADL32" s="47"/>
      <c r="ADM32" s="47"/>
      <c r="ADN32" s="47"/>
      <c r="ADO32" s="47"/>
      <c r="ADP32" s="47"/>
      <c r="ADQ32" s="47"/>
      <c r="ADR32" s="47"/>
      <c r="ADS32" s="47"/>
      <c r="ADT32" s="47"/>
      <c r="ADU32" s="47"/>
      <c r="ADV32" s="47"/>
      <c r="ADW32" s="47"/>
      <c r="ADX32" s="47"/>
      <c r="ADY32" s="47"/>
      <c r="ADZ32" s="47"/>
      <c r="AEA32" s="47"/>
      <c r="AEB32" s="47"/>
      <c r="AEC32" s="47"/>
      <c r="AED32" s="47"/>
      <c r="AEE32" s="47"/>
      <c r="AEF32" s="47"/>
      <c r="AEG32" s="47"/>
      <c r="AEH32" s="47"/>
      <c r="AEI32" s="47"/>
      <c r="AEJ32" s="47"/>
      <c r="AEK32" s="47"/>
      <c r="AEL32" s="47"/>
      <c r="AEM32" s="47"/>
      <c r="AEN32" s="47"/>
      <c r="AEO32" s="47"/>
      <c r="AEP32" s="47"/>
      <c r="AEQ32" s="47"/>
      <c r="AER32" s="47"/>
      <c r="AES32" s="47"/>
      <c r="AET32" s="47"/>
      <c r="AEU32" s="47"/>
      <c r="AEV32" s="47"/>
      <c r="AEW32" s="47"/>
      <c r="AEX32" s="47"/>
      <c r="AEY32" s="47"/>
      <c r="AEZ32" s="47"/>
      <c r="AFA32" s="47"/>
      <c r="AFB32" s="47"/>
      <c r="AFC32" s="47"/>
      <c r="AFD32" s="47"/>
      <c r="AFE32" s="47"/>
      <c r="AFF32" s="47"/>
      <c r="AFG32" s="47"/>
      <c r="AFH32" s="47"/>
      <c r="AFI32" s="47"/>
      <c r="AFJ32" s="47"/>
      <c r="AFK32" s="47"/>
      <c r="AFL32" s="47"/>
      <c r="AFM32" s="47"/>
      <c r="AFN32" s="47"/>
      <c r="AFO32" s="47"/>
      <c r="AFP32" s="47"/>
      <c r="AFQ32" s="47"/>
      <c r="AFR32" s="47"/>
      <c r="AFS32" s="47"/>
      <c r="AFT32" s="47"/>
      <c r="AFU32" s="47"/>
      <c r="AFV32" s="47"/>
      <c r="AFW32" s="47"/>
      <c r="AFX32" s="47"/>
      <c r="AFY32" s="47"/>
      <c r="AFZ32" s="47"/>
      <c r="AGA32" s="47"/>
      <c r="AGB32" s="47"/>
      <c r="AGC32" s="47"/>
      <c r="AGD32" s="47"/>
      <c r="AGE32" s="47"/>
      <c r="AGF32" s="47"/>
      <c r="AGG32" s="47"/>
      <c r="AGH32" s="47"/>
      <c r="AGI32" s="47"/>
      <c r="AGJ32" s="47"/>
      <c r="AGK32" s="47"/>
      <c r="AGL32" s="47"/>
      <c r="AGM32" s="47"/>
      <c r="AGN32" s="47"/>
      <c r="AGO32" s="47"/>
      <c r="AGP32" s="47"/>
      <c r="AGQ32" s="47"/>
      <c r="AGR32" s="47"/>
      <c r="AGS32" s="47"/>
      <c r="AGT32" s="47"/>
      <c r="AGU32" s="47"/>
      <c r="AGV32" s="47"/>
      <c r="AGW32" s="47"/>
      <c r="AGX32" s="47"/>
      <c r="AGY32" s="47"/>
      <c r="AGZ32" s="47"/>
      <c r="AHA32" s="47"/>
      <c r="AHB32" s="47"/>
      <c r="AHC32" s="47"/>
      <c r="AHD32" s="47"/>
      <c r="AHE32" s="47"/>
      <c r="AHF32" s="47"/>
      <c r="AHG32" s="47"/>
      <c r="AHH32" s="47"/>
      <c r="AHI32" s="47"/>
      <c r="AHJ32" s="47"/>
      <c r="AHK32" s="47"/>
      <c r="AHL32" s="47"/>
      <c r="AHM32" s="47"/>
      <c r="AHN32" s="47"/>
      <c r="AHO32" s="47"/>
      <c r="AHP32" s="47"/>
      <c r="AHQ32" s="47"/>
      <c r="AHR32" s="47"/>
      <c r="AHS32" s="47"/>
      <c r="AHT32" s="47"/>
      <c r="AHU32" s="47"/>
      <c r="AHV32" s="47"/>
      <c r="AHW32" s="47"/>
      <c r="AHX32" s="47"/>
      <c r="AHY32" s="47"/>
      <c r="AHZ32" s="47"/>
      <c r="AIA32" s="47"/>
      <c r="AIB32" s="47"/>
      <c r="AIC32" s="47"/>
      <c r="AID32" s="47"/>
      <c r="AIE32" s="47"/>
      <c r="AIF32" s="47"/>
      <c r="AIG32" s="47"/>
      <c r="AIH32" s="47"/>
      <c r="AII32" s="47"/>
      <c r="AIJ32" s="47"/>
      <c r="AIK32" s="47"/>
      <c r="AIL32" s="47"/>
      <c r="AIM32" s="47"/>
      <c r="AIN32" s="47"/>
      <c r="AIO32" s="47"/>
      <c r="AIP32" s="47"/>
      <c r="AIQ32" s="47"/>
      <c r="AIR32" s="47"/>
      <c r="AIS32" s="47"/>
      <c r="AIT32" s="47"/>
      <c r="AIU32" s="47"/>
      <c r="AIV32" s="47"/>
      <c r="AIW32" s="47"/>
      <c r="AIX32" s="47"/>
      <c r="AIY32" s="47"/>
      <c r="AIZ32" s="47"/>
      <c r="AJA32" s="47"/>
      <c r="AJB32" s="47"/>
      <c r="AJC32" s="47"/>
      <c r="AJD32" s="47"/>
      <c r="AJE32" s="47"/>
      <c r="AJF32" s="47"/>
      <c r="AJG32" s="47"/>
      <c r="AJH32" s="47"/>
      <c r="AJI32" s="47"/>
      <c r="AJJ32" s="47"/>
      <c r="AJK32" s="47"/>
      <c r="AJL32" s="47"/>
      <c r="AJM32" s="47"/>
      <c r="AJN32" s="47"/>
      <c r="AJO32" s="47"/>
      <c r="AJP32" s="47"/>
      <c r="AJQ32" s="47"/>
      <c r="AJR32" s="47"/>
      <c r="AJS32" s="47"/>
      <c r="AJT32" s="47"/>
      <c r="AJU32" s="47"/>
      <c r="AJV32" s="47"/>
      <c r="AJW32" s="47"/>
      <c r="AJX32" s="47"/>
      <c r="AJY32" s="47"/>
      <c r="AJZ32" s="47"/>
      <c r="AKA32" s="47"/>
      <c r="AKB32" s="47"/>
      <c r="AKC32" s="47"/>
      <c r="AKD32" s="47"/>
      <c r="AKE32" s="47"/>
      <c r="AKF32" s="47"/>
      <c r="AKG32" s="47"/>
      <c r="AKH32" s="47"/>
      <c r="AKI32" s="47"/>
      <c r="AKJ32" s="47"/>
      <c r="AKK32" s="47"/>
      <c r="AKL32" s="47"/>
      <c r="AKM32" s="47"/>
      <c r="AKN32" s="47"/>
      <c r="AKO32" s="47"/>
      <c r="AKP32" s="47"/>
      <c r="AKQ32" s="47"/>
      <c r="AKR32" s="47"/>
      <c r="AKS32" s="47"/>
      <c r="AKT32" s="47"/>
      <c r="AKU32" s="47"/>
      <c r="AKV32" s="47"/>
      <c r="AKW32" s="47"/>
      <c r="AKX32" s="47"/>
      <c r="AKY32" s="47"/>
      <c r="AKZ32" s="47"/>
      <c r="ALA32" s="47"/>
      <c r="ALB32" s="47"/>
      <c r="ALC32" s="47"/>
      <c r="ALD32" s="47"/>
      <c r="ALE32" s="47"/>
      <c r="ALF32" s="47"/>
      <c r="ALG32" s="47"/>
      <c r="ALH32" s="47"/>
      <c r="ALI32" s="47"/>
      <c r="ALJ32" s="47"/>
      <c r="ALK32" s="47"/>
      <c r="ALL32" s="47"/>
      <c r="ALM32" s="47"/>
      <c r="ALN32" s="47"/>
      <c r="ALO32" s="47"/>
      <c r="ALP32" s="47"/>
      <c r="ALQ32" s="47"/>
      <c r="ALR32" s="47"/>
      <c r="ALS32" s="47"/>
      <c r="ALT32" s="47"/>
      <c r="ALU32" s="47"/>
      <c r="ALV32" s="47"/>
      <c r="ALW32" s="47"/>
      <c r="ALX32" s="47"/>
      <c r="ALY32" s="47"/>
      <c r="ALZ32" s="47"/>
      <c r="AMA32" s="47"/>
      <c r="AMB32" s="47"/>
      <c r="AMC32" s="47"/>
      <c r="AMD32" s="47"/>
      <c r="AME32" s="47"/>
      <c r="AMF32" s="47"/>
      <c r="AMG32" s="47"/>
      <c r="AMH32" s="47"/>
      <c r="AMI32" s="47"/>
      <c r="AMJ32" s="47"/>
      <c r="AMK32" s="47"/>
    </row>
    <row r="33" spans="1:1025" s="45" customFormat="1" ht="15.75" x14ac:dyDescent="0.2">
      <c r="A33" s="43">
        <f t="shared" si="1"/>
        <v>15</v>
      </c>
      <c r="B33" s="44"/>
      <c r="C33" s="88"/>
      <c r="D33" s="82"/>
      <c r="E33" s="94" t="str">
        <f t="shared" si="2"/>
        <v/>
      </c>
      <c r="F33" s="87">
        <f>_xlfn.IFNA(VLOOKUP(E33,SVerweis_Legende!$A$3:$B$7,2)*D33,0)</f>
        <v>0</v>
      </c>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c r="IW33" s="47"/>
      <c r="IX33" s="47"/>
      <c r="IY33" s="47"/>
      <c r="IZ33" s="47"/>
      <c r="JA33" s="47"/>
      <c r="JB33" s="47"/>
      <c r="JC33" s="47"/>
      <c r="JD33" s="47"/>
      <c r="JE33" s="47"/>
      <c r="JF33" s="47"/>
      <c r="JG33" s="47"/>
      <c r="JH33" s="47"/>
      <c r="JI33" s="47"/>
      <c r="JJ33" s="47"/>
      <c r="JK33" s="47"/>
      <c r="JL33" s="47"/>
      <c r="JM33" s="47"/>
      <c r="JN33" s="47"/>
      <c r="JO33" s="47"/>
      <c r="JP33" s="47"/>
      <c r="JQ33" s="47"/>
      <c r="JR33" s="47"/>
      <c r="JS33" s="47"/>
      <c r="JT33" s="47"/>
      <c r="JU33" s="47"/>
      <c r="JV33" s="47"/>
      <c r="JW33" s="47"/>
      <c r="JX33" s="47"/>
      <c r="JY33" s="47"/>
      <c r="JZ33" s="47"/>
      <c r="KA33" s="47"/>
      <c r="KB33" s="47"/>
      <c r="KC33" s="47"/>
      <c r="KD33" s="47"/>
      <c r="KE33" s="47"/>
      <c r="KF33" s="47"/>
      <c r="KG33" s="47"/>
      <c r="KH33" s="47"/>
      <c r="KI33" s="47"/>
      <c r="KJ33" s="47"/>
      <c r="KK33" s="47"/>
      <c r="KL33" s="47"/>
      <c r="KM33" s="47"/>
      <c r="KN33" s="47"/>
      <c r="KO33" s="47"/>
      <c r="KP33" s="47"/>
      <c r="KQ33" s="47"/>
      <c r="KR33" s="47"/>
      <c r="KS33" s="47"/>
      <c r="KT33" s="47"/>
      <c r="KU33" s="47"/>
      <c r="KV33" s="47"/>
      <c r="KW33" s="47"/>
      <c r="KX33" s="47"/>
      <c r="KY33" s="47"/>
      <c r="KZ33" s="47"/>
      <c r="LA33" s="47"/>
      <c r="LB33" s="47"/>
      <c r="LC33" s="47"/>
      <c r="LD33" s="47"/>
      <c r="LE33" s="47"/>
      <c r="LF33" s="47"/>
      <c r="LG33" s="47"/>
      <c r="LH33" s="47"/>
      <c r="LI33" s="47"/>
      <c r="LJ33" s="47"/>
      <c r="LK33" s="47"/>
      <c r="LL33" s="47"/>
      <c r="LM33" s="47"/>
      <c r="LN33" s="47"/>
      <c r="LO33" s="47"/>
      <c r="LP33" s="47"/>
      <c r="LQ33" s="47"/>
      <c r="LR33" s="47"/>
      <c r="LS33" s="47"/>
      <c r="LT33" s="47"/>
      <c r="LU33" s="47"/>
      <c r="LV33" s="47"/>
      <c r="LW33" s="47"/>
      <c r="LX33" s="47"/>
      <c r="LY33" s="47"/>
      <c r="LZ33" s="47"/>
      <c r="MA33" s="47"/>
      <c r="MB33" s="47"/>
      <c r="MC33" s="47"/>
      <c r="MD33" s="47"/>
      <c r="ME33" s="47"/>
      <c r="MF33" s="47"/>
      <c r="MG33" s="47"/>
      <c r="MH33" s="47"/>
      <c r="MI33" s="47"/>
      <c r="MJ33" s="47"/>
      <c r="MK33" s="47"/>
      <c r="ML33" s="47"/>
      <c r="MM33" s="47"/>
      <c r="MN33" s="47"/>
      <c r="MO33" s="47"/>
      <c r="MP33" s="47"/>
      <c r="MQ33" s="47"/>
      <c r="MR33" s="47"/>
      <c r="MS33" s="47"/>
      <c r="MT33" s="47"/>
      <c r="MU33" s="47"/>
      <c r="MV33" s="47"/>
      <c r="MW33" s="47"/>
      <c r="MX33" s="47"/>
      <c r="MY33" s="47"/>
      <c r="MZ33" s="47"/>
      <c r="NA33" s="47"/>
      <c r="NB33" s="47"/>
      <c r="NC33" s="47"/>
      <c r="ND33" s="47"/>
      <c r="NE33" s="47"/>
      <c r="NF33" s="47"/>
      <c r="NG33" s="47"/>
      <c r="NH33" s="47"/>
      <c r="NI33" s="47"/>
      <c r="NJ33" s="47"/>
      <c r="NK33" s="47"/>
      <c r="NL33" s="47"/>
      <c r="NM33" s="47"/>
      <c r="NN33" s="47"/>
      <c r="NO33" s="47"/>
      <c r="NP33" s="47"/>
      <c r="NQ33" s="47"/>
      <c r="NR33" s="47"/>
      <c r="NS33" s="47"/>
      <c r="NT33" s="47"/>
      <c r="NU33" s="47"/>
      <c r="NV33" s="47"/>
      <c r="NW33" s="47"/>
      <c r="NX33" s="47"/>
      <c r="NY33" s="47"/>
      <c r="NZ33" s="47"/>
      <c r="OA33" s="47"/>
      <c r="OB33" s="47"/>
      <c r="OC33" s="47"/>
      <c r="OD33" s="47"/>
      <c r="OE33" s="47"/>
      <c r="OF33" s="47"/>
      <c r="OG33" s="47"/>
      <c r="OH33" s="47"/>
      <c r="OI33" s="47"/>
      <c r="OJ33" s="47"/>
      <c r="OK33" s="47"/>
      <c r="OL33" s="47"/>
      <c r="OM33" s="47"/>
      <c r="ON33" s="47"/>
      <c r="OO33" s="47"/>
      <c r="OP33" s="47"/>
      <c r="OQ33" s="47"/>
      <c r="OR33" s="47"/>
      <c r="OS33" s="47"/>
      <c r="OT33" s="47"/>
      <c r="OU33" s="47"/>
      <c r="OV33" s="47"/>
      <c r="OW33" s="47"/>
      <c r="OX33" s="47"/>
      <c r="OY33" s="47"/>
      <c r="OZ33" s="47"/>
      <c r="PA33" s="47"/>
      <c r="PB33" s="47"/>
      <c r="PC33" s="47"/>
      <c r="PD33" s="47"/>
      <c r="PE33" s="47"/>
      <c r="PF33" s="47"/>
      <c r="PG33" s="47"/>
      <c r="PH33" s="47"/>
      <c r="PI33" s="47"/>
      <c r="PJ33" s="47"/>
      <c r="PK33" s="47"/>
      <c r="PL33" s="47"/>
      <c r="PM33" s="47"/>
      <c r="PN33" s="47"/>
      <c r="PO33" s="47"/>
      <c r="PP33" s="47"/>
      <c r="PQ33" s="47"/>
      <c r="PR33" s="47"/>
      <c r="PS33" s="47"/>
      <c r="PT33" s="47"/>
      <c r="PU33" s="47"/>
      <c r="PV33" s="47"/>
      <c r="PW33" s="47"/>
      <c r="PX33" s="47"/>
      <c r="PY33" s="47"/>
      <c r="PZ33" s="47"/>
      <c r="QA33" s="47"/>
      <c r="QB33" s="47"/>
      <c r="QC33" s="47"/>
      <c r="QD33" s="47"/>
      <c r="QE33" s="47"/>
      <c r="QF33" s="47"/>
      <c r="QG33" s="47"/>
      <c r="QH33" s="47"/>
      <c r="QI33" s="47"/>
      <c r="QJ33" s="47"/>
      <c r="QK33" s="47"/>
      <c r="QL33" s="47"/>
      <c r="QM33" s="47"/>
      <c r="QN33" s="47"/>
      <c r="QO33" s="47"/>
      <c r="QP33" s="47"/>
      <c r="QQ33" s="47"/>
      <c r="QR33" s="47"/>
      <c r="QS33" s="47"/>
      <c r="QT33" s="47"/>
      <c r="QU33" s="47"/>
      <c r="QV33" s="47"/>
      <c r="QW33" s="47"/>
      <c r="QX33" s="47"/>
      <c r="QY33" s="47"/>
      <c r="QZ33" s="47"/>
      <c r="RA33" s="47"/>
      <c r="RB33" s="47"/>
      <c r="RC33" s="47"/>
      <c r="RD33" s="47"/>
      <c r="RE33" s="47"/>
      <c r="RF33" s="47"/>
      <c r="RG33" s="47"/>
      <c r="RH33" s="47"/>
      <c r="RI33" s="47"/>
      <c r="RJ33" s="47"/>
      <c r="RK33" s="47"/>
      <c r="RL33" s="47"/>
      <c r="RM33" s="47"/>
      <c r="RN33" s="47"/>
      <c r="RO33" s="47"/>
      <c r="RP33" s="47"/>
      <c r="RQ33" s="47"/>
      <c r="RR33" s="47"/>
      <c r="RS33" s="47"/>
      <c r="RT33" s="47"/>
      <c r="RU33" s="47"/>
      <c r="RV33" s="47"/>
      <c r="RW33" s="47"/>
      <c r="RX33" s="47"/>
      <c r="RY33" s="47"/>
      <c r="RZ33" s="47"/>
      <c r="SA33" s="47"/>
      <c r="SB33" s="47"/>
      <c r="SC33" s="47"/>
      <c r="SD33" s="47"/>
      <c r="SE33" s="47"/>
      <c r="SF33" s="47"/>
      <c r="SG33" s="47"/>
      <c r="SH33" s="47"/>
      <c r="SI33" s="47"/>
      <c r="SJ33" s="47"/>
      <c r="SK33" s="47"/>
      <c r="SL33" s="47"/>
      <c r="SM33" s="47"/>
      <c r="SN33" s="47"/>
      <c r="SO33" s="47"/>
      <c r="SP33" s="47"/>
      <c r="SQ33" s="47"/>
      <c r="SR33" s="47"/>
      <c r="SS33" s="47"/>
      <c r="ST33" s="47"/>
      <c r="SU33" s="47"/>
      <c r="SV33" s="47"/>
      <c r="SW33" s="47"/>
      <c r="SX33" s="47"/>
      <c r="SY33" s="47"/>
      <c r="SZ33" s="47"/>
      <c r="TA33" s="47"/>
      <c r="TB33" s="47"/>
      <c r="TC33" s="47"/>
      <c r="TD33" s="47"/>
      <c r="TE33" s="47"/>
      <c r="TF33" s="47"/>
      <c r="TG33" s="47"/>
      <c r="TH33" s="47"/>
      <c r="TI33" s="47"/>
      <c r="TJ33" s="47"/>
      <c r="TK33" s="47"/>
      <c r="TL33" s="47"/>
      <c r="TM33" s="47"/>
      <c r="TN33" s="47"/>
      <c r="TO33" s="47"/>
      <c r="TP33" s="47"/>
      <c r="TQ33" s="47"/>
      <c r="TR33" s="47"/>
      <c r="TS33" s="47"/>
      <c r="TT33" s="47"/>
      <c r="TU33" s="47"/>
      <c r="TV33" s="47"/>
      <c r="TW33" s="47"/>
      <c r="TX33" s="47"/>
      <c r="TY33" s="47"/>
      <c r="TZ33" s="47"/>
      <c r="UA33" s="47"/>
      <c r="UB33" s="47"/>
      <c r="UC33" s="47"/>
      <c r="UD33" s="47"/>
      <c r="UE33" s="47"/>
      <c r="UF33" s="47"/>
      <c r="UG33" s="47"/>
      <c r="UH33" s="47"/>
      <c r="UI33" s="47"/>
      <c r="UJ33" s="47"/>
      <c r="UK33" s="47"/>
      <c r="UL33" s="47"/>
      <c r="UM33" s="47"/>
      <c r="UN33" s="47"/>
      <c r="UO33" s="47"/>
      <c r="UP33" s="47"/>
      <c r="UQ33" s="47"/>
      <c r="UR33" s="47"/>
      <c r="US33" s="47"/>
      <c r="UT33" s="47"/>
      <c r="UU33" s="47"/>
      <c r="UV33" s="47"/>
      <c r="UW33" s="47"/>
      <c r="UX33" s="47"/>
      <c r="UY33" s="47"/>
      <c r="UZ33" s="47"/>
      <c r="VA33" s="47"/>
      <c r="VB33" s="47"/>
      <c r="VC33" s="47"/>
      <c r="VD33" s="47"/>
      <c r="VE33" s="47"/>
      <c r="VF33" s="47"/>
      <c r="VG33" s="47"/>
      <c r="VH33" s="47"/>
      <c r="VI33" s="47"/>
      <c r="VJ33" s="47"/>
      <c r="VK33" s="47"/>
      <c r="VL33" s="47"/>
      <c r="VM33" s="47"/>
      <c r="VN33" s="47"/>
      <c r="VO33" s="47"/>
      <c r="VP33" s="47"/>
      <c r="VQ33" s="47"/>
      <c r="VR33" s="47"/>
      <c r="VS33" s="47"/>
      <c r="VT33" s="47"/>
      <c r="VU33" s="47"/>
      <c r="VV33" s="47"/>
      <c r="VW33" s="47"/>
      <c r="VX33" s="47"/>
      <c r="VY33" s="47"/>
      <c r="VZ33" s="47"/>
      <c r="WA33" s="47"/>
      <c r="WB33" s="47"/>
      <c r="WC33" s="47"/>
      <c r="WD33" s="47"/>
      <c r="WE33" s="47"/>
      <c r="WF33" s="47"/>
      <c r="WG33" s="47"/>
      <c r="WH33" s="47"/>
      <c r="WI33" s="47"/>
      <c r="WJ33" s="47"/>
      <c r="WK33" s="47"/>
      <c r="WL33" s="47"/>
      <c r="WM33" s="47"/>
      <c r="WN33" s="47"/>
      <c r="WO33" s="47"/>
      <c r="WP33" s="47"/>
      <c r="WQ33" s="47"/>
      <c r="WR33" s="47"/>
      <c r="WS33" s="47"/>
      <c r="WT33" s="47"/>
      <c r="WU33" s="47"/>
      <c r="WV33" s="47"/>
      <c r="WW33" s="47"/>
      <c r="WX33" s="47"/>
      <c r="WY33" s="47"/>
      <c r="WZ33" s="47"/>
      <c r="XA33" s="47"/>
      <c r="XB33" s="47"/>
      <c r="XC33" s="47"/>
      <c r="XD33" s="47"/>
      <c r="XE33" s="47"/>
      <c r="XF33" s="47"/>
      <c r="XG33" s="47"/>
      <c r="XH33" s="47"/>
      <c r="XI33" s="47"/>
      <c r="XJ33" s="47"/>
      <c r="XK33" s="47"/>
      <c r="XL33" s="47"/>
      <c r="XM33" s="47"/>
      <c r="XN33" s="47"/>
      <c r="XO33" s="47"/>
      <c r="XP33" s="47"/>
      <c r="XQ33" s="47"/>
      <c r="XR33" s="47"/>
      <c r="XS33" s="47"/>
      <c r="XT33" s="47"/>
      <c r="XU33" s="47"/>
      <c r="XV33" s="47"/>
      <c r="XW33" s="47"/>
      <c r="XX33" s="47"/>
      <c r="XY33" s="47"/>
      <c r="XZ33" s="47"/>
      <c r="YA33" s="47"/>
      <c r="YB33" s="47"/>
      <c r="YC33" s="47"/>
      <c r="YD33" s="47"/>
      <c r="YE33" s="47"/>
      <c r="YF33" s="47"/>
      <c r="YG33" s="47"/>
      <c r="YH33" s="47"/>
      <c r="YI33" s="47"/>
      <c r="YJ33" s="47"/>
      <c r="YK33" s="47"/>
      <c r="YL33" s="47"/>
      <c r="YM33" s="47"/>
      <c r="YN33" s="47"/>
      <c r="YO33" s="47"/>
      <c r="YP33" s="47"/>
      <c r="YQ33" s="47"/>
      <c r="YR33" s="47"/>
      <c r="YS33" s="47"/>
      <c r="YT33" s="47"/>
      <c r="YU33" s="47"/>
      <c r="YV33" s="47"/>
      <c r="YW33" s="47"/>
      <c r="YX33" s="47"/>
      <c r="YY33" s="47"/>
      <c r="YZ33" s="47"/>
      <c r="ZA33" s="47"/>
      <c r="ZB33" s="47"/>
      <c r="ZC33" s="47"/>
      <c r="ZD33" s="47"/>
      <c r="ZE33" s="47"/>
      <c r="ZF33" s="47"/>
      <c r="ZG33" s="47"/>
      <c r="ZH33" s="47"/>
      <c r="ZI33" s="47"/>
      <c r="ZJ33" s="47"/>
      <c r="ZK33" s="47"/>
      <c r="ZL33" s="47"/>
      <c r="ZM33" s="47"/>
      <c r="ZN33" s="47"/>
      <c r="ZO33" s="47"/>
      <c r="ZP33" s="47"/>
      <c r="ZQ33" s="47"/>
      <c r="ZR33" s="47"/>
      <c r="ZS33" s="47"/>
      <c r="ZT33" s="47"/>
      <c r="ZU33" s="47"/>
      <c r="ZV33" s="47"/>
      <c r="ZW33" s="47"/>
      <c r="ZX33" s="47"/>
      <c r="ZY33" s="47"/>
      <c r="ZZ33" s="47"/>
      <c r="AAA33" s="47"/>
      <c r="AAB33" s="47"/>
      <c r="AAC33" s="47"/>
      <c r="AAD33" s="47"/>
      <c r="AAE33" s="47"/>
      <c r="AAF33" s="47"/>
      <c r="AAG33" s="47"/>
      <c r="AAH33" s="47"/>
      <c r="AAI33" s="47"/>
      <c r="AAJ33" s="47"/>
      <c r="AAK33" s="47"/>
      <c r="AAL33" s="47"/>
      <c r="AAM33" s="47"/>
      <c r="AAN33" s="47"/>
      <c r="AAO33" s="47"/>
      <c r="AAP33" s="47"/>
      <c r="AAQ33" s="47"/>
      <c r="AAR33" s="47"/>
      <c r="AAS33" s="47"/>
      <c r="AAT33" s="47"/>
      <c r="AAU33" s="47"/>
      <c r="AAV33" s="47"/>
      <c r="AAW33" s="47"/>
      <c r="AAX33" s="47"/>
      <c r="AAY33" s="47"/>
      <c r="AAZ33" s="47"/>
      <c r="ABA33" s="47"/>
      <c r="ABB33" s="47"/>
      <c r="ABC33" s="47"/>
      <c r="ABD33" s="47"/>
      <c r="ABE33" s="47"/>
      <c r="ABF33" s="47"/>
      <c r="ABG33" s="47"/>
      <c r="ABH33" s="47"/>
      <c r="ABI33" s="47"/>
      <c r="ABJ33" s="47"/>
      <c r="ABK33" s="47"/>
      <c r="ABL33" s="47"/>
      <c r="ABM33" s="47"/>
      <c r="ABN33" s="47"/>
      <c r="ABO33" s="47"/>
      <c r="ABP33" s="47"/>
      <c r="ABQ33" s="47"/>
      <c r="ABR33" s="47"/>
      <c r="ABS33" s="47"/>
      <c r="ABT33" s="47"/>
      <c r="ABU33" s="47"/>
      <c r="ABV33" s="47"/>
      <c r="ABW33" s="47"/>
      <c r="ABX33" s="47"/>
      <c r="ABY33" s="47"/>
      <c r="ABZ33" s="47"/>
      <c r="ACA33" s="47"/>
      <c r="ACB33" s="47"/>
      <c r="ACC33" s="47"/>
      <c r="ACD33" s="47"/>
      <c r="ACE33" s="47"/>
      <c r="ACF33" s="47"/>
      <c r="ACG33" s="47"/>
      <c r="ACH33" s="47"/>
      <c r="ACI33" s="47"/>
      <c r="ACJ33" s="47"/>
      <c r="ACK33" s="47"/>
      <c r="ACL33" s="47"/>
      <c r="ACM33" s="47"/>
      <c r="ACN33" s="47"/>
      <c r="ACO33" s="47"/>
      <c r="ACP33" s="47"/>
      <c r="ACQ33" s="47"/>
      <c r="ACR33" s="47"/>
      <c r="ACS33" s="47"/>
      <c r="ACT33" s="47"/>
      <c r="ACU33" s="47"/>
      <c r="ACV33" s="47"/>
      <c r="ACW33" s="47"/>
      <c r="ACX33" s="47"/>
      <c r="ACY33" s="47"/>
      <c r="ACZ33" s="47"/>
      <c r="ADA33" s="47"/>
      <c r="ADB33" s="47"/>
      <c r="ADC33" s="47"/>
      <c r="ADD33" s="47"/>
      <c r="ADE33" s="47"/>
      <c r="ADF33" s="47"/>
      <c r="ADG33" s="47"/>
      <c r="ADH33" s="47"/>
      <c r="ADI33" s="47"/>
      <c r="ADJ33" s="47"/>
      <c r="ADK33" s="47"/>
      <c r="ADL33" s="47"/>
      <c r="ADM33" s="47"/>
      <c r="ADN33" s="47"/>
      <c r="ADO33" s="47"/>
      <c r="ADP33" s="47"/>
      <c r="ADQ33" s="47"/>
      <c r="ADR33" s="47"/>
      <c r="ADS33" s="47"/>
      <c r="ADT33" s="47"/>
      <c r="ADU33" s="47"/>
      <c r="ADV33" s="47"/>
      <c r="ADW33" s="47"/>
      <c r="ADX33" s="47"/>
      <c r="ADY33" s="47"/>
      <c r="ADZ33" s="47"/>
      <c r="AEA33" s="47"/>
      <c r="AEB33" s="47"/>
      <c r="AEC33" s="47"/>
      <c r="AED33" s="47"/>
      <c r="AEE33" s="47"/>
      <c r="AEF33" s="47"/>
      <c r="AEG33" s="47"/>
      <c r="AEH33" s="47"/>
      <c r="AEI33" s="47"/>
      <c r="AEJ33" s="47"/>
      <c r="AEK33" s="47"/>
      <c r="AEL33" s="47"/>
      <c r="AEM33" s="47"/>
      <c r="AEN33" s="47"/>
      <c r="AEO33" s="47"/>
      <c r="AEP33" s="47"/>
      <c r="AEQ33" s="47"/>
      <c r="AER33" s="47"/>
      <c r="AES33" s="47"/>
      <c r="AET33" s="47"/>
      <c r="AEU33" s="47"/>
      <c r="AEV33" s="47"/>
      <c r="AEW33" s="47"/>
      <c r="AEX33" s="47"/>
      <c r="AEY33" s="47"/>
      <c r="AEZ33" s="47"/>
      <c r="AFA33" s="47"/>
      <c r="AFB33" s="47"/>
      <c r="AFC33" s="47"/>
      <c r="AFD33" s="47"/>
      <c r="AFE33" s="47"/>
      <c r="AFF33" s="47"/>
      <c r="AFG33" s="47"/>
      <c r="AFH33" s="47"/>
      <c r="AFI33" s="47"/>
      <c r="AFJ33" s="47"/>
      <c r="AFK33" s="47"/>
      <c r="AFL33" s="47"/>
      <c r="AFM33" s="47"/>
      <c r="AFN33" s="47"/>
      <c r="AFO33" s="47"/>
      <c r="AFP33" s="47"/>
      <c r="AFQ33" s="47"/>
      <c r="AFR33" s="47"/>
      <c r="AFS33" s="47"/>
      <c r="AFT33" s="47"/>
      <c r="AFU33" s="47"/>
      <c r="AFV33" s="47"/>
      <c r="AFW33" s="47"/>
      <c r="AFX33" s="47"/>
      <c r="AFY33" s="47"/>
      <c r="AFZ33" s="47"/>
      <c r="AGA33" s="47"/>
      <c r="AGB33" s="47"/>
      <c r="AGC33" s="47"/>
      <c r="AGD33" s="47"/>
      <c r="AGE33" s="47"/>
      <c r="AGF33" s="47"/>
      <c r="AGG33" s="47"/>
      <c r="AGH33" s="47"/>
      <c r="AGI33" s="47"/>
      <c r="AGJ33" s="47"/>
      <c r="AGK33" s="47"/>
      <c r="AGL33" s="47"/>
      <c r="AGM33" s="47"/>
      <c r="AGN33" s="47"/>
      <c r="AGO33" s="47"/>
      <c r="AGP33" s="47"/>
      <c r="AGQ33" s="47"/>
      <c r="AGR33" s="47"/>
      <c r="AGS33" s="47"/>
      <c r="AGT33" s="47"/>
      <c r="AGU33" s="47"/>
      <c r="AGV33" s="47"/>
      <c r="AGW33" s="47"/>
      <c r="AGX33" s="47"/>
      <c r="AGY33" s="47"/>
      <c r="AGZ33" s="47"/>
      <c r="AHA33" s="47"/>
      <c r="AHB33" s="47"/>
      <c r="AHC33" s="47"/>
      <c r="AHD33" s="47"/>
      <c r="AHE33" s="47"/>
      <c r="AHF33" s="47"/>
      <c r="AHG33" s="47"/>
      <c r="AHH33" s="47"/>
      <c r="AHI33" s="47"/>
      <c r="AHJ33" s="47"/>
      <c r="AHK33" s="47"/>
      <c r="AHL33" s="47"/>
      <c r="AHM33" s="47"/>
      <c r="AHN33" s="47"/>
      <c r="AHO33" s="47"/>
      <c r="AHP33" s="47"/>
      <c r="AHQ33" s="47"/>
      <c r="AHR33" s="47"/>
      <c r="AHS33" s="47"/>
      <c r="AHT33" s="47"/>
      <c r="AHU33" s="47"/>
      <c r="AHV33" s="47"/>
      <c r="AHW33" s="47"/>
      <c r="AHX33" s="47"/>
      <c r="AHY33" s="47"/>
      <c r="AHZ33" s="47"/>
      <c r="AIA33" s="47"/>
      <c r="AIB33" s="47"/>
      <c r="AIC33" s="47"/>
      <c r="AID33" s="47"/>
      <c r="AIE33" s="47"/>
      <c r="AIF33" s="47"/>
      <c r="AIG33" s="47"/>
      <c r="AIH33" s="47"/>
      <c r="AII33" s="47"/>
      <c r="AIJ33" s="47"/>
      <c r="AIK33" s="47"/>
      <c r="AIL33" s="47"/>
      <c r="AIM33" s="47"/>
      <c r="AIN33" s="47"/>
      <c r="AIO33" s="47"/>
      <c r="AIP33" s="47"/>
      <c r="AIQ33" s="47"/>
      <c r="AIR33" s="47"/>
      <c r="AIS33" s="47"/>
      <c r="AIT33" s="47"/>
      <c r="AIU33" s="47"/>
      <c r="AIV33" s="47"/>
      <c r="AIW33" s="47"/>
      <c r="AIX33" s="47"/>
      <c r="AIY33" s="47"/>
      <c r="AIZ33" s="47"/>
      <c r="AJA33" s="47"/>
      <c r="AJB33" s="47"/>
      <c r="AJC33" s="47"/>
      <c r="AJD33" s="47"/>
      <c r="AJE33" s="47"/>
      <c r="AJF33" s="47"/>
      <c r="AJG33" s="47"/>
      <c r="AJH33" s="47"/>
      <c r="AJI33" s="47"/>
      <c r="AJJ33" s="47"/>
      <c r="AJK33" s="47"/>
      <c r="AJL33" s="47"/>
      <c r="AJM33" s="47"/>
      <c r="AJN33" s="47"/>
      <c r="AJO33" s="47"/>
      <c r="AJP33" s="47"/>
      <c r="AJQ33" s="47"/>
      <c r="AJR33" s="47"/>
      <c r="AJS33" s="47"/>
      <c r="AJT33" s="47"/>
      <c r="AJU33" s="47"/>
      <c r="AJV33" s="47"/>
      <c r="AJW33" s="47"/>
      <c r="AJX33" s="47"/>
      <c r="AJY33" s="47"/>
      <c r="AJZ33" s="47"/>
      <c r="AKA33" s="47"/>
      <c r="AKB33" s="47"/>
      <c r="AKC33" s="47"/>
      <c r="AKD33" s="47"/>
      <c r="AKE33" s="47"/>
      <c r="AKF33" s="47"/>
      <c r="AKG33" s="47"/>
      <c r="AKH33" s="47"/>
      <c r="AKI33" s="47"/>
      <c r="AKJ33" s="47"/>
      <c r="AKK33" s="47"/>
      <c r="AKL33" s="47"/>
      <c r="AKM33" s="47"/>
      <c r="AKN33" s="47"/>
      <c r="AKO33" s="47"/>
      <c r="AKP33" s="47"/>
      <c r="AKQ33" s="47"/>
      <c r="AKR33" s="47"/>
      <c r="AKS33" s="47"/>
      <c r="AKT33" s="47"/>
      <c r="AKU33" s="47"/>
      <c r="AKV33" s="47"/>
      <c r="AKW33" s="47"/>
      <c r="AKX33" s="47"/>
      <c r="AKY33" s="47"/>
      <c r="AKZ33" s="47"/>
      <c r="ALA33" s="47"/>
      <c r="ALB33" s="47"/>
      <c r="ALC33" s="47"/>
      <c r="ALD33" s="47"/>
      <c r="ALE33" s="47"/>
      <c r="ALF33" s="47"/>
      <c r="ALG33" s="47"/>
      <c r="ALH33" s="47"/>
      <c r="ALI33" s="47"/>
      <c r="ALJ33" s="47"/>
      <c r="ALK33" s="47"/>
      <c r="ALL33" s="47"/>
      <c r="ALM33" s="47"/>
      <c r="ALN33" s="47"/>
      <c r="ALO33" s="47"/>
      <c r="ALP33" s="47"/>
      <c r="ALQ33" s="47"/>
      <c r="ALR33" s="47"/>
      <c r="ALS33" s="47"/>
      <c r="ALT33" s="47"/>
      <c r="ALU33" s="47"/>
      <c r="ALV33" s="47"/>
      <c r="ALW33" s="47"/>
      <c r="ALX33" s="47"/>
      <c r="ALY33" s="47"/>
      <c r="ALZ33" s="47"/>
      <c r="AMA33" s="47"/>
      <c r="AMB33" s="47"/>
      <c r="AMC33" s="47"/>
      <c r="AMD33" s="47"/>
      <c r="AME33" s="47"/>
      <c r="AMF33" s="47"/>
      <c r="AMG33" s="47"/>
      <c r="AMH33" s="47"/>
      <c r="AMI33" s="47"/>
      <c r="AMJ33" s="47"/>
      <c r="AMK33" s="47"/>
    </row>
    <row r="34" spans="1:1025" s="45" customFormat="1" ht="15.75" x14ac:dyDescent="0.2">
      <c r="A34" s="43">
        <f t="shared" si="1"/>
        <v>16</v>
      </c>
      <c r="B34" s="44"/>
      <c r="C34" s="88"/>
      <c r="D34" s="82"/>
      <c r="E34" s="94" t="str">
        <f t="shared" si="2"/>
        <v/>
      </c>
      <c r="F34" s="87">
        <f>_xlfn.IFNA(VLOOKUP(E34,SVerweis_Legende!$A$3:$B$7,2)*D34,0)</f>
        <v>0</v>
      </c>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c r="IW34" s="47"/>
      <c r="IX34" s="47"/>
      <c r="IY34" s="47"/>
      <c r="IZ34" s="47"/>
      <c r="JA34" s="47"/>
      <c r="JB34" s="47"/>
      <c r="JC34" s="47"/>
      <c r="JD34" s="47"/>
      <c r="JE34" s="47"/>
      <c r="JF34" s="47"/>
      <c r="JG34" s="47"/>
      <c r="JH34" s="47"/>
      <c r="JI34" s="47"/>
      <c r="JJ34" s="47"/>
      <c r="JK34" s="47"/>
      <c r="JL34" s="47"/>
      <c r="JM34" s="47"/>
      <c r="JN34" s="47"/>
      <c r="JO34" s="47"/>
      <c r="JP34" s="47"/>
      <c r="JQ34" s="47"/>
      <c r="JR34" s="47"/>
      <c r="JS34" s="47"/>
      <c r="JT34" s="47"/>
      <c r="JU34" s="47"/>
      <c r="JV34" s="47"/>
      <c r="JW34" s="47"/>
      <c r="JX34" s="47"/>
      <c r="JY34" s="47"/>
      <c r="JZ34" s="47"/>
      <c r="KA34" s="47"/>
      <c r="KB34" s="47"/>
      <c r="KC34" s="47"/>
      <c r="KD34" s="47"/>
      <c r="KE34" s="47"/>
      <c r="KF34" s="47"/>
      <c r="KG34" s="47"/>
      <c r="KH34" s="47"/>
      <c r="KI34" s="47"/>
      <c r="KJ34" s="47"/>
      <c r="KK34" s="47"/>
      <c r="KL34" s="47"/>
      <c r="KM34" s="47"/>
      <c r="KN34" s="47"/>
      <c r="KO34" s="47"/>
      <c r="KP34" s="47"/>
      <c r="KQ34" s="47"/>
      <c r="KR34" s="47"/>
      <c r="KS34" s="47"/>
      <c r="KT34" s="47"/>
      <c r="KU34" s="47"/>
      <c r="KV34" s="47"/>
      <c r="KW34" s="47"/>
      <c r="KX34" s="47"/>
      <c r="KY34" s="47"/>
      <c r="KZ34" s="47"/>
      <c r="LA34" s="47"/>
      <c r="LB34" s="47"/>
      <c r="LC34" s="47"/>
      <c r="LD34" s="47"/>
      <c r="LE34" s="47"/>
      <c r="LF34" s="47"/>
      <c r="LG34" s="47"/>
      <c r="LH34" s="47"/>
      <c r="LI34" s="47"/>
      <c r="LJ34" s="47"/>
      <c r="LK34" s="47"/>
      <c r="LL34" s="47"/>
      <c r="LM34" s="47"/>
      <c r="LN34" s="47"/>
      <c r="LO34" s="47"/>
      <c r="LP34" s="47"/>
      <c r="LQ34" s="47"/>
      <c r="LR34" s="47"/>
      <c r="LS34" s="47"/>
      <c r="LT34" s="47"/>
      <c r="LU34" s="47"/>
      <c r="LV34" s="47"/>
      <c r="LW34" s="47"/>
      <c r="LX34" s="47"/>
      <c r="LY34" s="47"/>
      <c r="LZ34" s="47"/>
      <c r="MA34" s="47"/>
      <c r="MB34" s="47"/>
      <c r="MC34" s="47"/>
      <c r="MD34" s="47"/>
      <c r="ME34" s="47"/>
      <c r="MF34" s="47"/>
      <c r="MG34" s="47"/>
      <c r="MH34" s="47"/>
      <c r="MI34" s="47"/>
      <c r="MJ34" s="47"/>
      <c r="MK34" s="47"/>
      <c r="ML34" s="47"/>
      <c r="MM34" s="47"/>
      <c r="MN34" s="47"/>
      <c r="MO34" s="47"/>
      <c r="MP34" s="47"/>
      <c r="MQ34" s="47"/>
      <c r="MR34" s="47"/>
      <c r="MS34" s="47"/>
      <c r="MT34" s="47"/>
      <c r="MU34" s="47"/>
      <c r="MV34" s="47"/>
      <c r="MW34" s="47"/>
      <c r="MX34" s="47"/>
      <c r="MY34" s="47"/>
      <c r="MZ34" s="47"/>
      <c r="NA34" s="47"/>
      <c r="NB34" s="47"/>
      <c r="NC34" s="47"/>
      <c r="ND34" s="47"/>
      <c r="NE34" s="47"/>
      <c r="NF34" s="47"/>
      <c r="NG34" s="47"/>
      <c r="NH34" s="47"/>
      <c r="NI34" s="47"/>
      <c r="NJ34" s="47"/>
      <c r="NK34" s="47"/>
      <c r="NL34" s="47"/>
      <c r="NM34" s="47"/>
      <c r="NN34" s="47"/>
      <c r="NO34" s="47"/>
      <c r="NP34" s="47"/>
      <c r="NQ34" s="47"/>
      <c r="NR34" s="47"/>
      <c r="NS34" s="47"/>
      <c r="NT34" s="47"/>
      <c r="NU34" s="47"/>
      <c r="NV34" s="47"/>
      <c r="NW34" s="47"/>
      <c r="NX34" s="47"/>
      <c r="NY34" s="47"/>
      <c r="NZ34" s="47"/>
      <c r="OA34" s="47"/>
      <c r="OB34" s="47"/>
      <c r="OC34" s="47"/>
      <c r="OD34" s="47"/>
      <c r="OE34" s="47"/>
      <c r="OF34" s="47"/>
      <c r="OG34" s="47"/>
      <c r="OH34" s="47"/>
      <c r="OI34" s="47"/>
      <c r="OJ34" s="47"/>
      <c r="OK34" s="47"/>
      <c r="OL34" s="47"/>
      <c r="OM34" s="47"/>
      <c r="ON34" s="47"/>
      <c r="OO34" s="47"/>
      <c r="OP34" s="47"/>
      <c r="OQ34" s="47"/>
      <c r="OR34" s="47"/>
      <c r="OS34" s="47"/>
      <c r="OT34" s="47"/>
      <c r="OU34" s="47"/>
      <c r="OV34" s="47"/>
      <c r="OW34" s="47"/>
      <c r="OX34" s="47"/>
      <c r="OY34" s="47"/>
      <c r="OZ34" s="47"/>
      <c r="PA34" s="47"/>
      <c r="PB34" s="47"/>
      <c r="PC34" s="47"/>
      <c r="PD34" s="47"/>
      <c r="PE34" s="47"/>
      <c r="PF34" s="47"/>
      <c r="PG34" s="47"/>
      <c r="PH34" s="47"/>
      <c r="PI34" s="47"/>
      <c r="PJ34" s="47"/>
      <c r="PK34" s="47"/>
      <c r="PL34" s="47"/>
      <c r="PM34" s="47"/>
      <c r="PN34" s="47"/>
      <c r="PO34" s="47"/>
      <c r="PP34" s="47"/>
      <c r="PQ34" s="47"/>
      <c r="PR34" s="47"/>
      <c r="PS34" s="47"/>
      <c r="PT34" s="47"/>
      <c r="PU34" s="47"/>
      <c r="PV34" s="47"/>
      <c r="PW34" s="47"/>
      <c r="PX34" s="47"/>
      <c r="PY34" s="47"/>
      <c r="PZ34" s="47"/>
      <c r="QA34" s="47"/>
      <c r="QB34" s="47"/>
      <c r="QC34" s="47"/>
      <c r="QD34" s="47"/>
      <c r="QE34" s="47"/>
      <c r="QF34" s="47"/>
      <c r="QG34" s="47"/>
      <c r="QH34" s="47"/>
      <c r="QI34" s="47"/>
      <c r="QJ34" s="47"/>
      <c r="QK34" s="47"/>
      <c r="QL34" s="47"/>
      <c r="QM34" s="47"/>
      <c r="QN34" s="47"/>
      <c r="QO34" s="47"/>
      <c r="QP34" s="47"/>
      <c r="QQ34" s="47"/>
      <c r="QR34" s="47"/>
      <c r="QS34" s="47"/>
      <c r="QT34" s="47"/>
      <c r="QU34" s="47"/>
      <c r="QV34" s="47"/>
      <c r="QW34" s="47"/>
      <c r="QX34" s="47"/>
      <c r="QY34" s="47"/>
      <c r="QZ34" s="47"/>
      <c r="RA34" s="47"/>
      <c r="RB34" s="47"/>
      <c r="RC34" s="47"/>
      <c r="RD34" s="47"/>
      <c r="RE34" s="47"/>
      <c r="RF34" s="47"/>
      <c r="RG34" s="47"/>
      <c r="RH34" s="47"/>
      <c r="RI34" s="47"/>
      <c r="RJ34" s="47"/>
      <c r="RK34" s="47"/>
      <c r="RL34" s="47"/>
      <c r="RM34" s="47"/>
      <c r="RN34" s="47"/>
      <c r="RO34" s="47"/>
      <c r="RP34" s="47"/>
      <c r="RQ34" s="47"/>
      <c r="RR34" s="47"/>
      <c r="RS34" s="47"/>
      <c r="RT34" s="47"/>
      <c r="RU34" s="47"/>
      <c r="RV34" s="47"/>
      <c r="RW34" s="47"/>
      <c r="RX34" s="47"/>
      <c r="RY34" s="47"/>
      <c r="RZ34" s="47"/>
      <c r="SA34" s="47"/>
      <c r="SB34" s="47"/>
      <c r="SC34" s="47"/>
      <c r="SD34" s="47"/>
      <c r="SE34" s="47"/>
      <c r="SF34" s="47"/>
      <c r="SG34" s="47"/>
      <c r="SH34" s="47"/>
      <c r="SI34" s="47"/>
      <c r="SJ34" s="47"/>
      <c r="SK34" s="47"/>
      <c r="SL34" s="47"/>
      <c r="SM34" s="47"/>
      <c r="SN34" s="47"/>
      <c r="SO34" s="47"/>
      <c r="SP34" s="47"/>
      <c r="SQ34" s="47"/>
      <c r="SR34" s="47"/>
      <c r="SS34" s="47"/>
      <c r="ST34" s="47"/>
      <c r="SU34" s="47"/>
      <c r="SV34" s="47"/>
      <c r="SW34" s="47"/>
      <c r="SX34" s="47"/>
      <c r="SY34" s="47"/>
      <c r="SZ34" s="47"/>
      <c r="TA34" s="47"/>
      <c r="TB34" s="47"/>
      <c r="TC34" s="47"/>
      <c r="TD34" s="47"/>
      <c r="TE34" s="47"/>
      <c r="TF34" s="47"/>
      <c r="TG34" s="47"/>
      <c r="TH34" s="47"/>
      <c r="TI34" s="47"/>
      <c r="TJ34" s="47"/>
      <c r="TK34" s="47"/>
      <c r="TL34" s="47"/>
      <c r="TM34" s="47"/>
      <c r="TN34" s="47"/>
      <c r="TO34" s="47"/>
      <c r="TP34" s="47"/>
      <c r="TQ34" s="47"/>
      <c r="TR34" s="47"/>
      <c r="TS34" s="47"/>
      <c r="TT34" s="47"/>
      <c r="TU34" s="47"/>
      <c r="TV34" s="47"/>
      <c r="TW34" s="47"/>
      <c r="TX34" s="47"/>
      <c r="TY34" s="47"/>
      <c r="TZ34" s="47"/>
      <c r="UA34" s="47"/>
      <c r="UB34" s="47"/>
      <c r="UC34" s="47"/>
      <c r="UD34" s="47"/>
      <c r="UE34" s="47"/>
      <c r="UF34" s="47"/>
      <c r="UG34" s="47"/>
      <c r="UH34" s="47"/>
      <c r="UI34" s="47"/>
      <c r="UJ34" s="47"/>
      <c r="UK34" s="47"/>
      <c r="UL34" s="47"/>
      <c r="UM34" s="47"/>
      <c r="UN34" s="47"/>
      <c r="UO34" s="47"/>
      <c r="UP34" s="47"/>
      <c r="UQ34" s="47"/>
      <c r="UR34" s="47"/>
      <c r="US34" s="47"/>
      <c r="UT34" s="47"/>
      <c r="UU34" s="47"/>
      <c r="UV34" s="47"/>
      <c r="UW34" s="47"/>
      <c r="UX34" s="47"/>
      <c r="UY34" s="47"/>
      <c r="UZ34" s="47"/>
      <c r="VA34" s="47"/>
      <c r="VB34" s="47"/>
      <c r="VC34" s="47"/>
      <c r="VD34" s="47"/>
      <c r="VE34" s="47"/>
      <c r="VF34" s="47"/>
      <c r="VG34" s="47"/>
      <c r="VH34" s="47"/>
      <c r="VI34" s="47"/>
      <c r="VJ34" s="47"/>
      <c r="VK34" s="47"/>
      <c r="VL34" s="47"/>
      <c r="VM34" s="47"/>
      <c r="VN34" s="47"/>
      <c r="VO34" s="47"/>
      <c r="VP34" s="47"/>
      <c r="VQ34" s="47"/>
      <c r="VR34" s="47"/>
      <c r="VS34" s="47"/>
      <c r="VT34" s="47"/>
      <c r="VU34" s="47"/>
      <c r="VV34" s="47"/>
      <c r="VW34" s="47"/>
      <c r="VX34" s="47"/>
      <c r="VY34" s="47"/>
      <c r="VZ34" s="47"/>
      <c r="WA34" s="47"/>
      <c r="WB34" s="47"/>
      <c r="WC34" s="47"/>
      <c r="WD34" s="47"/>
      <c r="WE34" s="47"/>
      <c r="WF34" s="47"/>
      <c r="WG34" s="47"/>
      <c r="WH34" s="47"/>
      <c r="WI34" s="47"/>
      <c r="WJ34" s="47"/>
      <c r="WK34" s="47"/>
      <c r="WL34" s="47"/>
      <c r="WM34" s="47"/>
      <c r="WN34" s="47"/>
      <c r="WO34" s="47"/>
      <c r="WP34" s="47"/>
      <c r="WQ34" s="47"/>
      <c r="WR34" s="47"/>
      <c r="WS34" s="47"/>
      <c r="WT34" s="47"/>
      <c r="WU34" s="47"/>
      <c r="WV34" s="47"/>
      <c r="WW34" s="47"/>
      <c r="WX34" s="47"/>
      <c r="WY34" s="47"/>
      <c r="WZ34" s="47"/>
      <c r="XA34" s="47"/>
      <c r="XB34" s="47"/>
      <c r="XC34" s="47"/>
      <c r="XD34" s="47"/>
      <c r="XE34" s="47"/>
      <c r="XF34" s="47"/>
      <c r="XG34" s="47"/>
      <c r="XH34" s="47"/>
      <c r="XI34" s="47"/>
      <c r="XJ34" s="47"/>
      <c r="XK34" s="47"/>
      <c r="XL34" s="47"/>
      <c r="XM34" s="47"/>
      <c r="XN34" s="47"/>
      <c r="XO34" s="47"/>
      <c r="XP34" s="47"/>
      <c r="XQ34" s="47"/>
      <c r="XR34" s="47"/>
      <c r="XS34" s="47"/>
      <c r="XT34" s="47"/>
      <c r="XU34" s="47"/>
      <c r="XV34" s="47"/>
      <c r="XW34" s="47"/>
      <c r="XX34" s="47"/>
      <c r="XY34" s="47"/>
      <c r="XZ34" s="47"/>
      <c r="YA34" s="47"/>
      <c r="YB34" s="47"/>
      <c r="YC34" s="47"/>
      <c r="YD34" s="47"/>
      <c r="YE34" s="47"/>
      <c r="YF34" s="47"/>
      <c r="YG34" s="47"/>
      <c r="YH34" s="47"/>
      <c r="YI34" s="47"/>
      <c r="YJ34" s="47"/>
      <c r="YK34" s="47"/>
      <c r="YL34" s="47"/>
      <c r="YM34" s="47"/>
      <c r="YN34" s="47"/>
      <c r="YO34" s="47"/>
      <c r="YP34" s="47"/>
      <c r="YQ34" s="47"/>
      <c r="YR34" s="47"/>
      <c r="YS34" s="47"/>
      <c r="YT34" s="47"/>
      <c r="YU34" s="47"/>
      <c r="YV34" s="47"/>
      <c r="YW34" s="47"/>
      <c r="YX34" s="47"/>
      <c r="YY34" s="47"/>
      <c r="YZ34" s="47"/>
      <c r="ZA34" s="47"/>
      <c r="ZB34" s="47"/>
      <c r="ZC34" s="47"/>
      <c r="ZD34" s="47"/>
      <c r="ZE34" s="47"/>
      <c r="ZF34" s="47"/>
      <c r="ZG34" s="47"/>
      <c r="ZH34" s="47"/>
      <c r="ZI34" s="47"/>
      <c r="ZJ34" s="47"/>
      <c r="ZK34" s="47"/>
      <c r="ZL34" s="47"/>
      <c r="ZM34" s="47"/>
      <c r="ZN34" s="47"/>
      <c r="ZO34" s="47"/>
      <c r="ZP34" s="47"/>
      <c r="ZQ34" s="47"/>
      <c r="ZR34" s="47"/>
      <c r="ZS34" s="47"/>
      <c r="ZT34" s="47"/>
      <c r="ZU34" s="47"/>
      <c r="ZV34" s="47"/>
      <c r="ZW34" s="47"/>
      <c r="ZX34" s="47"/>
      <c r="ZY34" s="47"/>
      <c r="ZZ34" s="47"/>
      <c r="AAA34" s="47"/>
      <c r="AAB34" s="47"/>
      <c r="AAC34" s="47"/>
      <c r="AAD34" s="47"/>
      <c r="AAE34" s="47"/>
      <c r="AAF34" s="47"/>
      <c r="AAG34" s="47"/>
      <c r="AAH34" s="47"/>
      <c r="AAI34" s="47"/>
      <c r="AAJ34" s="47"/>
      <c r="AAK34" s="47"/>
      <c r="AAL34" s="47"/>
      <c r="AAM34" s="47"/>
      <c r="AAN34" s="47"/>
      <c r="AAO34" s="47"/>
      <c r="AAP34" s="47"/>
      <c r="AAQ34" s="47"/>
      <c r="AAR34" s="47"/>
      <c r="AAS34" s="47"/>
      <c r="AAT34" s="47"/>
      <c r="AAU34" s="47"/>
      <c r="AAV34" s="47"/>
      <c r="AAW34" s="47"/>
      <c r="AAX34" s="47"/>
      <c r="AAY34" s="47"/>
      <c r="AAZ34" s="47"/>
      <c r="ABA34" s="47"/>
      <c r="ABB34" s="47"/>
      <c r="ABC34" s="47"/>
      <c r="ABD34" s="47"/>
      <c r="ABE34" s="47"/>
      <c r="ABF34" s="47"/>
      <c r="ABG34" s="47"/>
      <c r="ABH34" s="47"/>
      <c r="ABI34" s="47"/>
      <c r="ABJ34" s="47"/>
      <c r="ABK34" s="47"/>
      <c r="ABL34" s="47"/>
      <c r="ABM34" s="47"/>
      <c r="ABN34" s="47"/>
      <c r="ABO34" s="47"/>
      <c r="ABP34" s="47"/>
      <c r="ABQ34" s="47"/>
      <c r="ABR34" s="47"/>
      <c r="ABS34" s="47"/>
      <c r="ABT34" s="47"/>
      <c r="ABU34" s="47"/>
      <c r="ABV34" s="47"/>
      <c r="ABW34" s="47"/>
      <c r="ABX34" s="47"/>
      <c r="ABY34" s="47"/>
      <c r="ABZ34" s="47"/>
      <c r="ACA34" s="47"/>
      <c r="ACB34" s="47"/>
      <c r="ACC34" s="47"/>
      <c r="ACD34" s="47"/>
      <c r="ACE34" s="47"/>
      <c r="ACF34" s="47"/>
      <c r="ACG34" s="47"/>
      <c r="ACH34" s="47"/>
      <c r="ACI34" s="47"/>
      <c r="ACJ34" s="47"/>
      <c r="ACK34" s="47"/>
      <c r="ACL34" s="47"/>
      <c r="ACM34" s="47"/>
      <c r="ACN34" s="47"/>
      <c r="ACO34" s="47"/>
      <c r="ACP34" s="47"/>
      <c r="ACQ34" s="47"/>
      <c r="ACR34" s="47"/>
      <c r="ACS34" s="47"/>
      <c r="ACT34" s="47"/>
      <c r="ACU34" s="47"/>
      <c r="ACV34" s="47"/>
      <c r="ACW34" s="47"/>
      <c r="ACX34" s="47"/>
      <c r="ACY34" s="47"/>
      <c r="ACZ34" s="47"/>
      <c r="ADA34" s="47"/>
      <c r="ADB34" s="47"/>
      <c r="ADC34" s="47"/>
      <c r="ADD34" s="47"/>
      <c r="ADE34" s="47"/>
      <c r="ADF34" s="47"/>
      <c r="ADG34" s="47"/>
      <c r="ADH34" s="47"/>
      <c r="ADI34" s="47"/>
      <c r="ADJ34" s="47"/>
      <c r="ADK34" s="47"/>
      <c r="ADL34" s="47"/>
      <c r="ADM34" s="47"/>
      <c r="ADN34" s="47"/>
      <c r="ADO34" s="47"/>
      <c r="ADP34" s="47"/>
      <c r="ADQ34" s="47"/>
      <c r="ADR34" s="47"/>
      <c r="ADS34" s="47"/>
      <c r="ADT34" s="47"/>
      <c r="ADU34" s="47"/>
      <c r="ADV34" s="47"/>
      <c r="ADW34" s="47"/>
      <c r="ADX34" s="47"/>
      <c r="ADY34" s="47"/>
      <c r="ADZ34" s="47"/>
      <c r="AEA34" s="47"/>
      <c r="AEB34" s="47"/>
      <c r="AEC34" s="47"/>
      <c r="AED34" s="47"/>
      <c r="AEE34" s="47"/>
      <c r="AEF34" s="47"/>
      <c r="AEG34" s="47"/>
      <c r="AEH34" s="47"/>
      <c r="AEI34" s="47"/>
      <c r="AEJ34" s="47"/>
      <c r="AEK34" s="47"/>
      <c r="AEL34" s="47"/>
      <c r="AEM34" s="47"/>
      <c r="AEN34" s="47"/>
      <c r="AEO34" s="47"/>
      <c r="AEP34" s="47"/>
      <c r="AEQ34" s="47"/>
      <c r="AER34" s="47"/>
      <c r="AES34" s="47"/>
      <c r="AET34" s="47"/>
      <c r="AEU34" s="47"/>
      <c r="AEV34" s="47"/>
      <c r="AEW34" s="47"/>
      <c r="AEX34" s="47"/>
      <c r="AEY34" s="47"/>
      <c r="AEZ34" s="47"/>
      <c r="AFA34" s="47"/>
      <c r="AFB34" s="47"/>
      <c r="AFC34" s="47"/>
      <c r="AFD34" s="47"/>
      <c r="AFE34" s="47"/>
      <c r="AFF34" s="47"/>
      <c r="AFG34" s="47"/>
      <c r="AFH34" s="47"/>
      <c r="AFI34" s="47"/>
      <c r="AFJ34" s="47"/>
      <c r="AFK34" s="47"/>
      <c r="AFL34" s="47"/>
      <c r="AFM34" s="47"/>
      <c r="AFN34" s="47"/>
      <c r="AFO34" s="47"/>
      <c r="AFP34" s="47"/>
      <c r="AFQ34" s="47"/>
      <c r="AFR34" s="47"/>
      <c r="AFS34" s="47"/>
      <c r="AFT34" s="47"/>
      <c r="AFU34" s="47"/>
      <c r="AFV34" s="47"/>
      <c r="AFW34" s="47"/>
      <c r="AFX34" s="47"/>
      <c r="AFY34" s="47"/>
      <c r="AFZ34" s="47"/>
      <c r="AGA34" s="47"/>
      <c r="AGB34" s="47"/>
      <c r="AGC34" s="47"/>
      <c r="AGD34" s="47"/>
      <c r="AGE34" s="47"/>
      <c r="AGF34" s="47"/>
      <c r="AGG34" s="47"/>
      <c r="AGH34" s="47"/>
      <c r="AGI34" s="47"/>
      <c r="AGJ34" s="47"/>
      <c r="AGK34" s="47"/>
      <c r="AGL34" s="47"/>
      <c r="AGM34" s="47"/>
      <c r="AGN34" s="47"/>
      <c r="AGO34" s="47"/>
      <c r="AGP34" s="47"/>
      <c r="AGQ34" s="47"/>
      <c r="AGR34" s="47"/>
      <c r="AGS34" s="47"/>
      <c r="AGT34" s="47"/>
      <c r="AGU34" s="47"/>
      <c r="AGV34" s="47"/>
      <c r="AGW34" s="47"/>
      <c r="AGX34" s="47"/>
      <c r="AGY34" s="47"/>
      <c r="AGZ34" s="47"/>
      <c r="AHA34" s="47"/>
      <c r="AHB34" s="47"/>
      <c r="AHC34" s="47"/>
      <c r="AHD34" s="47"/>
      <c r="AHE34" s="47"/>
      <c r="AHF34" s="47"/>
      <c r="AHG34" s="47"/>
      <c r="AHH34" s="47"/>
      <c r="AHI34" s="47"/>
      <c r="AHJ34" s="47"/>
      <c r="AHK34" s="47"/>
      <c r="AHL34" s="47"/>
      <c r="AHM34" s="47"/>
      <c r="AHN34" s="47"/>
      <c r="AHO34" s="47"/>
      <c r="AHP34" s="47"/>
      <c r="AHQ34" s="47"/>
      <c r="AHR34" s="47"/>
      <c r="AHS34" s="47"/>
      <c r="AHT34" s="47"/>
      <c r="AHU34" s="47"/>
      <c r="AHV34" s="47"/>
      <c r="AHW34" s="47"/>
      <c r="AHX34" s="47"/>
      <c r="AHY34" s="47"/>
      <c r="AHZ34" s="47"/>
      <c r="AIA34" s="47"/>
      <c r="AIB34" s="47"/>
      <c r="AIC34" s="47"/>
      <c r="AID34" s="47"/>
      <c r="AIE34" s="47"/>
      <c r="AIF34" s="47"/>
      <c r="AIG34" s="47"/>
      <c r="AIH34" s="47"/>
      <c r="AII34" s="47"/>
      <c r="AIJ34" s="47"/>
      <c r="AIK34" s="47"/>
      <c r="AIL34" s="47"/>
      <c r="AIM34" s="47"/>
      <c r="AIN34" s="47"/>
      <c r="AIO34" s="47"/>
      <c r="AIP34" s="47"/>
      <c r="AIQ34" s="47"/>
      <c r="AIR34" s="47"/>
      <c r="AIS34" s="47"/>
      <c r="AIT34" s="47"/>
      <c r="AIU34" s="47"/>
      <c r="AIV34" s="47"/>
      <c r="AIW34" s="47"/>
      <c r="AIX34" s="47"/>
      <c r="AIY34" s="47"/>
      <c r="AIZ34" s="47"/>
      <c r="AJA34" s="47"/>
      <c r="AJB34" s="47"/>
      <c r="AJC34" s="47"/>
      <c r="AJD34" s="47"/>
      <c r="AJE34" s="47"/>
      <c r="AJF34" s="47"/>
      <c r="AJG34" s="47"/>
      <c r="AJH34" s="47"/>
      <c r="AJI34" s="47"/>
      <c r="AJJ34" s="47"/>
      <c r="AJK34" s="47"/>
      <c r="AJL34" s="47"/>
      <c r="AJM34" s="47"/>
      <c r="AJN34" s="47"/>
      <c r="AJO34" s="47"/>
      <c r="AJP34" s="47"/>
      <c r="AJQ34" s="47"/>
      <c r="AJR34" s="47"/>
      <c r="AJS34" s="47"/>
      <c r="AJT34" s="47"/>
      <c r="AJU34" s="47"/>
      <c r="AJV34" s="47"/>
      <c r="AJW34" s="47"/>
      <c r="AJX34" s="47"/>
      <c r="AJY34" s="47"/>
      <c r="AJZ34" s="47"/>
      <c r="AKA34" s="47"/>
      <c r="AKB34" s="47"/>
      <c r="AKC34" s="47"/>
      <c r="AKD34" s="47"/>
      <c r="AKE34" s="47"/>
      <c r="AKF34" s="47"/>
      <c r="AKG34" s="47"/>
      <c r="AKH34" s="47"/>
      <c r="AKI34" s="47"/>
      <c r="AKJ34" s="47"/>
      <c r="AKK34" s="47"/>
      <c r="AKL34" s="47"/>
      <c r="AKM34" s="47"/>
      <c r="AKN34" s="47"/>
      <c r="AKO34" s="47"/>
      <c r="AKP34" s="47"/>
      <c r="AKQ34" s="47"/>
      <c r="AKR34" s="47"/>
      <c r="AKS34" s="47"/>
      <c r="AKT34" s="47"/>
      <c r="AKU34" s="47"/>
      <c r="AKV34" s="47"/>
      <c r="AKW34" s="47"/>
      <c r="AKX34" s="47"/>
      <c r="AKY34" s="47"/>
      <c r="AKZ34" s="47"/>
      <c r="ALA34" s="47"/>
      <c r="ALB34" s="47"/>
      <c r="ALC34" s="47"/>
      <c r="ALD34" s="47"/>
      <c r="ALE34" s="47"/>
      <c r="ALF34" s="47"/>
      <c r="ALG34" s="47"/>
      <c r="ALH34" s="47"/>
      <c r="ALI34" s="47"/>
      <c r="ALJ34" s="47"/>
      <c r="ALK34" s="47"/>
      <c r="ALL34" s="47"/>
      <c r="ALM34" s="47"/>
      <c r="ALN34" s="47"/>
      <c r="ALO34" s="47"/>
      <c r="ALP34" s="47"/>
      <c r="ALQ34" s="47"/>
      <c r="ALR34" s="47"/>
      <c r="ALS34" s="47"/>
      <c r="ALT34" s="47"/>
      <c r="ALU34" s="47"/>
      <c r="ALV34" s="47"/>
      <c r="ALW34" s="47"/>
      <c r="ALX34" s="47"/>
      <c r="ALY34" s="47"/>
      <c r="ALZ34" s="47"/>
      <c r="AMA34" s="47"/>
      <c r="AMB34" s="47"/>
      <c r="AMC34" s="47"/>
      <c r="AMD34" s="47"/>
      <c r="AME34" s="47"/>
      <c r="AMF34" s="47"/>
      <c r="AMG34" s="47"/>
      <c r="AMH34" s="47"/>
      <c r="AMI34" s="47"/>
      <c r="AMJ34" s="47"/>
      <c r="AMK34" s="47"/>
    </row>
    <row r="35" spans="1:1025" s="45" customFormat="1" ht="15.75" x14ac:dyDescent="0.2">
      <c r="A35" s="43">
        <f t="shared" si="1"/>
        <v>17</v>
      </c>
      <c r="B35" s="44"/>
      <c r="C35" s="88"/>
      <c r="D35" s="82"/>
      <c r="E35" s="94" t="str">
        <f t="shared" si="2"/>
        <v/>
      </c>
      <c r="F35" s="87">
        <f>_xlfn.IFNA(VLOOKUP(E35,SVerweis_Legende!$A$3:$B$7,2)*D35,0)</f>
        <v>0</v>
      </c>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c r="IW35" s="47"/>
      <c r="IX35" s="47"/>
      <c r="IY35" s="47"/>
      <c r="IZ35" s="47"/>
      <c r="JA35" s="47"/>
      <c r="JB35" s="47"/>
      <c r="JC35" s="47"/>
      <c r="JD35" s="47"/>
      <c r="JE35" s="47"/>
      <c r="JF35" s="47"/>
      <c r="JG35" s="47"/>
      <c r="JH35" s="47"/>
      <c r="JI35" s="47"/>
      <c r="JJ35" s="47"/>
      <c r="JK35" s="47"/>
      <c r="JL35" s="47"/>
      <c r="JM35" s="47"/>
      <c r="JN35" s="47"/>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47"/>
      <c r="NH35" s="47"/>
      <c r="NI35" s="47"/>
      <c r="NJ35" s="47"/>
      <c r="NK35" s="47"/>
      <c r="NL35" s="47"/>
      <c r="NM35" s="47"/>
      <c r="NN35" s="47"/>
      <c r="NO35" s="47"/>
      <c r="NP35" s="47"/>
      <c r="NQ35" s="47"/>
      <c r="NR35" s="47"/>
      <c r="NS35" s="47"/>
      <c r="NT35" s="47"/>
      <c r="NU35" s="47"/>
      <c r="NV35" s="47"/>
      <c r="NW35" s="47"/>
      <c r="NX35" s="47"/>
      <c r="NY35" s="47"/>
      <c r="NZ35" s="47"/>
      <c r="OA35" s="47"/>
      <c r="OB35" s="47"/>
      <c r="OC35" s="47"/>
      <c r="OD35" s="47"/>
      <c r="OE35" s="47"/>
      <c r="OF35" s="47"/>
      <c r="OG35" s="47"/>
      <c r="OH35" s="47"/>
      <c r="OI35" s="47"/>
      <c r="OJ35" s="47"/>
      <c r="OK35" s="47"/>
      <c r="OL35" s="47"/>
      <c r="OM35" s="47"/>
      <c r="ON35" s="47"/>
      <c r="OO35" s="47"/>
      <c r="OP35" s="47"/>
      <c r="OQ35" s="47"/>
      <c r="OR35" s="47"/>
      <c r="OS35" s="47"/>
      <c r="OT35" s="47"/>
      <c r="OU35" s="47"/>
      <c r="OV35" s="47"/>
      <c r="OW35" s="47"/>
      <c r="OX35" s="47"/>
      <c r="OY35" s="47"/>
      <c r="OZ35" s="47"/>
      <c r="PA35" s="47"/>
      <c r="PB35" s="47"/>
      <c r="PC35" s="47"/>
      <c r="PD35" s="47"/>
      <c r="PE35" s="47"/>
      <c r="PF35" s="47"/>
      <c r="PG35" s="47"/>
      <c r="PH35" s="47"/>
      <c r="PI35" s="47"/>
      <c r="PJ35" s="47"/>
      <c r="PK35" s="47"/>
      <c r="PL35" s="47"/>
      <c r="PM35" s="47"/>
      <c r="PN35" s="47"/>
      <c r="PO35" s="47"/>
      <c r="PP35" s="47"/>
      <c r="PQ35" s="47"/>
      <c r="PR35" s="47"/>
      <c r="PS35" s="47"/>
      <c r="PT35" s="47"/>
      <c r="PU35" s="47"/>
      <c r="PV35" s="47"/>
      <c r="PW35" s="47"/>
      <c r="PX35" s="47"/>
      <c r="PY35" s="47"/>
      <c r="PZ35" s="47"/>
      <c r="QA35" s="47"/>
      <c r="QB35" s="47"/>
      <c r="QC35" s="47"/>
      <c r="QD35" s="47"/>
      <c r="QE35" s="47"/>
      <c r="QF35" s="47"/>
      <c r="QG35" s="47"/>
      <c r="QH35" s="47"/>
      <c r="QI35" s="47"/>
      <c r="QJ35" s="47"/>
      <c r="QK35" s="47"/>
      <c r="QL35" s="47"/>
      <c r="QM35" s="47"/>
      <c r="QN35" s="47"/>
      <c r="QO35" s="47"/>
      <c r="QP35" s="47"/>
      <c r="QQ35" s="47"/>
      <c r="QR35" s="47"/>
      <c r="QS35" s="47"/>
      <c r="QT35" s="47"/>
      <c r="QU35" s="47"/>
      <c r="QV35" s="47"/>
      <c r="QW35" s="47"/>
      <c r="QX35" s="47"/>
      <c r="QY35" s="47"/>
      <c r="QZ35" s="47"/>
      <c r="RA35" s="47"/>
      <c r="RB35" s="47"/>
      <c r="RC35" s="47"/>
      <c r="RD35" s="47"/>
      <c r="RE35" s="47"/>
      <c r="RF35" s="47"/>
      <c r="RG35" s="47"/>
      <c r="RH35" s="47"/>
      <c r="RI35" s="47"/>
      <c r="RJ35" s="47"/>
      <c r="RK35" s="47"/>
      <c r="RL35" s="47"/>
      <c r="RM35" s="47"/>
      <c r="RN35" s="47"/>
      <c r="RO35" s="47"/>
      <c r="RP35" s="47"/>
      <c r="RQ35" s="47"/>
      <c r="RR35" s="47"/>
      <c r="RS35" s="47"/>
      <c r="RT35" s="47"/>
      <c r="RU35" s="47"/>
      <c r="RV35" s="47"/>
      <c r="RW35" s="47"/>
      <c r="RX35" s="47"/>
      <c r="RY35" s="47"/>
      <c r="RZ35" s="47"/>
      <c r="SA35" s="47"/>
      <c r="SB35" s="47"/>
      <c r="SC35" s="47"/>
      <c r="SD35" s="47"/>
      <c r="SE35" s="47"/>
      <c r="SF35" s="47"/>
      <c r="SG35" s="47"/>
      <c r="SH35" s="47"/>
      <c r="SI35" s="47"/>
      <c r="SJ35" s="47"/>
      <c r="SK35" s="47"/>
      <c r="SL35" s="47"/>
      <c r="SM35" s="47"/>
      <c r="SN35" s="47"/>
      <c r="SO35" s="47"/>
      <c r="SP35" s="47"/>
      <c r="SQ35" s="47"/>
      <c r="SR35" s="47"/>
      <c r="SS35" s="47"/>
      <c r="ST35" s="47"/>
      <c r="SU35" s="47"/>
      <c r="SV35" s="47"/>
      <c r="SW35" s="47"/>
      <c r="SX35" s="47"/>
      <c r="SY35" s="47"/>
      <c r="SZ35" s="47"/>
      <c r="TA35" s="47"/>
      <c r="TB35" s="47"/>
      <c r="TC35" s="47"/>
      <c r="TD35" s="47"/>
      <c r="TE35" s="47"/>
      <c r="TF35" s="47"/>
      <c r="TG35" s="47"/>
      <c r="TH35" s="47"/>
      <c r="TI35" s="47"/>
      <c r="TJ35" s="47"/>
      <c r="TK35" s="47"/>
      <c r="TL35" s="47"/>
      <c r="TM35" s="47"/>
      <c r="TN35" s="47"/>
      <c r="TO35" s="47"/>
      <c r="TP35" s="47"/>
      <c r="TQ35" s="47"/>
      <c r="TR35" s="47"/>
      <c r="TS35" s="47"/>
      <c r="TT35" s="47"/>
      <c r="TU35" s="47"/>
      <c r="TV35" s="47"/>
      <c r="TW35" s="47"/>
      <c r="TX35" s="47"/>
      <c r="TY35" s="47"/>
      <c r="TZ35" s="47"/>
      <c r="UA35" s="47"/>
      <c r="UB35" s="47"/>
      <c r="UC35" s="47"/>
      <c r="UD35" s="47"/>
      <c r="UE35" s="47"/>
      <c r="UF35" s="47"/>
      <c r="UG35" s="47"/>
      <c r="UH35" s="47"/>
      <c r="UI35" s="47"/>
      <c r="UJ35" s="47"/>
      <c r="UK35" s="47"/>
      <c r="UL35" s="47"/>
      <c r="UM35" s="47"/>
      <c r="UN35" s="47"/>
      <c r="UO35" s="47"/>
      <c r="UP35" s="47"/>
      <c r="UQ35" s="47"/>
      <c r="UR35" s="47"/>
      <c r="US35" s="47"/>
      <c r="UT35" s="47"/>
      <c r="UU35" s="47"/>
      <c r="UV35" s="47"/>
      <c r="UW35" s="47"/>
      <c r="UX35" s="47"/>
      <c r="UY35" s="47"/>
      <c r="UZ35" s="47"/>
      <c r="VA35" s="47"/>
      <c r="VB35" s="47"/>
      <c r="VC35" s="47"/>
      <c r="VD35" s="47"/>
      <c r="VE35" s="47"/>
      <c r="VF35" s="47"/>
      <c r="VG35" s="47"/>
      <c r="VH35" s="47"/>
      <c r="VI35" s="47"/>
      <c r="VJ35" s="47"/>
      <c r="VK35" s="47"/>
      <c r="VL35" s="47"/>
      <c r="VM35" s="47"/>
      <c r="VN35" s="47"/>
      <c r="VO35" s="47"/>
      <c r="VP35" s="47"/>
      <c r="VQ35" s="47"/>
      <c r="VR35" s="47"/>
      <c r="VS35" s="47"/>
      <c r="VT35" s="47"/>
      <c r="VU35" s="47"/>
      <c r="VV35" s="47"/>
      <c r="VW35" s="47"/>
      <c r="VX35" s="47"/>
      <c r="VY35" s="47"/>
      <c r="VZ35" s="47"/>
      <c r="WA35" s="47"/>
      <c r="WB35" s="47"/>
      <c r="WC35" s="47"/>
      <c r="WD35" s="47"/>
      <c r="WE35" s="47"/>
      <c r="WF35" s="47"/>
      <c r="WG35" s="47"/>
      <c r="WH35" s="47"/>
      <c r="WI35" s="47"/>
      <c r="WJ35" s="47"/>
      <c r="WK35" s="47"/>
      <c r="WL35" s="47"/>
      <c r="WM35" s="47"/>
      <c r="WN35" s="47"/>
      <c r="WO35" s="47"/>
      <c r="WP35" s="47"/>
      <c r="WQ35" s="47"/>
      <c r="WR35" s="47"/>
      <c r="WS35" s="47"/>
      <c r="WT35" s="47"/>
      <c r="WU35" s="47"/>
      <c r="WV35" s="47"/>
      <c r="WW35" s="47"/>
      <c r="WX35" s="47"/>
      <c r="WY35" s="47"/>
      <c r="WZ35" s="47"/>
      <c r="XA35" s="47"/>
      <c r="XB35" s="47"/>
      <c r="XC35" s="47"/>
      <c r="XD35" s="47"/>
      <c r="XE35" s="47"/>
      <c r="XF35" s="47"/>
      <c r="XG35" s="47"/>
      <c r="XH35" s="47"/>
      <c r="XI35" s="47"/>
      <c r="XJ35" s="47"/>
      <c r="XK35" s="47"/>
      <c r="XL35" s="47"/>
      <c r="XM35" s="47"/>
      <c r="XN35" s="47"/>
      <c r="XO35" s="47"/>
      <c r="XP35" s="47"/>
      <c r="XQ35" s="47"/>
      <c r="XR35" s="47"/>
      <c r="XS35" s="47"/>
      <c r="XT35" s="47"/>
      <c r="XU35" s="47"/>
      <c r="XV35" s="47"/>
      <c r="XW35" s="47"/>
      <c r="XX35" s="47"/>
      <c r="XY35" s="47"/>
      <c r="XZ35" s="47"/>
      <c r="YA35" s="47"/>
      <c r="YB35" s="47"/>
      <c r="YC35" s="47"/>
      <c r="YD35" s="47"/>
      <c r="YE35" s="47"/>
      <c r="YF35" s="47"/>
      <c r="YG35" s="47"/>
      <c r="YH35" s="47"/>
      <c r="YI35" s="47"/>
      <c r="YJ35" s="47"/>
      <c r="YK35" s="47"/>
      <c r="YL35" s="47"/>
      <c r="YM35" s="47"/>
      <c r="YN35" s="47"/>
      <c r="YO35" s="47"/>
      <c r="YP35" s="47"/>
      <c r="YQ35" s="47"/>
      <c r="YR35" s="47"/>
      <c r="YS35" s="47"/>
      <c r="YT35" s="47"/>
      <c r="YU35" s="47"/>
      <c r="YV35" s="47"/>
      <c r="YW35" s="47"/>
      <c r="YX35" s="47"/>
      <c r="YY35" s="47"/>
      <c r="YZ35" s="47"/>
      <c r="ZA35" s="47"/>
      <c r="ZB35" s="47"/>
      <c r="ZC35" s="47"/>
      <c r="ZD35" s="47"/>
      <c r="ZE35" s="47"/>
      <c r="ZF35" s="47"/>
      <c r="ZG35" s="47"/>
      <c r="ZH35" s="47"/>
      <c r="ZI35" s="47"/>
      <c r="ZJ35" s="47"/>
      <c r="ZK35" s="47"/>
      <c r="ZL35" s="47"/>
      <c r="ZM35" s="47"/>
      <c r="ZN35" s="47"/>
      <c r="ZO35" s="47"/>
      <c r="ZP35" s="47"/>
      <c r="ZQ35" s="47"/>
      <c r="ZR35" s="47"/>
      <c r="ZS35" s="47"/>
      <c r="ZT35" s="47"/>
      <c r="ZU35" s="47"/>
      <c r="ZV35" s="47"/>
      <c r="ZW35" s="47"/>
      <c r="ZX35" s="47"/>
      <c r="ZY35" s="47"/>
      <c r="ZZ35" s="47"/>
      <c r="AAA35" s="47"/>
      <c r="AAB35" s="47"/>
      <c r="AAC35" s="47"/>
      <c r="AAD35" s="47"/>
      <c r="AAE35" s="47"/>
      <c r="AAF35" s="47"/>
      <c r="AAG35" s="47"/>
      <c r="AAH35" s="47"/>
      <c r="AAI35" s="47"/>
      <c r="AAJ35" s="47"/>
      <c r="AAK35" s="47"/>
      <c r="AAL35" s="47"/>
      <c r="AAM35" s="47"/>
      <c r="AAN35" s="47"/>
      <c r="AAO35" s="47"/>
      <c r="AAP35" s="47"/>
      <c r="AAQ35" s="47"/>
      <c r="AAR35" s="47"/>
      <c r="AAS35" s="47"/>
      <c r="AAT35" s="47"/>
      <c r="AAU35" s="47"/>
      <c r="AAV35" s="47"/>
      <c r="AAW35" s="47"/>
      <c r="AAX35" s="47"/>
      <c r="AAY35" s="47"/>
      <c r="AAZ35" s="47"/>
      <c r="ABA35" s="47"/>
      <c r="ABB35" s="47"/>
      <c r="ABC35" s="47"/>
      <c r="ABD35" s="47"/>
      <c r="ABE35" s="47"/>
      <c r="ABF35" s="47"/>
      <c r="ABG35" s="47"/>
      <c r="ABH35" s="47"/>
      <c r="ABI35" s="47"/>
      <c r="ABJ35" s="47"/>
      <c r="ABK35" s="47"/>
      <c r="ABL35" s="47"/>
      <c r="ABM35" s="47"/>
      <c r="ABN35" s="47"/>
      <c r="ABO35" s="47"/>
      <c r="ABP35" s="47"/>
      <c r="ABQ35" s="47"/>
      <c r="ABR35" s="47"/>
      <c r="ABS35" s="47"/>
      <c r="ABT35" s="47"/>
      <c r="ABU35" s="47"/>
      <c r="ABV35" s="47"/>
      <c r="ABW35" s="47"/>
      <c r="ABX35" s="47"/>
      <c r="ABY35" s="47"/>
      <c r="ABZ35" s="47"/>
      <c r="ACA35" s="47"/>
      <c r="ACB35" s="47"/>
      <c r="ACC35" s="47"/>
      <c r="ACD35" s="47"/>
      <c r="ACE35" s="47"/>
      <c r="ACF35" s="47"/>
      <c r="ACG35" s="47"/>
      <c r="ACH35" s="47"/>
      <c r="ACI35" s="47"/>
      <c r="ACJ35" s="47"/>
      <c r="ACK35" s="47"/>
      <c r="ACL35" s="47"/>
      <c r="ACM35" s="47"/>
      <c r="ACN35" s="47"/>
      <c r="ACO35" s="47"/>
      <c r="ACP35" s="47"/>
      <c r="ACQ35" s="47"/>
      <c r="ACR35" s="47"/>
      <c r="ACS35" s="47"/>
      <c r="ACT35" s="47"/>
      <c r="ACU35" s="47"/>
      <c r="ACV35" s="47"/>
      <c r="ACW35" s="47"/>
      <c r="ACX35" s="47"/>
      <c r="ACY35" s="47"/>
      <c r="ACZ35" s="47"/>
      <c r="ADA35" s="47"/>
      <c r="ADB35" s="47"/>
      <c r="ADC35" s="47"/>
      <c r="ADD35" s="47"/>
      <c r="ADE35" s="47"/>
      <c r="ADF35" s="47"/>
      <c r="ADG35" s="47"/>
      <c r="ADH35" s="47"/>
      <c r="ADI35" s="47"/>
      <c r="ADJ35" s="47"/>
      <c r="ADK35" s="47"/>
      <c r="ADL35" s="47"/>
      <c r="ADM35" s="47"/>
      <c r="ADN35" s="47"/>
      <c r="ADO35" s="47"/>
      <c r="ADP35" s="47"/>
      <c r="ADQ35" s="47"/>
      <c r="ADR35" s="47"/>
      <c r="ADS35" s="47"/>
      <c r="ADT35" s="47"/>
      <c r="ADU35" s="47"/>
      <c r="ADV35" s="47"/>
      <c r="ADW35" s="47"/>
      <c r="ADX35" s="47"/>
      <c r="ADY35" s="47"/>
      <c r="ADZ35" s="47"/>
      <c r="AEA35" s="47"/>
      <c r="AEB35" s="47"/>
      <c r="AEC35" s="47"/>
      <c r="AED35" s="47"/>
      <c r="AEE35" s="47"/>
      <c r="AEF35" s="47"/>
      <c r="AEG35" s="47"/>
      <c r="AEH35" s="47"/>
      <c r="AEI35" s="47"/>
      <c r="AEJ35" s="47"/>
      <c r="AEK35" s="47"/>
      <c r="AEL35" s="47"/>
      <c r="AEM35" s="47"/>
      <c r="AEN35" s="47"/>
      <c r="AEO35" s="47"/>
      <c r="AEP35" s="47"/>
      <c r="AEQ35" s="47"/>
      <c r="AER35" s="47"/>
      <c r="AES35" s="47"/>
      <c r="AET35" s="47"/>
      <c r="AEU35" s="47"/>
      <c r="AEV35" s="47"/>
      <c r="AEW35" s="47"/>
      <c r="AEX35" s="47"/>
      <c r="AEY35" s="47"/>
      <c r="AEZ35" s="47"/>
      <c r="AFA35" s="47"/>
      <c r="AFB35" s="47"/>
      <c r="AFC35" s="47"/>
      <c r="AFD35" s="47"/>
      <c r="AFE35" s="47"/>
      <c r="AFF35" s="47"/>
      <c r="AFG35" s="47"/>
      <c r="AFH35" s="47"/>
      <c r="AFI35" s="47"/>
      <c r="AFJ35" s="47"/>
      <c r="AFK35" s="47"/>
      <c r="AFL35" s="47"/>
      <c r="AFM35" s="47"/>
      <c r="AFN35" s="47"/>
      <c r="AFO35" s="47"/>
      <c r="AFP35" s="47"/>
      <c r="AFQ35" s="47"/>
      <c r="AFR35" s="47"/>
      <c r="AFS35" s="47"/>
      <c r="AFT35" s="47"/>
      <c r="AFU35" s="47"/>
      <c r="AFV35" s="47"/>
      <c r="AFW35" s="47"/>
      <c r="AFX35" s="47"/>
      <c r="AFY35" s="47"/>
      <c r="AFZ35" s="47"/>
      <c r="AGA35" s="47"/>
      <c r="AGB35" s="47"/>
      <c r="AGC35" s="47"/>
      <c r="AGD35" s="47"/>
      <c r="AGE35" s="47"/>
      <c r="AGF35" s="47"/>
      <c r="AGG35" s="47"/>
      <c r="AGH35" s="47"/>
      <c r="AGI35" s="47"/>
      <c r="AGJ35" s="47"/>
      <c r="AGK35" s="47"/>
      <c r="AGL35" s="47"/>
      <c r="AGM35" s="47"/>
      <c r="AGN35" s="47"/>
      <c r="AGO35" s="47"/>
      <c r="AGP35" s="47"/>
      <c r="AGQ35" s="47"/>
      <c r="AGR35" s="47"/>
      <c r="AGS35" s="47"/>
      <c r="AGT35" s="47"/>
      <c r="AGU35" s="47"/>
      <c r="AGV35" s="47"/>
      <c r="AGW35" s="47"/>
      <c r="AGX35" s="47"/>
      <c r="AGY35" s="47"/>
      <c r="AGZ35" s="47"/>
      <c r="AHA35" s="47"/>
      <c r="AHB35" s="47"/>
      <c r="AHC35" s="47"/>
      <c r="AHD35" s="47"/>
      <c r="AHE35" s="47"/>
      <c r="AHF35" s="47"/>
      <c r="AHG35" s="47"/>
      <c r="AHH35" s="47"/>
      <c r="AHI35" s="47"/>
      <c r="AHJ35" s="47"/>
      <c r="AHK35" s="47"/>
      <c r="AHL35" s="47"/>
      <c r="AHM35" s="47"/>
      <c r="AHN35" s="47"/>
      <c r="AHO35" s="47"/>
      <c r="AHP35" s="47"/>
      <c r="AHQ35" s="47"/>
      <c r="AHR35" s="47"/>
      <c r="AHS35" s="47"/>
      <c r="AHT35" s="47"/>
      <c r="AHU35" s="47"/>
      <c r="AHV35" s="47"/>
      <c r="AHW35" s="47"/>
      <c r="AHX35" s="47"/>
      <c r="AHY35" s="47"/>
      <c r="AHZ35" s="47"/>
      <c r="AIA35" s="47"/>
      <c r="AIB35" s="47"/>
      <c r="AIC35" s="47"/>
      <c r="AID35" s="47"/>
      <c r="AIE35" s="47"/>
      <c r="AIF35" s="47"/>
      <c r="AIG35" s="47"/>
      <c r="AIH35" s="47"/>
      <c r="AII35" s="47"/>
      <c r="AIJ35" s="47"/>
      <c r="AIK35" s="47"/>
      <c r="AIL35" s="47"/>
      <c r="AIM35" s="47"/>
      <c r="AIN35" s="47"/>
      <c r="AIO35" s="47"/>
      <c r="AIP35" s="47"/>
      <c r="AIQ35" s="47"/>
      <c r="AIR35" s="47"/>
      <c r="AIS35" s="47"/>
      <c r="AIT35" s="47"/>
      <c r="AIU35" s="47"/>
      <c r="AIV35" s="47"/>
      <c r="AIW35" s="47"/>
      <c r="AIX35" s="47"/>
      <c r="AIY35" s="47"/>
      <c r="AIZ35" s="47"/>
      <c r="AJA35" s="47"/>
      <c r="AJB35" s="47"/>
      <c r="AJC35" s="47"/>
      <c r="AJD35" s="47"/>
      <c r="AJE35" s="47"/>
      <c r="AJF35" s="47"/>
      <c r="AJG35" s="47"/>
      <c r="AJH35" s="47"/>
      <c r="AJI35" s="47"/>
      <c r="AJJ35" s="47"/>
      <c r="AJK35" s="47"/>
      <c r="AJL35" s="47"/>
      <c r="AJM35" s="47"/>
      <c r="AJN35" s="47"/>
      <c r="AJO35" s="47"/>
      <c r="AJP35" s="47"/>
      <c r="AJQ35" s="47"/>
      <c r="AJR35" s="47"/>
      <c r="AJS35" s="47"/>
      <c r="AJT35" s="47"/>
      <c r="AJU35" s="47"/>
      <c r="AJV35" s="47"/>
      <c r="AJW35" s="47"/>
      <c r="AJX35" s="47"/>
      <c r="AJY35" s="47"/>
      <c r="AJZ35" s="47"/>
      <c r="AKA35" s="47"/>
      <c r="AKB35" s="47"/>
      <c r="AKC35" s="47"/>
      <c r="AKD35" s="47"/>
      <c r="AKE35" s="47"/>
      <c r="AKF35" s="47"/>
      <c r="AKG35" s="47"/>
      <c r="AKH35" s="47"/>
      <c r="AKI35" s="47"/>
      <c r="AKJ35" s="47"/>
      <c r="AKK35" s="47"/>
      <c r="AKL35" s="47"/>
      <c r="AKM35" s="47"/>
      <c r="AKN35" s="47"/>
      <c r="AKO35" s="47"/>
      <c r="AKP35" s="47"/>
      <c r="AKQ35" s="47"/>
      <c r="AKR35" s="47"/>
      <c r="AKS35" s="47"/>
      <c r="AKT35" s="47"/>
      <c r="AKU35" s="47"/>
      <c r="AKV35" s="47"/>
      <c r="AKW35" s="47"/>
      <c r="AKX35" s="47"/>
      <c r="AKY35" s="47"/>
      <c r="AKZ35" s="47"/>
      <c r="ALA35" s="47"/>
      <c r="ALB35" s="47"/>
      <c r="ALC35" s="47"/>
      <c r="ALD35" s="47"/>
      <c r="ALE35" s="47"/>
      <c r="ALF35" s="47"/>
      <c r="ALG35" s="47"/>
      <c r="ALH35" s="47"/>
      <c r="ALI35" s="47"/>
      <c r="ALJ35" s="47"/>
      <c r="ALK35" s="47"/>
      <c r="ALL35" s="47"/>
      <c r="ALM35" s="47"/>
      <c r="ALN35" s="47"/>
      <c r="ALO35" s="47"/>
      <c r="ALP35" s="47"/>
      <c r="ALQ35" s="47"/>
      <c r="ALR35" s="47"/>
      <c r="ALS35" s="47"/>
      <c r="ALT35" s="47"/>
      <c r="ALU35" s="47"/>
      <c r="ALV35" s="47"/>
      <c r="ALW35" s="47"/>
      <c r="ALX35" s="47"/>
      <c r="ALY35" s="47"/>
      <c r="ALZ35" s="47"/>
      <c r="AMA35" s="47"/>
      <c r="AMB35" s="47"/>
      <c r="AMC35" s="47"/>
      <c r="AMD35" s="47"/>
      <c r="AME35" s="47"/>
      <c r="AMF35" s="47"/>
      <c r="AMG35" s="47"/>
      <c r="AMH35" s="47"/>
      <c r="AMI35" s="47"/>
      <c r="AMJ35" s="47"/>
      <c r="AMK35" s="47"/>
    </row>
    <row r="36" spans="1:1025" s="45" customFormat="1" ht="15.75" x14ac:dyDescent="0.2">
      <c r="A36" s="43">
        <f t="shared" si="1"/>
        <v>18</v>
      </c>
      <c r="B36" s="44"/>
      <c r="C36" s="88"/>
      <c r="D36" s="82"/>
      <c r="E36" s="94" t="str">
        <f t="shared" si="2"/>
        <v/>
      </c>
      <c r="F36" s="87">
        <f>_xlfn.IFNA(VLOOKUP(E36,SVerweis_Legende!$A$3:$B$7,2)*D36,0)</f>
        <v>0</v>
      </c>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7"/>
      <c r="NK36" s="47"/>
      <c r="NL36" s="47"/>
      <c r="NM36" s="47"/>
      <c r="NN36" s="47"/>
      <c r="NO36" s="47"/>
      <c r="NP36" s="47"/>
      <c r="NQ36" s="47"/>
      <c r="NR36" s="47"/>
      <c r="NS36" s="47"/>
      <c r="NT36" s="47"/>
      <c r="NU36" s="47"/>
      <c r="NV36" s="47"/>
      <c r="NW36" s="47"/>
      <c r="NX36" s="47"/>
      <c r="NY36" s="47"/>
      <c r="NZ36" s="47"/>
      <c r="OA36" s="47"/>
      <c r="OB36" s="47"/>
      <c r="OC36" s="47"/>
      <c r="OD36" s="47"/>
      <c r="OE36" s="47"/>
      <c r="OF36" s="47"/>
      <c r="OG36" s="47"/>
      <c r="OH36" s="47"/>
      <c r="OI36" s="47"/>
      <c r="OJ36" s="47"/>
      <c r="OK36" s="47"/>
      <c r="OL36" s="47"/>
      <c r="OM36" s="47"/>
      <c r="ON36" s="47"/>
      <c r="OO36" s="47"/>
      <c r="OP36" s="47"/>
      <c r="OQ36" s="47"/>
      <c r="OR36" s="47"/>
      <c r="OS36" s="47"/>
      <c r="OT36" s="47"/>
      <c r="OU36" s="47"/>
      <c r="OV36" s="47"/>
      <c r="OW36" s="47"/>
      <c r="OX36" s="47"/>
      <c r="OY36" s="47"/>
      <c r="OZ36" s="47"/>
      <c r="PA36" s="47"/>
      <c r="PB36" s="47"/>
      <c r="PC36" s="47"/>
      <c r="PD36" s="47"/>
      <c r="PE36" s="47"/>
      <c r="PF36" s="47"/>
      <c r="PG36" s="47"/>
      <c r="PH36" s="47"/>
      <c r="PI36" s="47"/>
      <c r="PJ36" s="47"/>
      <c r="PK36" s="47"/>
      <c r="PL36" s="47"/>
      <c r="PM36" s="47"/>
      <c r="PN36" s="47"/>
      <c r="PO36" s="47"/>
      <c r="PP36" s="47"/>
      <c r="PQ36" s="47"/>
      <c r="PR36" s="47"/>
      <c r="PS36" s="47"/>
      <c r="PT36" s="47"/>
      <c r="PU36" s="47"/>
      <c r="PV36" s="47"/>
      <c r="PW36" s="47"/>
      <c r="PX36" s="47"/>
      <c r="PY36" s="47"/>
      <c r="PZ36" s="47"/>
      <c r="QA36" s="47"/>
      <c r="QB36" s="47"/>
      <c r="QC36" s="47"/>
      <c r="QD36" s="47"/>
      <c r="QE36" s="47"/>
      <c r="QF36" s="47"/>
      <c r="QG36" s="47"/>
      <c r="QH36" s="47"/>
      <c r="QI36" s="47"/>
      <c r="QJ36" s="47"/>
      <c r="QK36" s="47"/>
      <c r="QL36" s="47"/>
      <c r="QM36" s="47"/>
      <c r="QN36" s="47"/>
      <c r="QO36" s="47"/>
      <c r="QP36" s="47"/>
      <c r="QQ36" s="47"/>
      <c r="QR36" s="47"/>
      <c r="QS36" s="47"/>
      <c r="QT36" s="47"/>
      <c r="QU36" s="47"/>
      <c r="QV36" s="47"/>
      <c r="QW36" s="47"/>
      <c r="QX36" s="47"/>
      <c r="QY36" s="47"/>
      <c r="QZ36" s="47"/>
      <c r="RA36" s="47"/>
      <c r="RB36" s="47"/>
      <c r="RC36" s="47"/>
      <c r="RD36" s="47"/>
      <c r="RE36" s="47"/>
      <c r="RF36" s="47"/>
      <c r="RG36" s="47"/>
      <c r="RH36" s="47"/>
      <c r="RI36" s="47"/>
      <c r="RJ36" s="47"/>
      <c r="RK36" s="47"/>
      <c r="RL36" s="47"/>
      <c r="RM36" s="47"/>
      <c r="RN36" s="47"/>
      <c r="RO36" s="47"/>
      <c r="RP36" s="47"/>
      <c r="RQ36" s="47"/>
      <c r="RR36" s="47"/>
      <c r="RS36" s="47"/>
      <c r="RT36" s="47"/>
      <c r="RU36" s="47"/>
      <c r="RV36" s="47"/>
      <c r="RW36" s="47"/>
      <c r="RX36" s="47"/>
      <c r="RY36" s="47"/>
      <c r="RZ36" s="47"/>
      <c r="SA36" s="47"/>
      <c r="SB36" s="47"/>
      <c r="SC36" s="47"/>
      <c r="SD36" s="47"/>
      <c r="SE36" s="47"/>
      <c r="SF36" s="47"/>
      <c r="SG36" s="47"/>
      <c r="SH36" s="47"/>
      <c r="SI36" s="47"/>
      <c r="SJ36" s="47"/>
      <c r="SK36" s="47"/>
      <c r="SL36" s="47"/>
      <c r="SM36" s="47"/>
      <c r="SN36" s="47"/>
      <c r="SO36" s="47"/>
      <c r="SP36" s="47"/>
      <c r="SQ36" s="47"/>
      <c r="SR36" s="47"/>
      <c r="SS36" s="47"/>
      <c r="ST36" s="47"/>
      <c r="SU36" s="47"/>
      <c r="SV36" s="47"/>
      <c r="SW36" s="47"/>
      <c r="SX36" s="47"/>
      <c r="SY36" s="47"/>
      <c r="SZ36" s="47"/>
      <c r="TA36" s="47"/>
      <c r="TB36" s="47"/>
      <c r="TC36" s="47"/>
      <c r="TD36" s="47"/>
      <c r="TE36" s="47"/>
      <c r="TF36" s="47"/>
      <c r="TG36" s="47"/>
      <c r="TH36" s="47"/>
      <c r="TI36" s="47"/>
      <c r="TJ36" s="47"/>
      <c r="TK36" s="47"/>
      <c r="TL36" s="47"/>
      <c r="TM36" s="47"/>
      <c r="TN36" s="47"/>
      <c r="TO36" s="47"/>
      <c r="TP36" s="47"/>
      <c r="TQ36" s="47"/>
      <c r="TR36" s="47"/>
      <c r="TS36" s="47"/>
      <c r="TT36" s="47"/>
      <c r="TU36" s="47"/>
      <c r="TV36" s="47"/>
      <c r="TW36" s="47"/>
      <c r="TX36" s="47"/>
      <c r="TY36" s="47"/>
      <c r="TZ36" s="47"/>
      <c r="UA36" s="47"/>
      <c r="UB36" s="47"/>
      <c r="UC36" s="47"/>
      <c r="UD36" s="47"/>
      <c r="UE36" s="47"/>
      <c r="UF36" s="47"/>
      <c r="UG36" s="47"/>
      <c r="UH36" s="47"/>
      <c r="UI36" s="47"/>
      <c r="UJ36" s="47"/>
      <c r="UK36" s="47"/>
      <c r="UL36" s="47"/>
      <c r="UM36" s="47"/>
      <c r="UN36" s="47"/>
      <c r="UO36" s="47"/>
      <c r="UP36" s="47"/>
      <c r="UQ36" s="47"/>
      <c r="UR36" s="47"/>
      <c r="US36" s="47"/>
      <c r="UT36" s="47"/>
      <c r="UU36" s="47"/>
      <c r="UV36" s="47"/>
      <c r="UW36" s="47"/>
      <c r="UX36" s="47"/>
      <c r="UY36" s="47"/>
      <c r="UZ36" s="47"/>
      <c r="VA36" s="47"/>
      <c r="VB36" s="47"/>
      <c r="VC36" s="47"/>
      <c r="VD36" s="47"/>
      <c r="VE36" s="47"/>
      <c r="VF36" s="47"/>
      <c r="VG36" s="47"/>
      <c r="VH36" s="47"/>
      <c r="VI36" s="47"/>
      <c r="VJ36" s="47"/>
      <c r="VK36" s="47"/>
      <c r="VL36" s="47"/>
      <c r="VM36" s="47"/>
      <c r="VN36" s="47"/>
      <c r="VO36" s="47"/>
      <c r="VP36" s="47"/>
      <c r="VQ36" s="47"/>
      <c r="VR36" s="47"/>
      <c r="VS36" s="47"/>
      <c r="VT36" s="47"/>
      <c r="VU36" s="47"/>
      <c r="VV36" s="47"/>
      <c r="VW36" s="47"/>
      <c r="VX36" s="47"/>
      <c r="VY36" s="47"/>
      <c r="VZ36" s="47"/>
      <c r="WA36" s="47"/>
      <c r="WB36" s="47"/>
      <c r="WC36" s="47"/>
      <c r="WD36" s="47"/>
      <c r="WE36" s="47"/>
      <c r="WF36" s="47"/>
      <c r="WG36" s="47"/>
      <c r="WH36" s="47"/>
      <c r="WI36" s="47"/>
      <c r="WJ36" s="47"/>
      <c r="WK36" s="47"/>
      <c r="WL36" s="47"/>
      <c r="WM36" s="47"/>
      <c r="WN36" s="47"/>
      <c r="WO36" s="47"/>
      <c r="WP36" s="47"/>
      <c r="WQ36" s="47"/>
      <c r="WR36" s="47"/>
      <c r="WS36" s="47"/>
      <c r="WT36" s="47"/>
      <c r="WU36" s="47"/>
      <c r="WV36" s="47"/>
      <c r="WW36" s="47"/>
      <c r="WX36" s="47"/>
      <c r="WY36" s="47"/>
      <c r="WZ36" s="47"/>
      <c r="XA36" s="47"/>
      <c r="XB36" s="47"/>
      <c r="XC36" s="47"/>
      <c r="XD36" s="47"/>
      <c r="XE36" s="47"/>
      <c r="XF36" s="47"/>
      <c r="XG36" s="47"/>
      <c r="XH36" s="47"/>
      <c r="XI36" s="47"/>
      <c r="XJ36" s="47"/>
      <c r="XK36" s="47"/>
      <c r="XL36" s="47"/>
      <c r="XM36" s="47"/>
      <c r="XN36" s="47"/>
      <c r="XO36" s="47"/>
      <c r="XP36" s="47"/>
      <c r="XQ36" s="47"/>
      <c r="XR36" s="47"/>
      <c r="XS36" s="47"/>
      <c r="XT36" s="47"/>
      <c r="XU36" s="47"/>
      <c r="XV36" s="47"/>
      <c r="XW36" s="47"/>
      <c r="XX36" s="47"/>
      <c r="XY36" s="47"/>
      <c r="XZ36" s="47"/>
      <c r="YA36" s="47"/>
      <c r="YB36" s="47"/>
      <c r="YC36" s="47"/>
      <c r="YD36" s="47"/>
      <c r="YE36" s="47"/>
      <c r="YF36" s="47"/>
      <c r="YG36" s="47"/>
      <c r="YH36" s="47"/>
      <c r="YI36" s="47"/>
      <c r="YJ36" s="47"/>
      <c r="YK36" s="47"/>
      <c r="YL36" s="47"/>
      <c r="YM36" s="47"/>
      <c r="YN36" s="47"/>
      <c r="YO36" s="47"/>
      <c r="YP36" s="47"/>
      <c r="YQ36" s="47"/>
      <c r="YR36" s="47"/>
      <c r="YS36" s="47"/>
      <c r="YT36" s="47"/>
      <c r="YU36" s="47"/>
      <c r="YV36" s="47"/>
      <c r="YW36" s="47"/>
      <c r="YX36" s="47"/>
      <c r="YY36" s="47"/>
      <c r="YZ36" s="47"/>
      <c r="ZA36" s="47"/>
      <c r="ZB36" s="47"/>
      <c r="ZC36" s="47"/>
      <c r="ZD36" s="47"/>
      <c r="ZE36" s="47"/>
      <c r="ZF36" s="47"/>
      <c r="ZG36" s="47"/>
      <c r="ZH36" s="47"/>
      <c r="ZI36" s="47"/>
      <c r="ZJ36" s="47"/>
      <c r="ZK36" s="47"/>
      <c r="ZL36" s="47"/>
      <c r="ZM36" s="47"/>
      <c r="ZN36" s="47"/>
      <c r="ZO36" s="47"/>
      <c r="ZP36" s="47"/>
      <c r="ZQ36" s="47"/>
      <c r="ZR36" s="47"/>
      <c r="ZS36" s="47"/>
      <c r="ZT36" s="47"/>
      <c r="ZU36" s="47"/>
      <c r="ZV36" s="47"/>
      <c r="ZW36" s="47"/>
      <c r="ZX36" s="47"/>
      <c r="ZY36" s="47"/>
      <c r="ZZ36" s="47"/>
      <c r="AAA36" s="47"/>
      <c r="AAB36" s="47"/>
      <c r="AAC36" s="47"/>
      <c r="AAD36" s="47"/>
      <c r="AAE36" s="47"/>
      <c r="AAF36" s="47"/>
      <c r="AAG36" s="47"/>
      <c r="AAH36" s="47"/>
      <c r="AAI36" s="47"/>
      <c r="AAJ36" s="47"/>
      <c r="AAK36" s="47"/>
      <c r="AAL36" s="47"/>
      <c r="AAM36" s="47"/>
      <c r="AAN36" s="47"/>
      <c r="AAO36" s="47"/>
      <c r="AAP36" s="47"/>
      <c r="AAQ36" s="47"/>
      <c r="AAR36" s="47"/>
      <c r="AAS36" s="47"/>
      <c r="AAT36" s="47"/>
      <c r="AAU36" s="47"/>
      <c r="AAV36" s="47"/>
      <c r="AAW36" s="47"/>
      <c r="AAX36" s="47"/>
      <c r="AAY36" s="47"/>
      <c r="AAZ36" s="47"/>
      <c r="ABA36" s="47"/>
      <c r="ABB36" s="47"/>
      <c r="ABC36" s="47"/>
      <c r="ABD36" s="47"/>
      <c r="ABE36" s="47"/>
      <c r="ABF36" s="47"/>
      <c r="ABG36" s="47"/>
      <c r="ABH36" s="47"/>
      <c r="ABI36" s="47"/>
      <c r="ABJ36" s="47"/>
      <c r="ABK36" s="47"/>
      <c r="ABL36" s="47"/>
      <c r="ABM36" s="47"/>
      <c r="ABN36" s="47"/>
      <c r="ABO36" s="47"/>
      <c r="ABP36" s="47"/>
      <c r="ABQ36" s="47"/>
      <c r="ABR36" s="47"/>
      <c r="ABS36" s="47"/>
      <c r="ABT36" s="47"/>
      <c r="ABU36" s="47"/>
      <c r="ABV36" s="47"/>
      <c r="ABW36" s="47"/>
      <c r="ABX36" s="47"/>
      <c r="ABY36" s="47"/>
      <c r="ABZ36" s="47"/>
      <c r="ACA36" s="47"/>
      <c r="ACB36" s="47"/>
      <c r="ACC36" s="47"/>
      <c r="ACD36" s="47"/>
      <c r="ACE36" s="47"/>
      <c r="ACF36" s="47"/>
      <c r="ACG36" s="47"/>
      <c r="ACH36" s="47"/>
      <c r="ACI36" s="47"/>
      <c r="ACJ36" s="47"/>
      <c r="ACK36" s="47"/>
      <c r="ACL36" s="47"/>
      <c r="ACM36" s="47"/>
      <c r="ACN36" s="47"/>
      <c r="ACO36" s="47"/>
      <c r="ACP36" s="47"/>
      <c r="ACQ36" s="47"/>
      <c r="ACR36" s="47"/>
      <c r="ACS36" s="47"/>
      <c r="ACT36" s="47"/>
      <c r="ACU36" s="47"/>
      <c r="ACV36" s="47"/>
      <c r="ACW36" s="47"/>
      <c r="ACX36" s="47"/>
      <c r="ACY36" s="47"/>
      <c r="ACZ36" s="47"/>
      <c r="ADA36" s="47"/>
      <c r="ADB36" s="47"/>
      <c r="ADC36" s="47"/>
      <c r="ADD36" s="47"/>
      <c r="ADE36" s="47"/>
      <c r="ADF36" s="47"/>
      <c r="ADG36" s="47"/>
      <c r="ADH36" s="47"/>
      <c r="ADI36" s="47"/>
      <c r="ADJ36" s="47"/>
      <c r="ADK36" s="47"/>
      <c r="ADL36" s="47"/>
      <c r="ADM36" s="47"/>
      <c r="ADN36" s="47"/>
      <c r="ADO36" s="47"/>
      <c r="ADP36" s="47"/>
      <c r="ADQ36" s="47"/>
      <c r="ADR36" s="47"/>
      <c r="ADS36" s="47"/>
      <c r="ADT36" s="47"/>
      <c r="ADU36" s="47"/>
      <c r="ADV36" s="47"/>
      <c r="ADW36" s="47"/>
      <c r="ADX36" s="47"/>
      <c r="ADY36" s="47"/>
      <c r="ADZ36" s="47"/>
      <c r="AEA36" s="47"/>
      <c r="AEB36" s="47"/>
      <c r="AEC36" s="47"/>
      <c r="AED36" s="47"/>
      <c r="AEE36" s="47"/>
      <c r="AEF36" s="47"/>
      <c r="AEG36" s="47"/>
      <c r="AEH36" s="47"/>
      <c r="AEI36" s="47"/>
      <c r="AEJ36" s="47"/>
      <c r="AEK36" s="47"/>
      <c r="AEL36" s="47"/>
      <c r="AEM36" s="47"/>
      <c r="AEN36" s="47"/>
      <c r="AEO36" s="47"/>
      <c r="AEP36" s="47"/>
      <c r="AEQ36" s="47"/>
      <c r="AER36" s="47"/>
      <c r="AES36" s="47"/>
      <c r="AET36" s="47"/>
      <c r="AEU36" s="47"/>
      <c r="AEV36" s="47"/>
      <c r="AEW36" s="47"/>
      <c r="AEX36" s="47"/>
      <c r="AEY36" s="47"/>
      <c r="AEZ36" s="47"/>
      <c r="AFA36" s="47"/>
      <c r="AFB36" s="47"/>
      <c r="AFC36" s="47"/>
      <c r="AFD36" s="47"/>
      <c r="AFE36" s="47"/>
      <c r="AFF36" s="47"/>
      <c r="AFG36" s="47"/>
      <c r="AFH36" s="47"/>
      <c r="AFI36" s="47"/>
      <c r="AFJ36" s="47"/>
      <c r="AFK36" s="47"/>
      <c r="AFL36" s="47"/>
      <c r="AFM36" s="47"/>
      <c r="AFN36" s="47"/>
      <c r="AFO36" s="47"/>
      <c r="AFP36" s="47"/>
      <c r="AFQ36" s="47"/>
      <c r="AFR36" s="47"/>
      <c r="AFS36" s="47"/>
      <c r="AFT36" s="47"/>
      <c r="AFU36" s="47"/>
      <c r="AFV36" s="47"/>
      <c r="AFW36" s="47"/>
      <c r="AFX36" s="47"/>
      <c r="AFY36" s="47"/>
      <c r="AFZ36" s="47"/>
      <c r="AGA36" s="47"/>
      <c r="AGB36" s="47"/>
      <c r="AGC36" s="47"/>
      <c r="AGD36" s="47"/>
      <c r="AGE36" s="47"/>
      <c r="AGF36" s="47"/>
      <c r="AGG36" s="47"/>
      <c r="AGH36" s="47"/>
      <c r="AGI36" s="47"/>
      <c r="AGJ36" s="47"/>
      <c r="AGK36" s="47"/>
      <c r="AGL36" s="47"/>
      <c r="AGM36" s="47"/>
      <c r="AGN36" s="47"/>
      <c r="AGO36" s="47"/>
      <c r="AGP36" s="47"/>
      <c r="AGQ36" s="47"/>
      <c r="AGR36" s="47"/>
      <c r="AGS36" s="47"/>
      <c r="AGT36" s="47"/>
      <c r="AGU36" s="47"/>
      <c r="AGV36" s="47"/>
      <c r="AGW36" s="47"/>
      <c r="AGX36" s="47"/>
      <c r="AGY36" s="47"/>
      <c r="AGZ36" s="47"/>
      <c r="AHA36" s="47"/>
      <c r="AHB36" s="47"/>
      <c r="AHC36" s="47"/>
      <c r="AHD36" s="47"/>
      <c r="AHE36" s="47"/>
      <c r="AHF36" s="47"/>
      <c r="AHG36" s="47"/>
      <c r="AHH36" s="47"/>
      <c r="AHI36" s="47"/>
      <c r="AHJ36" s="47"/>
      <c r="AHK36" s="47"/>
      <c r="AHL36" s="47"/>
      <c r="AHM36" s="47"/>
      <c r="AHN36" s="47"/>
      <c r="AHO36" s="47"/>
      <c r="AHP36" s="47"/>
      <c r="AHQ36" s="47"/>
      <c r="AHR36" s="47"/>
      <c r="AHS36" s="47"/>
      <c r="AHT36" s="47"/>
      <c r="AHU36" s="47"/>
      <c r="AHV36" s="47"/>
      <c r="AHW36" s="47"/>
      <c r="AHX36" s="47"/>
      <c r="AHY36" s="47"/>
      <c r="AHZ36" s="47"/>
      <c r="AIA36" s="47"/>
      <c r="AIB36" s="47"/>
      <c r="AIC36" s="47"/>
      <c r="AID36" s="47"/>
      <c r="AIE36" s="47"/>
      <c r="AIF36" s="47"/>
      <c r="AIG36" s="47"/>
      <c r="AIH36" s="47"/>
      <c r="AII36" s="47"/>
      <c r="AIJ36" s="47"/>
      <c r="AIK36" s="47"/>
      <c r="AIL36" s="47"/>
      <c r="AIM36" s="47"/>
      <c r="AIN36" s="47"/>
      <c r="AIO36" s="47"/>
      <c r="AIP36" s="47"/>
      <c r="AIQ36" s="47"/>
      <c r="AIR36" s="47"/>
      <c r="AIS36" s="47"/>
      <c r="AIT36" s="47"/>
      <c r="AIU36" s="47"/>
      <c r="AIV36" s="47"/>
      <c r="AIW36" s="47"/>
      <c r="AIX36" s="47"/>
      <c r="AIY36" s="47"/>
      <c r="AIZ36" s="47"/>
      <c r="AJA36" s="47"/>
      <c r="AJB36" s="47"/>
      <c r="AJC36" s="47"/>
      <c r="AJD36" s="47"/>
      <c r="AJE36" s="47"/>
      <c r="AJF36" s="47"/>
      <c r="AJG36" s="47"/>
      <c r="AJH36" s="47"/>
      <c r="AJI36" s="47"/>
      <c r="AJJ36" s="47"/>
      <c r="AJK36" s="47"/>
      <c r="AJL36" s="47"/>
      <c r="AJM36" s="47"/>
      <c r="AJN36" s="47"/>
      <c r="AJO36" s="47"/>
      <c r="AJP36" s="47"/>
      <c r="AJQ36" s="47"/>
      <c r="AJR36" s="47"/>
      <c r="AJS36" s="47"/>
      <c r="AJT36" s="47"/>
      <c r="AJU36" s="47"/>
      <c r="AJV36" s="47"/>
      <c r="AJW36" s="47"/>
      <c r="AJX36" s="47"/>
      <c r="AJY36" s="47"/>
      <c r="AJZ36" s="47"/>
      <c r="AKA36" s="47"/>
      <c r="AKB36" s="47"/>
      <c r="AKC36" s="47"/>
      <c r="AKD36" s="47"/>
      <c r="AKE36" s="47"/>
      <c r="AKF36" s="47"/>
      <c r="AKG36" s="47"/>
      <c r="AKH36" s="47"/>
      <c r="AKI36" s="47"/>
      <c r="AKJ36" s="47"/>
      <c r="AKK36" s="47"/>
      <c r="AKL36" s="47"/>
      <c r="AKM36" s="47"/>
      <c r="AKN36" s="47"/>
      <c r="AKO36" s="47"/>
      <c r="AKP36" s="47"/>
      <c r="AKQ36" s="47"/>
      <c r="AKR36" s="47"/>
      <c r="AKS36" s="47"/>
      <c r="AKT36" s="47"/>
      <c r="AKU36" s="47"/>
      <c r="AKV36" s="47"/>
      <c r="AKW36" s="47"/>
      <c r="AKX36" s="47"/>
      <c r="AKY36" s="47"/>
      <c r="AKZ36" s="47"/>
      <c r="ALA36" s="47"/>
      <c r="ALB36" s="47"/>
      <c r="ALC36" s="47"/>
      <c r="ALD36" s="47"/>
      <c r="ALE36" s="47"/>
      <c r="ALF36" s="47"/>
      <c r="ALG36" s="47"/>
      <c r="ALH36" s="47"/>
      <c r="ALI36" s="47"/>
      <c r="ALJ36" s="47"/>
      <c r="ALK36" s="47"/>
      <c r="ALL36" s="47"/>
      <c r="ALM36" s="47"/>
      <c r="ALN36" s="47"/>
      <c r="ALO36" s="47"/>
      <c r="ALP36" s="47"/>
      <c r="ALQ36" s="47"/>
      <c r="ALR36" s="47"/>
      <c r="ALS36" s="47"/>
      <c r="ALT36" s="47"/>
      <c r="ALU36" s="47"/>
      <c r="ALV36" s="47"/>
      <c r="ALW36" s="47"/>
      <c r="ALX36" s="47"/>
      <c r="ALY36" s="47"/>
      <c r="ALZ36" s="47"/>
      <c r="AMA36" s="47"/>
      <c r="AMB36" s="47"/>
      <c r="AMC36" s="47"/>
      <c r="AMD36" s="47"/>
      <c r="AME36" s="47"/>
      <c r="AMF36" s="47"/>
      <c r="AMG36" s="47"/>
      <c r="AMH36" s="47"/>
      <c r="AMI36" s="47"/>
      <c r="AMJ36" s="47"/>
      <c r="AMK36" s="47"/>
    </row>
    <row r="37" spans="1:1025" s="45" customFormat="1" ht="15.75" x14ac:dyDescent="0.2">
      <c r="A37" s="43">
        <f t="shared" si="1"/>
        <v>19</v>
      </c>
      <c r="B37" s="44"/>
      <c r="C37" s="88"/>
      <c r="D37" s="82"/>
      <c r="E37" s="94" t="str">
        <f t="shared" si="2"/>
        <v/>
      </c>
      <c r="F37" s="87">
        <f>_xlfn.IFNA(VLOOKUP(E37,SVerweis_Legende!$A$3:$B$7,2)*D37,0)</f>
        <v>0</v>
      </c>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U37" s="47"/>
      <c r="LV37" s="47"/>
      <c r="LW37" s="47"/>
      <c r="LX37" s="47"/>
      <c r="LY37" s="47"/>
      <c r="LZ37" s="47"/>
      <c r="MA37" s="47"/>
      <c r="MB37" s="47"/>
      <c r="MC37" s="47"/>
      <c r="MD37" s="47"/>
      <c r="ME37" s="47"/>
      <c r="MF37" s="47"/>
      <c r="MG37" s="47"/>
      <c r="MH37" s="47"/>
      <c r="MI37" s="47"/>
      <c r="MJ37" s="47"/>
      <c r="MK37" s="47"/>
      <c r="ML37" s="47"/>
      <c r="MM37" s="47"/>
      <c r="MN37" s="47"/>
      <c r="MO37" s="47"/>
      <c r="MP37" s="47"/>
      <c r="MQ37" s="47"/>
      <c r="MR37" s="47"/>
      <c r="MS37" s="47"/>
      <c r="MT37" s="47"/>
      <c r="MU37" s="47"/>
      <c r="MV37" s="47"/>
      <c r="MW37" s="47"/>
      <c r="MX37" s="47"/>
      <c r="MY37" s="47"/>
      <c r="MZ37" s="47"/>
      <c r="NA37" s="47"/>
      <c r="NB37" s="47"/>
      <c r="NC37" s="47"/>
      <c r="ND37" s="47"/>
      <c r="NE37" s="47"/>
      <c r="NF37" s="47"/>
      <c r="NG37" s="47"/>
      <c r="NH37" s="47"/>
      <c r="NI37" s="47"/>
      <c r="NJ37" s="47"/>
      <c r="NK37" s="47"/>
      <c r="NL37" s="47"/>
      <c r="NM37" s="47"/>
      <c r="NN37" s="47"/>
      <c r="NO37" s="47"/>
      <c r="NP37" s="47"/>
      <c r="NQ37" s="47"/>
      <c r="NR37" s="47"/>
      <c r="NS37" s="47"/>
      <c r="NT37" s="47"/>
      <c r="NU37" s="47"/>
      <c r="NV37" s="47"/>
      <c r="NW37" s="47"/>
      <c r="NX37" s="47"/>
      <c r="NY37" s="47"/>
      <c r="NZ37" s="47"/>
      <c r="OA37" s="47"/>
      <c r="OB37" s="47"/>
      <c r="OC37" s="47"/>
      <c r="OD37" s="47"/>
      <c r="OE37" s="47"/>
      <c r="OF37" s="47"/>
      <c r="OG37" s="47"/>
      <c r="OH37" s="47"/>
      <c r="OI37" s="47"/>
      <c r="OJ37" s="47"/>
      <c r="OK37" s="47"/>
      <c r="OL37" s="47"/>
      <c r="OM37" s="47"/>
      <c r="ON37" s="47"/>
      <c r="OO37" s="47"/>
      <c r="OP37" s="47"/>
      <c r="OQ37" s="47"/>
      <c r="OR37" s="47"/>
      <c r="OS37" s="47"/>
      <c r="OT37" s="47"/>
      <c r="OU37" s="47"/>
      <c r="OV37" s="47"/>
      <c r="OW37" s="47"/>
      <c r="OX37" s="47"/>
      <c r="OY37" s="47"/>
      <c r="OZ37" s="47"/>
      <c r="PA37" s="47"/>
      <c r="PB37" s="47"/>
      <c r="PC37" s="47"/>
      <c r="PD37" s="47"/>
      <c r="PE37" s="47"/>
      <c r="PF37" s="47"/>
      <c r="PG37" s="47"/>
      <c r="PH37" s="47"/>
      <c r="PI37" s="47"/>
      <c r="PJ37" s="47"/>
      <c r="PK37" s="47"/>
      <c r="PL37" s="47"/>
      <c r="PM37" s="47"/>
      <c r="PN37" s="47"/>
      <c r="PO37" s="47"/>
      <c r="PP37" s="47"/>
      <c r="PQ37" s="47"/>
      <c r="PR37" s="47"/>
      <c r="PS37" s="47"/>
      <c r="PT37" s="47"/>
      <c r="PU37" s="47"/>
      <c r="PV37" s="47"/>
      <c r="PW37" s="47"/>
      <c r="PX37" s="47"/>
      <c r="PY37" s="47"/>
      <c r="PZ37" s="47"/>
      <c r="QA37" s="47"/>
      <c r="QB37" s="47"/>
      <c r="QC37" s="47"/>
      <c r="QD37" s="47"/>
      <c r="QE37" s="47"/>
      <c r="QF37" s="47"/>
      <c r="QG37" s="47"/>
      <c r="QH37" s="47"/>
      <c r="QI37" s="47"/>
      <c r="QJ37" s="47"/>
      <c r="QK37" s="47"/>
      <c r="QL37" s="47"/>
      <c r="QM37" s="47"/>
      <c r="QN37" s="47"/>
      <c r="QO37" s="47"/>
      <c r="QP37" s="47"/>
      <c r="QQ37" s="47"/>
      <c r="QR37" s="47"/>
      <c r="QS37" s="47"/>
      <c r="QT37" s="47"/>
      <c r="QU37" s="47"/>
      <c r="QV37" s="47"/>
      <c r="QW37" s="47"/>
      <c r="QX37" s="47"/>
      <c r="QY37" s="47"/>
      <c r="QZ37" s="47"/>
      <c r="RA37" s="47"/>
      <c r="RB37" s="47"/>
      <c r="RC37" s="47"/>
      <c r="RD37" s="47"/>
      <c r="RE37" s="47"/>
      <c r="RF37" s="47"/>
      <c r="RG37" s="47"/>
      <c r="RH37" s="47"/>
      <c r="RI37" s="47"/>
      <c r="RJ37" s="47"/>
      <c r="RK37" s="47"/>
      <c r="RL37" s="47"/>
      <c r="RM37" s="47"/>
      <c r="RN37" s="47"/>
      <c r="RO37" s="47"/>
      <c r="RP37" s="47"/>
      <c r="RQ37" s="47"/>
      <c r="RR37" s="47"/>
      <c r="RS37" s="47"/>
      <c r="RT37" s="47"/>
      <c r="RU37" s="47"/>
      <c r="RV37" s="47"/>
      <c r="RW37" s="47"/>
      <c r="RX37" s="47"/>
      <c r="RY37" s="47"/>
      <c r="RZ37" s="47"/>
      <c r="SA37" s="47"/>
      <c r="SB37" s="47"/>
      <c r="SC37" s="47"/>
      <c r="SD37" s="47"/>
      <c r="SE37" s="47"/>
      <c r="SF37" s="47"/>
      <c r="SG37" s="47"/>
      <c r="SH37" s="47"/>
      <c r="SI37" s="47"/>
      <c r="SJ37" s="47"/>
      <c r="SK37" s="47"/>
      <c r="SL37" s="47"/>
      <c r="SM37" s="47"/>
      <c r="SN37" s="47"/>
      <c r="SO37" s="47"/>
      <c r="SP37" s="47"/>
      <c r="SQ37" s="47"/>
      <c r="SR37" s="47"/>
      <c r="SS37" s="47"/>
      <c r="ST37" s="47"/>
      <c r="SU37" s="47"/>
      <c r="SV37" s="47"/>
      <c r="SW37" s="47"/>
      <c r="SX37" s="47"/>
      <c r="SY37" s="47"/>
      <c r="SZ37" s="47"/>
      <c r="TA37" s="47"/>
      <c r="TB37" s="47"/>
      <c r="TC37" s="47"/>
      <c r="TD37" s="47"/>
      <c r="TE37" s="47"/>
      <c r="TF37" s="47"/>
      <c r="TG37" s="47"/>
      <c r="TH37" s="47"/>
      <c r="TI37" s="47"/>
      <c r="TJ37" s="47"/>
      <c r="TK37" s="47"/>
      <c r="TL37" s="47"/>
      <c r="TM37" s="47"/>
      <c r="TN37" s="47"/>
      <c r="TO37" s="47"/>
      <c r="TP37" s="47"/>
      <c r="TQ37" s="47"/>
      <c r="TR37" s="47"/>
      <c r="TS37" s="47"/>
      <c r="TT37" s="47"/>
      <c r="TU37" s="47"/>
      <c r="TV37" s="47"/>
      <c r="TW37" s="47"/>
      <c r="TX37" s="47"/>
      <c r="TY37" s="47"/>
      <c r="TZ37" s="47"/>
      <c r="UA37" s="47"/>
      <c r="UB37" s="47"/>
      <c r="UC37" s="47"/>
      <c r="UD37" s="47"/>
      <c r="UE37" s="47"/>
      <c r="UF37" s="47"/>
      <c r="UG37" s="47"/>
      <c r="UH37" s="47"/>
      <c r="UI37" s="47"/>
      <c r="UJ37" s="47"/>
      <c r="UK37" s="47"/>
      <c r="UL37" s="47"/>
      <c r="UM37" s="47"/>
      <c r="UN37" s="47"/>
      <c r="UO37" s="47"/>
      <c r="UP37" s="47"/>
      <c r="UQ37" s="47"/>
      <c r="UR37" s="47"/>
      <c r="US37" s="47"/>
      <c r="UT37" s="47"/>
      <c r="UU37" s="47"/>
      <c r="UV37" s="47"/>
      <c r="UW37" s="47"/>
      <c r="UX37" s="47"/>
      <c r="UY37" s="47"/>
      <c r="UZ37" s="47"/>
      <c r="VA37" s="47"/>
      <c r="VB37" s="47"/>
      <c r="VC37" s="47"/>
      <c r="VD37" s="47"/>
      <c r="VE37" s="47"/>
      <c r="VF37" s="47"/>
      <c r="VG37" s="47"/>
      <c r="VH37" s="47"/>
      <c r="VI37" s="47"/>
      <c r="VJ37" s="47"/>
      <c r="VK37" s="47"/>
      <c r="VL37" s="47"/>
      <c r="VM37" s="47"/>
      <c r="VN37" s="47"/>
      <c r="VO37" s="47"/>
      <c r="VP37" s="47"/>
      <c r="VQ37" s="47"/>
      <c r="VR37" s="47"/>
      <c r="VS37" s="47"/>
      <c r="VT37" s="47"/>
      <c r="VU37" s="47"/>
      <c r="VV37" s="47"/>
      <c r="VW37" s="47"/>
      <c r="VX37" s="47"/>
      <c r="VY37" s="47"/>
      <c r="VZ37" s="47"/>
      <c r="WA37" s="47"/>
      <c r="WB37" s="47"/>
      <c r="WC37" s="47"/>
      <c r="WD37" s="47"/>
      <c r="WE37" s="47"/>
      <c r="WF37" s="47"/>
      <c r="WG37" s="47"/>
      <c r="WH37" s="47"/>
      <c r="WI37" s="47"/>
      <c r="WJ37" s="47"/>
      <c r="WK37" s="47"/>
      <c r="WL37" s="47"/>
      <c r="WM37" s="47"/>
      <c r="WN37" s="47"/>
      <c r="WO37" s="47"/>
      <c r="WP37" s="47"/>
      <c r="WQ37" s="47"/>
      <c r="WR37" s="47"/>
      <c r="WS37" s="47"/>
      <c r="WT37" s="47"/>
      <c r="WU37" s="47"/>
      <c r="WV37" s="47"/>
      <c r="WW37" s="47"/>
      <c r="WX37" s="47"/>
      <c r="WY37" s="47"/>
      <c r="WZ37" s="47"/>
      <c r="XA37" s="47"/>
      <c r="XB37" s="47"/>
      <c r="XC37" s="47"/>
      <c r="XD37" s="47"/>
      <c r="XE37" s="47"/>
      <c r="XF37" s="47"/>
      <c r="XG37" s="47"/>
      <c r="XH37" s="47"/>
      <c r="XI37" s="47"/>
      <c r="XJ37" s="47"/>
      <c r="XK37" s="47"/>
      <c r="XL37" s="47"/>
      <c r="XM37" s="47"/>
      <c r="XN37" s="47"/>
      <c r="XO37" s="47"/>
      <c r="XP37" s="47"/>
      <c r="XQ37" s="47"/>
      <c r="XR37" s="47"/>
      <c r="XS37" s="47"/>
      <c r="XT37" s="47"/>
      <c r="XU37" s="47"/>
      <c r="XV37" s="47"/>
      <c r="XW37" s="47"/>
      <c r="XX37" s="47"/>
      <c r="XY37" s="47"/>
      <c r="XZ37" s="47"/>
      <c r="YA37" s="47"/>
      <c r="YB37" s="47"/>
      <c r="YC37" s="47"/>
      <c r="YD37" s="47"/>
      <c r="YE37" s="47"/>
      <c r="YF37" s="47"/>
      <c r="YG37" s="47"/>
      <c r="YH37" s="47"/>
      <c r="YI37" s="47"/>
      <c r="YJ37" s="47"/>
      <c r="YK37" s="47"/>
      <c r="YL37" s="47"/>
      <c r="YM37" s="47"/>
      <c r="YN37" s="47"/>
      <c r="YO37" s="47"/>
      <c r="YP37" s="47"/>
      <c r="YQ37" s="47"/>
      <c r="YR37" s="47"/>
      <c r="YS37" s="47"/>
      <c r="YT37" s="47"/>
      <c r="YU37" s="47"/>
      <c r="YV37" s="47"/>
      <c r="YW37" s="47"/>
      <c r="YX37" s="47"/>
      <c r="YY37" s="47"/>
      <c r="YZ37" s="47"/>
      <c r="ZA37" s="47"/>
      <c r="ZB37" s="47"/>
      <c r="ZC37" s="47"/>
      <c r="ZD37" s="47"/>
      <c r="ZE37" s="47"/>
      <c r="ZF37" s="47"/>
      <c r="ZG37" s="47"/>
      <c r="ZH37" s="47"/>
      <c r="ZI37" s="47"/>
      <c r="ZJ37" s="47"/>
      <c r="ZK37" s="47"/>
      <c r="ZL37" s="47"/>
      <c r="ZM37" s="47"/>
      <c r="ZN37" s="47"/>
      <c r="ZO37" s="47"/>
      <c r="ZP37" s="47"/>
      <c r="ZQ37" s="47"/>
      <c r="ZR37" s="47"/>
      <c r="ZS37" s="47"/>
      <c r="ZT37" s="47"/>
      <c r="ZU37" s="47"/>
      <c r="ZV37" s="47"/>
      <c r="ZW37" s="47"/>
      <c r="ZX37" s="47"/>
      <c r="ZY37" s="47"/>
      <c r="ZZ37" s="47"/>
      <c r="AAA37" s="47"/>
      <c r="AAB37" s="47"/>
      <c r="AAC37" s="47"/>
      <c r="AAD37" s="47"/>
      <c r="AAE37" s="47"/>
      <c r="AAF37" s="47"/>
      <c r="AAG37" s="47"/>
      <c r="AAH37" s="47"/>
      <c r="AAI37" s="47"/>
      <c r="AAJ37" s="47"/>
      <c r="AAK37" s="47"/>
      <c r="AAL37" s="47"/>
      <c r="AAM37" s="47"/>
      <c r="AAN37" s="47"/>
      <c r="AAO37" s="47"/>
      <c r="AAP37" s="47"/>
      <c r="AAQ37" s="47"/>
      <c r="AAR37" s="47"/>
      <c r="AAS37" s="47"/>
      <c r="AAT37" s="47"/>
      <c r="AAU37" s="47"/>
      <c r="AAV37" s="47"/>
      <c r="AAW37" s="47"/>
      <c r="AAX37" s="47"/>
      <c r="AAY37" s="47"/>
      <c r="AAZ37" s="47"/>
      <c r="ABA37" s="47"/>
      <c r="ABB37" s="47"/>
      <c r="ABC37" s="47"/>
      <c r="ABD37" s="47"/>
      <c r="ABE37" s="47"/>
      <c r="ABF37" s="47"/>
      <c r="ABG37" s="47"/>
      <c r="ABH37" s="47"/>
      <c r="ABI37" s="47"/>
      <c r="ABJ37" s="47"/>
      <c r="ABK37" s="47"/>
      <c r="ABL37" s="47"/>
      <c r="ABM37" s="47"/>
      <c r="ABN37" s="47"/>
      <c r="ABO37" s="47"/>
      <c r="ABP37" s="47"/>
      <c r="ABQ37" s="47"/>
      <c r="ABR37" s="47"/>
      <c r="ABS37" s="47"/>
      <c r="ABT37" s="47"/>
      <c r="ABU37" s="47"/>
      <c r="ABV37" s="47"/>
      <c r="ABW37" s="47"/>
      <c r="ABX37" s="47"/>
      <c r="ABY37" s="47"/>
      <c r="ABZ37" s="47"/>
      <c r="ACA37" s="47"/>
      <c r="ACB37" s="47"/>
      <c r="ACC37" s="47"/>
      <c r="ACD37" s="47"/>
      <c r="ACE37" s="47"/>
      <c r="ACF37" s="47"/>
      <c r="ACG37" s="47"/>
      <c r="ACH37" s="47"/>
      <c r="ACI37" s="47"/>
      <c r="ACJ37" s="47"/>
      <c r="ACK37" s="47"/>
      <c r="ACL37" s="47"/>
      <c r="ACM37" s="47"/>
      <c r="ACN37" s="47"/>
      <c r="ACO37" s="47"/>
      <c r="ACP37" s="47"/>
      <c r="ACQ37" s="47"/>
      <c r="ACR37" s="47"/>
      <c r="ACS37" s="47"/>
      <c r="ACT37" s="47"/>
      <c r="ACU37" s="47"/>
      <c r="ACV37" s="47"/>
      <c r="ACW37" s="47"/>
      <c r="ACX37" s="47"/>
      <c r="ACY37" s="47"/>
      <c r="ACZ37" s="47"/>
      <c r="ADA37" s="47"/>
      <c r="ADB37" s="47"/>
      <c r="ADC37" s="47"/>
      <c r="ADD37" s="47"/>
      <c r="ADE37" s="47"/>
      <c r="ADF37" s="47"/>
      <c r="ADG37" s="47"/>
      <c r="ADH37" s="47"/>
      <c r="ADI37" s="47"/>
      <c r="ADJ37" s="47"/>
      <c r="ADK37" s="47"/>
      <c r="ADL37" s="47"/>
      <c r="ADM37" s="47"/>
      <c r="ADN37" s="47"/>
      <c r="ADO37" s="47"/>
      <c r="ADP37" s="47"/>
      <c r="ADQ37" s="47"/>
      <c r="ADR37" s="47"/>
      <c r="ADS37" s="47"/>
      <c r="ADT37" s="47"/>
      <c r="ADU37" s="47"/>
      <c r="ADV37" s="47"/>
      <c r="ADW37" s="47"/>
      <c r="ADX37" s="47"/>
      <c r="ADY37" s="47"/>
      <c r="ADZ37" s="47"/>
      <c r="AEA37" s="47"/>
      <c r="AEB37" s="47"/>
      <c r="AEC37" s="47"/>
      <c r="AED37" s="47"/>
      <c r="AEE37" s="47"/>
      <c r="AEF37" s="47"/>
      <c r="AEG37" s="47"/>
      <c r="AEH37" s="47"/>
      <c r="AEI37" s="47"/>
      <c r="AEJ37" s="47"/>
      <c r="AEK37" s="47"/>
      <c r="AEL37" s="47"/>
      <c r="AEM37" s="47"/>
      <c r="AEN37" s="47"/>
      <c r="AEO37" s="47"/>
      <c r="AEP37" s="47"/>
      <c r="AEQ37" s="47"/>
      <c r="AER37" s="47"/>
      <c r="AES37" s="47"/>
      <c r="AET37" s="47"/>
      <c r="AEU37" s="47"/>
      <c r="AEV37" s="47"/>
      <c r="AEW37" s="47"/>
      <c r="AEX37" s="47"/>
      <c r="AEY37" s="47"/>
      <c r="AEZ37" s="47"/>
      <c r="AFA37" s="47"/>
      <c r="AFB37" s="47"/>
      <c r="AFC37" s="47"/>
      <c r="AFD37" s="47"/>
      <c r="AFE37" s="47"/>
      <c r="AFF37" s="47"/>
      <c r="AFG37" s="47"/>
      <c r="AFH37" s="47"/>
      <c r="AFI37" s="47"/>
      <c r="AFJ37" s="47"/>
      <c r="AFK37" s="47"/>
      <c r="AFL37" s="47"/>
      <c r="AFM37" s="47"/>
      <c r="AFN37" s="47"/>
      <c r="AFO37" s="47"/>
      <c r="AFP37" s="47"/>
      <c r="AFQ37" s="47"/>
      <c r="AFR37" s="47"/>
      <c r="AFS37" s="47"/>
      <c r="AFT37" s="47"/>
      <c r="AFU37" s="47"/>
      <c r="AFV37" s="47"/>
      <c r="AFW37" s="47"/>
      <c r="AFX37" s="47"/>
      <c r="AFY37" s="47"/>
      <c r="AFZ37" s="47"/>
      <c r="AGA37" s="47"/>
      <c r="AGB37" s="47"/>
      <c r="AGC37" s="47"/>
      <c r="AGD37" s="47"/>
      <c r="AGE37" s="47"/>
      <c r="AGF37" s="47"/>
      <c r="AGG37" s="47"/>
      <c r="AGH37" s="47"/>
      <c r="AGI37" s="47"/>
      <c r="AGJ37" s="47"/>
      <c r="AGK37" s="47"/>
      <c r="AGL37" s="47"/>
      <c r="AGM37" s="47"/>
      <c r="AGN37" s="47"/>
      <c r="AGO37" s="47"/>
      <c r="AGP37" s="47"/>
      <c r="AGQ37" s="47"/>
      <c r="AGR37" s="47"/>
      <c r="AGS37" s="47"/>
      <c r="AGT37" s="47"/>
      <c r="AGU37" s="47"/>
      <c r="AGV37" s="47"/>
      <c r="AGW37" s="47"/>
      <c r="AGX37" s="47"/>
      <c r="AGY37" s="47"/>
      <c r="AGZ37" s="47"/>
      <c r="AHA37" s="47"/>
      <c r="AHB37" s="47"/>
      <c r="AHC37" s="47"/>
      <c r="AHD37" s="47"/>
      <c r="AHE37" s="47"/>
      <c r="AHF37" s="47"/>
      <c r="AHG37" s="47"/>
      <c r="AHH37" s="47"/>
      <c r="AHI37" s="47"/>
      <c r="AHJ37" s="47"/>
      <c r="AHK37" s="47"/>
      <c r="AHL37" s="47"/>
      <c r="AHM37" s="47"/>
      <c r="AHN37" s="47"/>
      <c r="AHO37" s="47"/>
      <c r="AHP37" s="47"/>
      <c r="AHQ37" s="47"/>
      <c r="AHR37" s="47"/>
      <c r="AHS37" s="47"/>
      <c r="AHT37" s="47"/>
      <c r="AHU37" s="47"/>
      <c r="AHV37" s="47"/>
      <c r="AHW37" s="47"/>
      <c r="AHX37" s="47"/>
      <c r="AHY37" s="47"/>
      <c r="AHZ37" s="47"/>
      <c r="AIA37" s="47"/>
      <c r="AIB37" s="47"/>
      <c r="AIC37" s="47"/>
      <c r="AID37" s="47"/>
      <c r="AIE37" s="47"/>
      <c r="AIF37" s="47"/>
      <c r="AIG37" s="47"/>
      <c r="AIH37" s="47"/>
      <c r="AII37" s="47"/>
      <c r="AIJ37" s="47"/>
      <c r="AIK37" s="47"/>
      <c r="AIL37" s="47"/>
      <c r="AIM37" s="47"/>
      <c r="AIN37" s="47"/>
      <c r="AIO37" s="47"/>
      <c r="AIP37" s="47"/>
      <c r="AIQ37" s="47"/>
      <c r="AIR37" s="47"/>
      <c r="AIS37" s="47"/>
      <c r="AIT37" s="47"/>
      <c r="AIU37" s="47"/>
      <c r="AIV37" s="47"/>
      <c r="AIW37" s="47"/>
      <c r="AIX37" s="47"/>
      <c r="AIY37" s="47"/>
      <c r="AIZ37" s="47"/>
      <c r="AJA37" s="47"/>
      <c r="AJB37" s="47"/>
      <c r="AJC37" s="47"/>
      <c r="AJD37" s="47"/>
      <c r="AJE37" s="47"/>
      <c r="AJF37" s="47"/>
      <c r="AJG37" s="47"/>
      <c r="AJH37" s="47"/>
      <c r="AJI37" s="47"/>
      <c r="AJJ37" s="47"/>
      <c r="AJK37" s="47"/>
      <c r="AJL37" s="47"/>
      <c r="AJM37" s="47"/>
      <c r="AJN37" s="47"/>
      <c r="AJO37" s="47"/>
      <c r="AJP37" s="47"/>
      <c r="AJQ37" s="47"/>
      <c r="AJR37" s="47"/>
      <c r="AJS37" s="47"/>
      <c r="AJT37" s="47"/>
      <c r="AJU37" s="47"/>
      <c r="AJV37" s="47"/>
      <c r="AJW37" s="47"/>
      <c r="AJX37" s="47"/>
      <c r="AJY37" s="47"/>
      <c r="AJZ37" s="47"/>
      <c r="AKA37" s="47"/>
      <c r="AKB37" s="47"/>
      <c r="AKC37" s="47"/>
      <c r="AKD37" s="47"/>
      <c r="AKE37" s="47"/>
      <c r="AKF37" s="47"/>
      <c r="AKG37" s="47"/>
      <c r="AKH37" s="47"/>
      <c r="AKI37" s="47"/>
      <c r="AKJ37" s="47"/>
      <c r="AKK37" s="47"/>
      <c r="AKL37" s="47"/>
      <c r="AKM37" s="47"/>
      <c r="AKN37" s="47"/>
      <c r="AKO37" s="47"/>
      <c r="AKP37" s="47"/>
      <c r="AKQ37" s="47"/>
      <c r="AKR37" s="47"/>
      <c r="AKS37" s="47"/>
      <c r="AKT37" s="47"/>
      <c r="AKU37" s="47"/>
      <c r="AKV37" s="47"/>
      <c r="AKW37" s="47"/>
      <c r="AKX37" s="47"/>
      <c r="AKY37" s="47"/>
      <c r="AKZ37" s="47"/>
      <c r="ALA37" s="47"/>
      <c r="ALB37" s="47"/>
      <c r="ALC37" s="47"/>
      <c r="ALD37" s="47"/>
      <c r="ALE37" s="47"/>
      <c r="ALF37" s="47"/>
      <c r="ALG37" s="47"/>
      <c r="ALH37" s="47"/>
      <c r="ALI37" s="47"/>
      <c r="ALJ37" s="47"/>
      <c r="ALK37" s="47"/>
      <c r="ALL37" s="47"/>
      <c r="ALM37" s="47"/>
      <c r="ALN37" s="47"/>
      <c r="ALO37" s="47"/>
      <c r="ALP37" s="47"/>
      <c r="ALQ37" s="47"/>
      <c r="ALR37" s="47"/>
      <c r="ALS37" s="47"/>
      <c r="ALT37" s="47"/>
      <c r="ALU37" s="47"/>
      <c r="ALV37" s="47"/>
      <c r="ALW37" s="47"/>
      <c r="ALX37" s="47"/>
      <c r="ALY37" s="47"/>
      <c r="ALZ37" s="47"/>
      <c r="AMA37" s="47"/>
      <c r="AMB37" s="47"/>
      <c r="AMC37" s="47"/>
      <c r="AMD37" s="47"/>
      <c r="AME37" s="47"/>
      <c r="AMF37" s="47"/>
      <c r="AMG37" s="47"/>
      <c r="AMH37" s="47"/>
      <c r="AMI37" s="47"/>
      <c r="AMJ37" s="47"/>
      <c r="AMK37" s="47"/>
    </row>
    <row r="38" spans="1:1025" s="45" customFormat="1" ht="15.75" x14ac:dyDescent="0.2">
      <c r="A38" s="43">
        <f t="shared" si="1"/>
        <v>20</v>
      </c>
      <c r="B38" s="44"/>
      <c r="C38" s="88"/>
      <c r="D38" s="82"/>
      <c r="E38" s="94" t="str">
        <f t="shared" si="2"/>
        <v/>
      </c>
      <c r="F38" s="87">
        <f t="shared" ref="F38" si="3">IF(E38=1,D38*0.8,IF(E38=2,D38*0.6,IF(E38=3,D38*0.4,IF(E38=4,D38*0.2,0))))</f>
        <v>0</v>
      </c>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c r="IW38" s="47"/>
      <c r="IX38" s="47"/>
      <c r="IY38" s="47"/>
      <c r="IZ38" s="47"/>
      <c r="JA38" s="47"/>
      <c r="JB38" s="47"/>
      <c r="JC38" s="47"/>
      <c r="JD38" s="47"/>
      <c r="JE38" s="47"/>
      <c r="JF38" s="47"/>
      <c r="JG38" s="47"/>
      <c r="JH38" s="47"/>
      <c r="JI38" s="47"/>
      <c r="JJ38" s="47"/>
      <c r="JK38" s="47"/>
      <c r="JL38" s="47"/>
      <c r="JM38" s="47"/>
      <c r="JN38" s="47"/>
      <c r="JO38" s="47"/>
      <c r="JP38" s="47"/>
      <c r="JQ38" s="47"/>
      <c r="JR38" s="47"/>
      <c r="JS38" s="47"/>
      <c r="JT38" s="47"/>
      <c r="JU38" s="47"/>
      <c r="JV38" s="47"/>
      <c r="JW38" s="47"/>
      <c r="JX38" s="47"/>
      <c r="JY38" s="47"/>
      <c r="JZ38" s="47"/>
      <c r="KA38" s="47"/>
      <c r="KB38" s="47"/>
      <c r="KC38" s="47"/>
      <c r="KD38" s="47"/>
      <c r="KE38" s="47"/>
      <c r="KF38" s="47"/>
      <c r="KG38" s="47"/>
      <c r="KH38" s="47"/>
      <c r="KI38" s="47"/>
      <c r="KJ38" s="47"/>
      <c r="KK38" s="47"/>
      <c r="KL38" s="47"/>
      <c r="KM38" s="47"/>
      <c r="KN38" s="47"/>
      <c r="KO38" s="47"/>
      <c r="KP38" s="47"/>
      <c r="KQ38" s="47"/>
      <c r="KR38" s="47"/>
      <c r="KS38" s="47"/>
      <c r="KT38" s="47"/>
      <c r="KU38" s="47"/>
      <c r="KV38" s="47"/>
      <c r="KW38" s="47"/>
      <c r="KX38" s="47"/>
      <c r="KY38" s="47"/>
      <c r="KZ38" s="47"/>
      <c r="LA38" s="47"/>
      <c r="LB38" s="47"/>
      <c r="LC38" s="47"/>
      <c r="LD38" s="47"/>
      <c r="LE38" s="47"/>
      <c r="LF38" s="47"/>
      <c r="LG38" s="47"/>
      <c r="LH38" s="47"/>
      <c r="LI38" s="47"/>
      <c r="LJ38" s="47"/>
      <c r="LK38" s="47"/>
      <c r="LL38" s="47"/>
      <c r="LM38" s="47"/>
      <c r="LN38" s="47"/>
      <c r="LO38" s="47"/>
      <c r="LP38" s="47"/>
      <c r="LQ38" s="47"/>
      <c r="LR38" s="47"/>
      <c r="LS38" s="47"/>
      <c r="LT38" s="47"/>
      <c r="LU38" s="47"/>
      <c r="LV38" s="47"/>
      <c r="LW38" s="47"/>
      <c r="LX38" s="47"/>
      <c r="LY38" s="47"/>
      <c r="LZ38" s="47"/>
      <c r="MA38" s="47"/>
      <c r="MB38" s="47"/>
      <c r="MC38" s="47"/>
      <c r="MD38" s="47"/>
      <c r="ME38" s="47"/>
      <c r="MF38" s="47"/>
      <c r="MG38" s="47"/>
      <c r="MH38" s="47"/>
      <c r="MI38" s="47"/>
      <c r="MJ38" s="47"/>
      <c r="MK38" s="47"/>
      <c r="ML38" s="47"/>
      <c r="MM38" s="47"/>
      <c r="MN38" s="47"/>
      <c r="MO38" s="47"/>
      <c r="MP38" s="47"/>
      <c r="MQ38" s="47"/>
      <c r="MR38" s="47"/>
      <c r="MS38" s="47"/>
      <c r="MT38" s="47"/>
      <c r="MU38" s="47"/>
      <c r="MV38" s="47"/>
      <c r="MW38" s="47"/>
      <c r="MX38" s="47"/>
      <c r="MY38" s="47"/>
      <c r="MZ38" s="47"/>
      <c r="NA38" s="47"/>
      <c r="NB38" s="47"/>
      <c r="NC38" s="47"/>
      <c r="ND38" s="47"/>
      <c r="NE38" s="47"/>
      <c r="NF38" s="47"/>
      <c r="NG38" s="47"/>
      <c r="NH38" s="47"/>
      <c r="NI38" s="47"/>
      <c r="NJ38" s="47"/>
      <c r="NK38" s="47"/>
      <c r="NL38" s="47"/>
      <c r="NM38" s="47"/>
      <c r="NN38" s="47"/>
      <c r="NO38" s="47"/>
      <c r="NP38" s="47"/>
      <c r="NQ38" s="47"/>
      <c r="NR38" s="47"/>
      <c r="NS38" s="47"/>
      <c r="NT38" s="47"/>
      <c r="NU38" s="47"/>
      <c r="NV38" s="47"/>
      <c r="NW38" s="47"/>
      <c r="NX38" s="47"/>
      <c r="NY38" s="47"/>
      <c r="NZ38" s="47"/>
      <c r="OA38" s="47"/>
      <c r="OB38" s="47"/>
      <c r="OC38" s="47"/>
      <c r="OD38" s="47"/>
      <c r="OE38" s="47"/>
      <c r="OF38" s="47"/>
      <c r="OG38" s="47"/>
      <c r="OH38" s="47"/>
      <c r="OI38" s="47"/>
      <c r="OJ38" s="47"/>
      <c r="OK38" s="47"/>
      <c r="OL38" s="47"/>
      <c r="OM38" s="47"/>
      <c r="ON38" s="47"/>
      <c r="OO38" s="47"/>
      <c r="OP38" s="47"/>
      <c r="OQ38" s="47"/>
      <c r="OR38" s="47"/>
      <c r="OS38" s="47"/>
      <c r="OT38" s="47"/>
      <c r="OU38" s="47"/>
      <c r="OV38" s="47"/>
      <c r="OW38" s="47"/>
      <c r="OX38" s="47"/>
      <c r="OY38" s="47"/>
      <c r="OZ38" s="47"/>
      <c r="PA38" s="47"/>
      <c r="PB38" s="47"/>
      <c r="PC38" s="47"/>
      <c r="PD38" s="47"/>
      <c r="PE38" s="47"/>
      <c r="PF38" s="47"/>
      <c r="PG38" s="47"/>
      <c r="PH38" s="47"/>
      <c r="PI38" s="47"/>
      <c r="PJ38" s="47"/>
      <c r="PK38" s="47"/>
      <c r="PL38" s="47"/>
      <c r="PM38" s="47"/>
      <c r="PN38" s="47"/>
      <c r="PO38" s="47"/>
      <c r="PP38" s="47"/>
      <c r="PQ38" s="47"/>
      <c r="PR38" s="47"/>
      <c r="PS38" s="47"/>
      <c r="PT38" s="47"/>
      <c r="PU38" s="47"/>
      <c r="PV38" s="47"/>
      <c r="PW38" s="47"/>
      <c r="PX38" s="47"/>
      <c r="PY38" s="47"/>
      <c r="PZ38" s="47"/>
      <c r="QA38" s="47"/>
      <c r="QB38" s="47"/>
      <c r="QC38" s="47"/>
      <c r="QD38" s="47"/>
      <c r="QE38" s="47"/>
      <c r="QF38" s="47"/>
      <c r="QG38" s="47"/>
      <c r="QH38" s="47"/>
      <c r="QI38" s="47"/>
      <c r="QJ38" s="47"/>
      <c r="QK38" s="47"/>
      <c r="QL38" s="47"/>
      <c r="QM38" s="47"/>
      <c r="QN38" s="47"/>
      <c r="QO38" s="47"/>
      <c r="QP38" s="47"/>
      <c r="QQ38" s="47"/>
      <c r="QR38" s="47"/>
      <c r="QS38" s="47"/>
      <c r="QT38" s="47"/>
      <c r="QU38" s="47"/>
      <c r="QV38" s="47"/>
      <c r="QW38" s="47"/>
      <c r="QX38" s="47"/>
      <c r="QY38" s="47"/>
      <c r="QZ38" s="47"/>
      <c r="RA38" s="47"/>
      <c r="RB38" s="47"/>
      <c r="RC38" s="47"/>
      <c r="RD38" s="47"/>
      <c r="RE38" s="47"/>
      <c r="RF38" s="47"/>
      <c r="RG38" s="47"/>
      <c r="RH38" s="47"/>
      <c r="RI38" s="47"/>
      <c r="RJ38" s="47"/>
      <c r="RK38" s="47"/>
      <c r="RL38" s="47"/>
      <c r="RM38" s="47"/>
      <c r="RN38" s="47"/>
      <c r="RO38" s="47"/>
      <c r="RP38" s="47"/>
      <c r="RQ38" s="47"/>
      <c r="RR38" s="47"/>
      <c r="RS38" s="47"/>
      <c r="RT38" s="47"/>
      <c r="RU38" s="47"/>
      <c r="RV38" s="47"/>
      <c r="RW38" s="47"/>
      <c r="RX38" s="47"/>
      <c r="RY38" s="47"/>
      <c r="RZ38" s="47"/>
      <c r="SA38" s="47"/>
      <c r="SB38" s="47"/>
      <c r="SC38" s="47"/>
      <c r="SD38" s="47"/>
      <c r="SE38" s="47"/>
      <c r="SF38" s="47"/>
      <c r="SG38" s="47"/>
      <c r="SH38" s="47"/>
      <c r="SI38" s="47"/>
      <c r="SJ38" s="47"/>
      <c r="SK38" s="47"/>
      <c r="SL38" s="47"/>
      <c r="SM38" s="47"/>
      <c r="SN38" s="47"/>
      <c r="SO38" s="47"/>
      <c r="SP38" s="47"/>
      <c r="SQ38" s="47"/>
      <c r="SR38" s="47"/>
      <c r="SS38" s="47"/>
      <c r="ST38" s="47"/>
      <c r="SU38" s="47"/>
      <c r="SV38" s="47"/>
      <c r="SW38" s="47"/>
      <c r="SX38" s="47"/>
      <c r="SY38" s="47"/>
      <c r="SZ38" s="47"/>
      <c r="TA38" s="47"/>
      <c r="TB38" s="47"/>
      <c r="TC38" s="47"/>
      <c r="TD38" s="47"/>
      <c r="TE38" s="47"/>
      <c r="TF38" s="47"/>
      <c r="TG38" s="47"/>
      <c r="TH38" s="47"/>
      <c r="TI38" s="47"/>
      <c r="TJ38" s="47"/>
      <c r="TK38" s="47"/>
      <c r="TL38" s="47"/>
      <c r="TM38" s="47"/>
      <c r="TN38" s="47"/>
      <c r="TO38" s="47"/>
      <c r="TP38" s="47"/>
      <c r="TQ38" s="47"/>
      <c r="TR38" s="47"/>
      <c r="TS38" s="47"/>
      <c r="TT38" s="47"/>
      <c r="TU38" s="47"/>
      <c r="TV38" s="47"/>
      <c r="TW38" s="47"/>
      <c r="TX38" s="47"/>
      <c r="TY38" s="47"/>
      <c r="TZ38" s="47"/>
      <c r="UA38" s="47"/>
      <c r="UB38" s="47"/>
      <c r="UC38" s="47"/>
      <c r="UD38" s="47"/>
      <c r="UE38" s="47"/>
      <c r="UF38" s="47"/>
      <c r="UG38" s="47"/>
      <c r="UH38" s="47"/>
      <c r="UI38" s="47"/>
      <c r="UJ38" s="47"/>
      <c r="UK38" s="47"/>
      <c r="UL38" s="47"/>
      <c r="UM38" s="47"/>
      <c r="UN38" s="47"/>
      <c r="UO38" s="47"/>
      <c r="UP38" s="47"/>
      <c r="UQ38" s="47"/>
      <c r="UR38" s="47"/>
      <c r="US38" s="47"/>
      <c r="UT38" s="47"/>
      <c r="UU38" s="47"/>
      <c r="UV38" s="47"/>
      <c r="UW38" s="47"/>
      <c r="UX38" s="47"/>
      <c r="UY38" s="47"/>
      <c r="UZ38" s="47"/>
      <c r="VA38" s="47"/>
      <c r="VB38" s="47"/>
      <c r="VC38" s="47"/>
      <c r="VD38" s="47"/>
      <c r="VE38" s="47"/>
      <c r="VF38" s="47"/>
      <c r="VG38" s="47"/>
      <c r="VH38" s="47"/>
      <c r="VI38" s="47"/>
      <c r="VJ38" s="47"/>
      <c r="VK38" s="47"/>
      <c r="VL38" s="47"/>
      <c r="VM38" s="47"/>
      <c r="VN38" s="47"/>
      <c r="VO38" s="47"/>
      <c r="VP38" s="47"/>
      <c r="VQ38" s="47"/>
      <c r="VR38" s="47"/>
      <c r="VS38" s="47"/>
      <c r="VT38" s="47"/>
      <c r="VU38" s="47"/>
      <c r="VV38" s="47"/>
      <c r="VW38" s="47"/>
      <c r="VX38" s="47"/>
      <c r="VY38" s="47"/>
      <c r="VZ38" s="47"/>
      <c r="WA38" s="47"/>
      <c r="WB38" s="47"/>
      <c r="WC38" s="47"/>
      <c r="WD38" s="47"/>
      <c r="WE38" s="47"/>
      <c r="WF38" s="47"/>
      <c r="WG38" s="47"/>
      <c r="WH38" s="47"/>
      <c r="WI38" s="47"/>
      <c r="WJ38" s="47"/>
      <c r="WK38" s="47"/>
      <c r="WL38" s="47"/>
      <c r="WM38" s="47"/>
      <c r="WN38" s="47"/>
      <c r="WO38" s="47"/>
      <c r="WP38" s="47"/>
      <c r="WQ38" s="47"/>
      <c r="WR38" s="47"/>
      <c r="WS38" s="47"/>
      <c r="WT38" s="47"/>
      <c r="WU38" s="47"/>
      <c r="WV38" s="47"/>
      <c r="WW38" s="47"/>
      <c r="WX38" s="47"/>
      <c r="WY38" s="47"/>
      <c r="WZ38" s="47"/>
      <c r="XA38" s="47"/>
      <c r="XB38" s="47"/>
      <c r="XC38" s="47"/>
      <c r="XD38" s="47"/>
      <c r="XE38" s="47"/>
      <c r="XF38" s="47"/>
      <c r="XG38" s="47"/>
      <c r="XH38" s="47"/>
      <c r="XI38" s="47"/>
      <c r="XJ38" s="47"/>
      <c r="XK38" s="47"/>
      <c r="XL38" s="47"/>
      <c r="XM38" s="47"/>
      <c r="XN38" s="47"/>
      <c r="XO38" s="47"/>
      <c r="XP38" s="47"/>
      <c r="XQ38" s="47"/>
      <c r="XR38" s="47"/>
      <c r="XS38" s="47"/>
      <c r="XT38" s="47"/>
      <c r="XU38" s="47"/>
      <c r="XV38" s="47"/>
      <c r="XW38" s="47"/>
      <c r="XX38" s="47"/>
      <c r="XY38" s="47"/>
      <c r="XZ38" s="47"/>
      <c r="YA38" s="47"/>
      <c r="YB38" s="47"/>
      <c r="YC38" s="47"/>
      <c r="YD38" s="47"/>
      <c r="YE38" s="47"/>
      <c r="YF38" s="47"/>
      <c r="YG38" s="47"/>
      <c r="YH38" s="47"/>
      <c r="YI38" s="47"/>
      <c r="YJ38" s="47"/>
      <c r="YK38" s="47"/>
      <c r="YL38" s="47"/>
      <c r="YM38" s="47"/>
      <c r="YN38" s="47"/>
      <c r="YO38" s="47"/>
      <c r="YP38" s="47"/>
      <c r="YQ38" s="47"/>
      <c r="YR38" s="47"/>
      <c r="YS38" s="47"/>
      <c r="YT38" s="47"/>
      <c r="YU38" s="47"/>
      <c r="YV38" s="47"/>
      <c r="YW38" s="47"/>
      <c r="YX38" s="47"/>
      <c r="YY38" s="47"/>
      <c r="YZ38" s="47"/>
      <c r="ZA38" s="47"/>
      <c r="ZB38" s="47"/>
      <c r="ZC38" s="47"/>
      <c r="ZD38" s="47"/>
      <c r="ZE38" s="47"/>
      <c r="ZF38" s="47"/>
      <c r="ZG38" s="47"/>
      <c r="ZH38" s="47"/>
      <c r="ZI38" s="47"/>
      <c r="ZJ38" s="47"/>
      <c r="ZK38" s="47"/>
      <c r="ZL38" s="47"/>
      <c r="ZM38" s="47"/>
      <c r="ZN38" s="47"/>
      <c r="ZO38" s="47"/>
      <c r="ZP38" s="47"/>
      <c r="ZQ38" s="47"/>
      <c r="ZR38" s="47"/>
      <c r="ZS38" s="47"/>
      <c r="ZT38" s="47"/>
      <c r="ZU38" s="47"/>
      <c r="ZV38" s="47"/>
      <c r="ZW38" s="47"/>
      <c r="ZX38" s="47"/>
      <c r="ZY38" s="47"/>
      <c r="ZZ38" s="47"/>
      <c r="AAA38" s="47"/>
      <c r="AAB38" s="47"/>
      <c r="AAC38" s="47"/>
      <c r="AAD38" s="47"/>
      <c r="AAE38" s="47"/>
      <c r="AAF38" s="47"/>
      <c r="AAG38" s="47"/>
      <c r="AAH38" s="47"/>
      <c r="AAI38" s="47"/>
      <c r="AAJ38" s="47"/>
      <c r="AAK38" s="47"/>
      <c r="AAL38" s="47"/>
      <c r="AAM38" s="47"/>
      <c r="AAN38" s="47"/>
      <c r="AAO38" s="47"/>
      <c r="AAP38" s="47"/>
      <c r="AAQ38" s="47"/>
      <c r="AAR38" s="47"/>
      <c r="AAS38" s="47"/>
      <c r="AAT38" s="47"/>
      <c r="AAU38" s="47"/>
      <c r="AAV38" s="47"/>
      <c r="AAW38" s="47"/>
      <c r="AAX38" s="47"/>
      <c r="AAY38" s="47"/>
      <c r="AAZ38" s="47"/>
      <c r="ABA38" s="47"/>
      <c r="ABB38" s="47"/>
      <c r="ABC38" s="47"/>
      <c r="ABD38" s="47"/>
      <c r="ABE38" s="47"/>
      <c r="ABF38" s="47"/>
      <c r="ABG38" s="47"/>
      <c r="ABH38" s="47"/>
      <c r="ABI38" s="47"/>
      <c r="ABJ38" s="47"/>
      <c r="ABK38" s="47"/>
      <c r="ABL38" s="47"/>
      <c r="ABM38" s="47"/>
      <c r="ABN38" s="47"/>
      <c r="ABO38" s="47"/>
      <c r="ABP38" s="47"/>
      <c r="ABQ38" s="47"/>
      <c r="ABR38" s="47"/>
      <c r="ABS38" s="47"/>
      <c r="ABT38" s="47"/>
      <c r="ABU38" s="47"/>
      <c r="ABV38" s="47"/>
      <c r="ABW38" s="47"/>
      <c r="ABX38" s="47"/>
      <c r="ABY38" s="47"/>
      <c r="ABZ38" s="47"/>
      <c r="ACA38" s="47"/>
      <c r="ACB38" s="47"/>
      <c r="ACC38" s="47"/>
      <c r="ACD38" s="47"/>
      <c r="ACE38" s="47"/>
      <c r="ACF38" s="47"/>
      <c r="ACG38" s="47"/>
      <c r="ACH38" s="47"/>
      <c r="ACI38" s="47"/>
      <c r="ACJ38" s="47"/>
      <c r="ACK38" s="47"/>
      <c r="ACL38" s="47"/>
      <c r="ACM38" s="47"/>
      <c r="ACN38" s="47"/>
      <c r="ACO38" s="47"/>
      <c r="ACP38" s="47"/>
      <c r="ACQ38" s="47"/>
      <c r="ACR38" s="47"/>
      <c r="ACS38" s="47"/>
      <c r="ACT38" s="47"/>
      <c r="ACU38" s="47"/>
      <c r="ACV38" s="47"/>
      <c r="ACW38" s="47"/>
      <c r="ACX38" s="47"/>
      <c r="ACY38" s="47"/>
      <c r="ACZ38" s="47"/>
      <c r="ADA38" s="47"/>
      <c r="ADB38" s="47"/>
      <c r="ADC38" s="47"/>
      <c r="ADD38" s="47"/>
      <c r="ADE38" s="47"/>
      <c r="ADF38" s="47"/>
      <c r="ADG38" s="47"/>
      <c r="ADH38" s="47"/>
      <c r="ADI38" s="47"/>
      <c r="ADJ38" s="47"/>
      <c r="ADK38" s="47"/>
      <c r="ADL38" s="47"/>
      <c r="ADM38" s="47"/>
      <c r="ADN38" s="47"/>
      <c r="ADO38" s="47"/>
      <c r="ADP38" s="47"/>
      <c r="ADQ38" s="47"/>
      <c r="ADR38" s="47"/>
      <c r="ADS38" s="47"/>
      <c r="ADT38" s="47"/>
      <c r="ADU38" s="47"/>
      <c r="ADV38" s="47"/>
      <c r="ADW38" s="47"/>
      <c r="ADX38" s="47"/>
      <c r="ADY38" s="47"/>
      <c r="ADZ38" s="47"/>
      <c r="AEA38" s="47"/>
      <c r="AEB38" s="47"/>
      <c r="AEC38" s="47"/>
      <c r="AED38" s="47"/>
      <c r="AEE38" s="47"/>
      <c r="AEF38" s="47"/>
      <c r="AEG38" s="47"/>
      <c r="AEH38" s="47"/>
      <c r="AEI38" s="47"/>
      <c r="AEJ38" s="47"/>
      <c r="AEK38" s="47"/>
      <c r="AEL38" s="47"/>
      <c r="AEM38" s="47"/>
      <c r="AEN38" s="47"/>
      <c r="AEO38" s="47"/>
      <c r="AEP38" s="47"/>
      <c r="AEQ38" s="47"/>
      <c r="AER38" s="47"/>
      <c r="AES38" s="47"/>
      <c r="AET38" s="47"/>
      <c r="AEU38" s="47"/>
      <c r="AEV38" s="47"/>
      <c r="AEW38" s="47"/>
      <c r="AEX38" s="47"/>
      <c r="AEY38" s="47"/>
      <c r="AEZ38" s="47"/>
      <c r="AFA38" s="47"/>
      <c r="AFB38" s="47"/>
      <c r="AFC38" s="47"/>
      <c r="AFD38" s="47"/>
      <c r="AFE38" s="47"/>
      <c r="AFF38" s="47"/>
      <c r="AFG38" s="47"/>
      <c r="AFH38" s="47"/>
      <c r="AFI38" s="47"/>
      <c r="AFJ38" s="47"/>
      <c r="AFK38" s="47"/>
      <c r="AFL38" s="47"/>
      <c r="AFM38" s="47"/>
      <c r="AFN38" s="47"/>
      <c r="AFO38" s="47"/>
      <c r="AFP38" s="47"/>
      <c r="AFQ38" s="47"/>
      <c r="AFR38" s="47"/>
      <c r="AFS38" s="47"/>
      <c r="AFT38" s="47"/>
      <c r="AFU38" s="47"/>
      <c r="AFV38" s="47"/>
      <c r="AFW38" s="47"/>
      <c r="AFX38" s="47"/>
      <c r="AFY38" s="47"/>
      <c r="AFZ38" s="47"/>
      <c r="AGA38" s="47"/>
      <c r="AGB38" s="47"/>
      <c r="AGC38" s="47"/>
      <c r="AGD38" s="47"/>
      <c r="AGE38" s="47"/>
      <c r="AGF38" s="47"/>
      <c r="AGG38" s="47"/>
      <c r="AGH38" s="47"/>
      <c r="AGI38" s="47"/>
      <c r="AGJ38" s="47"/>
      <c r="AGK38" s="47"/>
      <c r="AGL38" s="47"/>
      <c r="AGM38" s="47"/>
      <c r="AGN38" s="47"/>
      <c r="AGO38" s="47"/>
      <c r="AGP38" s="47"/>
      <c r="AGQ38" s="47"/>
      <c r="AGR38" s="47"/>
      <c r="AGS38" s="47"/>
      <c r="AGT38" s="47"/>
      <c r="AGU38" s="47"/>
      <c r="AGV38" s="47"/>
      <c r="AGW38" s="47"/>
      <c r="AGX38" s="47"/>
      <c r="AGY38" s="47"/>
      <c r="AGZ38" s="47"/>
      <c r="AHA38" s="47"/>
      <c r="AHB38" s="47"/>
      <c r="AHC38" s="47"/>
      <c r="AHD38" s="47"/>
      <c r="AHE38" s="47"/>
      <c r="AHF38" s="47"/>
      <c r="AHG38" s="47"/>
      <c r="AHH38" s="47"/>
      <c r="AHI38" s="47"/>
      <c r="AHJ38" s="47"/>
      <c r="AHK38" s="47"/>
      <c r="AHL38" s="47"/>
      <c r="AHM38" s="47"/>
      <c r="AHN38" s="47"/>
      <c r="AHO38" s="47"/>
      <c r="AHP38" s="47"/>
      <c r="AHQ38" s="47"/>
      <c r="AHR38" s="47"/>
      <c r="AHS38" s="47"/>
      <c r="AHT38" s="47"/>
      <c r="AHU38" s="47"/>
      <c r="AHV38" s="47"/>
      <c r="AHW38" s="47"/>
      <c r="AHX38" s="47"/>
      <c r="AHY38" s="47"/>
      <c r="AHZ38" s="47"/>
      <c r="AIA38" s="47"/>
      <c r="AIB38" s="47"/>
      <c r="AIC38" s="47"/>
      <c r="AID38" s="47"/>
      <c r="AIE38" s="47"/>
      <c r="AIF38" s="47"/>
      <c r="AIG38" s="47"/>
      <c r="AIH38" s="47"/>
      <c r="AII38" s="47"/>
      <c r="AIJ38" s="47"/>
      <c r="AIK38" s="47"/>
      <c r="AIL38" s="47"/>
      <c r="AIM38" s="47"/>
      <c r="AIN38" s="47"/>
      <c r="AIO38" s="47"/>
      <c r="AIP38" s="47"/>
      <c r="AIQ38" s="47"/>
      <c r="AIR38" s="47"/>
      <c r="AIS38" s="47"/>
      <c r="AIT38" s="47"/>
      <c r="AIU38" s="47"/>
      <c r="AIV38" s="47"/>
      <c r="AIW38" s="47"/>
      <c r="AIX38" s="47"/>
      <c r="AIY38" s="47"/>
      <c r="AIZ38" s="47"/>
      <c r="AJA38" s="47"/>
      <c r="AJB38" s="47"/>
      <c r="AJC38" s="47"/>
      <c r="AJD38" s="47"/>
      <c r="AJE38" s="47"/>
      <c r="AJF38" s="47"/>
      <c r="AJG38" s="47"/>
      <c r="AJH38" s="47"/>
      <c r="AJI38" s="47"/>
      <c r="AJJ38" s="47"/>
      <c r="AJK38" s="47"/>
      <c r="AJL38" s="47"/>
      <c r="AJM38" s="47"/>
      <c r="AJN38" s="47"/>
      <c r="AJO38" s="47"/>
      <c r="AJP38" s="47"/>
      <c r="AJQ38" s="47"/>
      <c r="AJR38" s="47"/>
      <c r="AJS38" s="47"/>
      <c r="AJT38" s="47"/>
      <c r="AJU38" s="47"/>
      <c r="AJV38" s="47"/>
      <c r="AJW38" s="47"/>
      <c r="AJX38" s="47"/>
      <c r="AJY38" s="47"/>
      <c r="AJZ38" s="47"/>
      <c r="AKA38" s="47"/>
      <c r="AKB38" s="47"/>
      <c r="AKC38" s="47"/>
      <c r="AKD38" s="47"/>
      <c r="AKE38" s="47"/>
      <c r="AKF38" s="47"/>
      <c r="AKG38" s="47"/>
      <c r="AKH38" s="47"/>
      <c r="AKI38" s="47"/>
      <c r="AKJ38" s="47"/>
      <c r="AKK38" s="47"/>
      <c r="AKL38" s="47"/>
      <c r="AKM38" s="47"/>
      <c r="AKN38" s="47"/>
      <c r="AKO38" s="47"/>
      <c r="AKP38" s="47"/>
      <c r="AKQ38" s="47"/>
      <c r="AKR38" s="47"/>
      <c r="AKS38" s="47"/>
      <c r="AKT38" s="47"/>
      <c r="AKU38" s="47"/>
      <c r="AKV38" s="47"/>
      <c r="AKW38" s="47"/>
      <c r="AKX38" s="47"/>
      <c r="AKY38" s="47"/>
      <c r="AKZ38" s="47"/>
      <c r="ALA38" s="47"/>
      <c r="ALB38" s="47"/>
      <c r="ALC38" s="47"/>
      <c r="ALD38" s="47"/>
      <c r="ALE38" s="47"/>
      <c r="ALF38" s="47"/>
      <c r="ALG38" s="47"/>
      <c r="ALH38" s="47"/>
      <c r="ALI38" s="47"/>
      <c r="ALJ38" s="47"/>
      <c r="ALK38" s="47"/>
      <c r="ALL38" s="47"/>
      <c r="ALM38" s="47"/>
      <c r="ALN38" s="47"/>
      <c r="ALO38" s="47"/>
      <c r="ALP38" s="47"/>
      <c r="ALQ38" s="47"/>
      <c r="ALR38" s="47"/>
      <c r="ALS38" s="47"/>
      <c r="ALT38" s="47"/>
      <c r="ALU38" s="47"/>
      <c r="ALV38" s="47"/>
      <c r="ALW38" s="47"/>
      <c r="ALX38" s="47"/>
      <c r="ALY38" s="47"/>
      <c r="ALZ38" s="47"/>
      <c r="AMA38" s="47"/>
      <c r="AMB38" s="47"/>
      <c r="AMC38" s="47"/>
      <c r="AMD38" s="47"/>
      <c r="AME38" s="47"/>
      <c r="AMF38" s="47"/>
      <c r="AMG38" s="47"/>
      <c r="AMH38" s="47"/>
      <c r="AMI38" s="47"/>
      <c r="AMJ38" s="47"/>
      <c r="AMK38" s="47"/>
    </row>
    <row r="39" spans="1:1025" ht="9" customHeight="1" x14ac:dyDescent="0.2">
      <c r="A39" s="31"/>
      <c r="B39"/>
      <c r="C39"/>
      <c r="D39"/>
      <c r="E39"/>
      <c r="F39"/>
      <c r="G39"/>
    </row>
    <row r="40" spans="1:1025" ht="38.25" customHeight="1" x14ac:dyDescent="0.2">
      <c r="A40" s="40"/>
      <c r="B40" s="154" t="s">
        <v>66</v>
      </c>
      <c r="C40" s="155" t="s">
        <v>67</v>
      </c>
      <c r="D40" s="155" t="s">
        <v>68</v>
      </c>
      <c r="E40" s="155" t="s">
        <v>69</v>
      </c>
      <c r="F40" s="152" t="s">
        <v>70</v>
      </c>
      <c r="G40"/>
    </row>
    <row r="41" spans="1:1025" ht="25.5" customHeight="1" x14ac:dyDescent="0.2">
      <c r="A41" s="42"/>
      <c r="B41" s="154"/>
      <c r="C41" s="155"/>
      <c r="D41" s="155"/>
      <c r="E41" s="155"/>
      <c r="F41" s="152"/>
      <c r="G41"/>
    </row>
    <row r="42" spans="1:1025" ht="15.75" customHeight="1" x14ac:dyDescent="0.2">
      <c r="A42" s="156" t="s">
        <v>72</v>
      </c>
      <c r="B42" s="156"/>
      <c r="C42" s="156"/>
      <c r="D42" s="156"/>
      <c r="E42" s="156"/>
      <c r="F42" s="156"/>
      <c r="G42"/>
    </row>
    <row r="43" spans="1:1025" ht="15.75" x14ac:dyDescent="0.2">
      <c r="A43" s="43">
        <v>1</v>
      </c>
      <c r="B43" s="44"/>
      <c r="C43" s="88"/>
      <c r="D43" s="82"/>
      <c r="E43" s="94" t="str">
        <f>IF(C43="","",ROUNDUP(($C$9-C43)/365,0))</f>
        <v/>
      </c>
      <c r="F43" s="87">
        <f>_xlfn.IFNA(VLOOKUP(E43,SVerweis_Legende!$A$11:$B$20,2)*D43,0)</f>
        <v>0</v>
      </c>
      <c r="G43"/>
    </row>
    <row r="44" spans="1:1025" ht="15.75" x14ac:dyDescent="0.2">
      <c r="A44" s="43">
        <f t="shared" ref="A44:A57" si="4">A43+1</f>
        <v>2</v>
      </c>
      <c r="B44" s="44"/>
      <c r="C44" s="88"/>
      <c r="D44" s="82"/>
      <c r="E44" s="94" t="str">
        <f t="shared" ref="E44:E57" si="5">IF(C44="","",ROUNDUP(($C$9-C44)/365,0))</f>
        <v/>
      </c>
      <c r="F44" s="87">
        <f>_xlfn.IFNA(VLOOKUP(E44,SVerweis_Legende!$A$11:$B$20,2)*D44,0)</f>
        <v>0</v>
      </c>
      <c r="G44"/>
    </row>
    <row r="45" spans="1:1025" ht="15.75" x14ac:dyDescent="0.2">
      <c r="A45" s="43">
        <f t="shared" si="4"/>
        <v>3</v>
      </c>
      <c r="B45" s="44"/>
      <c r="C45" s="88"/>
      <c r="D45" s="82"/>
      <c r="E45" s="94" t="str">
        <f t="shared" si="5"/>
        <v/>
      </c>
      <c r="F45" s="87">
        <f>_xlfn.IFNA(VLOOKUP(E45,SVerweis_Legende!$A$11:$B$20,2)*D45,0)</f>
        <v>0</v>
      </c>
      <c r="G45"/>
    </row>
    <row r="46" spans="1:1025" ht="15.75" x14ac:dyDescent="0.2">
      <c r="A46" s="43">
        <f t="shared" si="4"/>
        <v>4</v>
      </c>
      <c r="B46" s="44"/>
      <c r="C46" s="88"/>
      <c r="D46" s="82"/>
      <c r="E46" s="94" t="str">
        <f t="shared" si="5"/>
        <v/>
      </c>
      <c r="F46" s="87">
        <f>_xlfn.IFNA(VLOOKUP(E46,SVerweis_Legende!$A$11:$B$20,2)*D46,0)</f>
        <v>0</v>
      </c>
      <c r="G46"/>
    </row>
    <row r="47" spans="1:1025" ht="15.75" x14ac:dyDescent="0.2">
      <c r="A47" s="43">
        <f t="shared" si="4"/>
        <v>5</v>
      </c>
      <c r="B47" s="44"/>
      <c r="C47" s="88"/>
      <c r="D47" s="82"/>
      <c r="E47" s="94" t="str">
        <f t="shared" si="5"/>
        <v/>
      </c>
      <c r="F47" s="87">
        <f>_xlfn.IFNA(VLOOKUP(E47,SVerweis_Legende!$A$11:$B$20,2)*D47,0)</f>
        <v>0</v>
      </c>
      <c r="G47"/>
    </row>
    <row r="48" spans="1:1025" s="45" customFormat="1" ht="15.75" x14ac:dyDescent="0.2">
      <c r="A48" s="43">
        <f t="shared" si="4"/>
        <v>6</v>
      </c>
      <c r="B48" s="44"/>
      <c r="C48" s="88"/>
      <c r="D48" s="82"/>
      <c r="E48" s="94" t="str">
        <f t="shared" si="5"/>
        <v/>
      </c>
      <c r="F48" s="87">
        <f>_xlfn.IFNA(VLOOKUP(E48,SVerweis_Legende!$A$11:$B$20,2)*D48,0)</f>
        <v>0</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c r="IV48" s="47"/>
      <c r="IW48" s="47"/>
      <c r="IX48" s="47"/>
      <c r="IY48" s="47"/>
      <c r="IZ48" s="47"/>
      <c r="JA48" s="47"/>
      <c r="JB48" s="47"/>
      <c r="JC48" s="47"/>
      <c r="JD48" s="47"/>
      <c r="JE48" s="47"/>
      <c r="JF48" s="47"/>
      <c r="JG48" s="47"/>
      <c r="JH48" s="47"/>
      <c r="JI48" s="47"/>
      <c r="JJ48" s="47"/>
      <c r="JK48" s="47"/>
      <c r="JL48" s="47"/>
      <c r="JM48" s="47"/>
      <c r="JN48" s="47"/>
      <c r="JO48" s="47"/>
      <c r="JP48" s="47"/>
      <c r="JQ48" s="47"/>
      <c r="JR48" s="47"/>
      <c r="JS48" s="47"/>
      <c r="JT48" s="47"/>
      <c r="JU48" s="47"/>
      <c r="JV48" s="47"/>
      <c r="JW48" s="47"/>
      <c r="JX48" s="47"/>
      <c r="JY48" s="47"/>
      <c r="JZ48" s="47"/>
      <c r="KA48" s="47"/>
      <c r="KB48" s="47"/>
      <c r="KC48" s="47"/>
      <c r="KD48" s="47"/>
      <c r="KE48" s="47"/>
      <c r="KF48" s="47"/>
      <c r="KG48" s="47"/>
      <c r="KH48" s="47"/>
      <c r="KI48" s="47"/>
      <c r="KJ48" s="47"/>
      <c r="KK48" s="47"/>
      <c r="KL48" s="47"/>
      <c r="KM48" s="47"/>
      <c r="KN48" s="47"/>
      <c r="KO48" s="47"/>
      <c r="KP48" s="47"/>
      <c r="KQ48" s="47"/>
      <c r="KR48" s="47"/>
      <c r="KS48" s="47"/>
      <c r="KT48" s="47"/>
      <c r="KU48" s="47"/>
      <c r="KV48" s="47"/>
      <c r="KW48" s="47"/>
      <c r="KX48" s="47"/>
      <c r="KY48" s="47"/>
      <c r="KZ48" s="47"/>
      <c r="LA48" s="47"/>
      <c r="LB48" s="47"/>
      <c r="LC48" s="47"/>
      <c r="LD48" s="47"/>
      <c r="LE48" s="47"/>
      <c r="LF48" s="47"/>
      <c r="LG48" s="47"/>
      <c r="LH48" s="47"/>
      <c r="LI48" s="47"/>
      <c r="LJ48" s="47"/>
      <c r="LK48" s="47"/>
      <c r="LL48" s="47"/>
      <c r="LM48" s="47"/>
      <c r="LN48" s="47"/>
      <c r="LO48" s="47"/>
      <c r="LP48" s="47"/>
      <c r="LQ48" s="47"/>
      <c r="LR48" s="47"/>
      <c r="LS48" s="47"/>
      <c r="LT48" s="47"/>
      <c r="LU48" s="47"/>
      <c r="LV48" s="47"/>
      <c r="LW48" s="47"/>
      <c r="LX48" s="47"/>
      <c r="LY48" s="47"/>
      <c r="LZ48" s="47"/>
      <c r="MA48" s="47"/>
      <c r="MB48" s="47"/>
      <c r="MC48" s="47"/>
      <c r="MD48" s="47"/>
      <c r="ME48" s="47"/>
      <c r="MF48" s="47"/>
      <c r="MG48" s="47"/>
      <c r="MH48" s="47"/>
      <c r="MI48" s="47"/>
      <c r="MJ48" s="47"/>
      <c r="MK48" s="47"/>
      <c r="ML48" s="47"/>
      <c r="MM48" s="47"/>
      <c r="MN48" s="47"/>
      <c r="MO48" s="47"/>
      <c r="MP48" s="47"/>
      <c r="MQ48" s="47"/>
      <c r="MR48" s="47"/>
      <c r="MS48" s="47"/>
      <c r="MT48" s="47"/>
      <c r="MU48" s="47"/>
      <c r="MV48" s="47"/>
      <c r="MW48" s="47"/>
      <c r="MX48" s="47"/>
      <c r="MY48" s="47"/>
      <c r="MZ48" s="47"/>
      <c r="NA48" s="47"/>
      <c r="NB48" s="47"/>
      <c r="NC48" s="47"/>
      <c r="ND48" s="47"/>
      <c r="NE48" s="47"/>
      <c r="NF48" s="47"/>
      <c r="NG48" s="47"/>
      <c r="NH48" s="47"/>
      <c r="NI48" s="47"/>
      <c r="NJ48" s="47"/>
      <c r="NK48" s="47"/>
      <c r="NL48" s="47"/>
      <c r="NM48" s="47"/>
      <c r="NN48" s="47"/>
      <c r="NO48" s="47"/>
      <c r="NP48" s="47"/>
      <c r="NQ48" s="47"/>
      <c r="NR48" s="47"/>
      <c r="NS48" s="47"/>
      <c r="NT48" s="47"/>
      <c r="NU48" s="47"/>
      <c r="NV48" s="47"/>
      <c r="NW48" s="47"/>
      <c r="NX48" s="47"/>
      <c r="NY48" s="47"/>
      <c r="NZ48" s="47"/>
      <c r="OA48" s="47"/>
      <c r="OB48" s="47"/>
      <c r="OC48" s="47"/>
      <c r="OD48" s="47"/>
      <c r="OE48" s="47"/>
      <c r="OF48" s="47"/>
      <c r="OG48" s="47"/>
      <c r="OH48" s="47"/>
      <c r="OI48" s="47"/>
      <c r="OJ48" s="47"/>
      <c r="OK48" s="47"/>
      <c r="OL48" s="47"/>
      <c r="OM48" s="47"/>
      <c r="ON48" s="47"/>
      <c r="OO48" s="47"/>
      <c r="OP48" s="47"/>
      <c r="OQ48" s="47"/>
      <c r="OR48" s="47"/>
      <c r="OS48" s="47"/>
      <c r="OT48" s="47"/>
      <c r="OU48" s="47"/>
      <c r="OV48" s="47"/>
      <c r="OW48" s="47"/>
      <c r="OX48" s="47"/>
      <c r="OY48" s="47"/>
      <c r="OZ48" s="47"/>
      <c r="PA48" s="47"/>
      <c r="PB48" s="47"/>
      <c r="PC48" s="47"/>
      <c r="PD48" s="47"/>
      <c r="PE48" s="47"/>
      <c r="PF48" s="47"/>
      <c r="PG48" s="47"/>
      <c r="PH48" s="47"/>
      <c r="PI48" s="47"/>
      <c r="PJ48" s="47"/>
      <c r="PK48" s="47"/>
      <c r="PL48" s="47"/>
      <c r="PM48" s="47"/>
      <c r="PN48" s="47"/>
      <c r="PO48" s="47"/>
      <c r="PP48" s="47"/>
      <c r="PQ48" s="47"/>
      <c r="PR48" s="47"/>
      <c r="PS48" s="47"/>
      <c r="PT48" s="47"/>
      <c r="PU48" s="47"/>
      <c r="PV48" s="47"/>
      <c r="PW48" s="47"/>
      <c r="PX48" s="47"/>
      <c r="PY48" s="47"/>
      <c r="PZ48" s="47"/>
      <c r="QA48" s="47"/>
      <c r="QB48" s="47"/>
      <c r="QC48" s="47"/>
      <c r="QD48" s="47"/>
      <c r="QE48" s="47"/>
      <c r="QF48" s="47"/>
      <c r="QG48" s="47"/>
      <c r="QH48" s="47"/>
      <c r="QI48" s="47"/>
      <c r="QJ48" s="47"/>
      <c r="QK48" s="47"/>
      <c r="QL48" s="47"/>
      <c r="QM48" s="47"/>
      <c r="QN48" s="47"/>
      <c r="QO48" s="47"/>
      <c r="QP48" s="47"/>
      <c r="QQ48" s="47"/>
      <c r="QR48" s="47"/>
      <c r="QS48" s="47"/>
      <c r="QT48" s="47"/>
      <c r="QU48" s="47"/>
      <c r="QV48" s="47"/>
      <c r="QW48" s="47"/>
      <c r="QX48" s="47"/>
      <c r="QY48" s="47"/>
      <c r="QZ48" s="47"/>
      <c r="RA48" s="47"/>
      <c r="RB48" s="47"/>
      <c r="RC48" s="47"/>
      <c r="RD48" s="47"/>
      <c r="RE48" s="47"/>
      <c r="RF48" s="47"/>
      <c r="RG48" s="47"/>
      <c r="RH48" s="47"/>
      <c r="RI48" s="47"/>
      <c r="RJ48" s="47"/>
      <c r="RK48" s="47"/>
      <c r="RL48" s="47"/>
      <c r="RM48" s="47"/>
      <c r="RN48" s="47"/>
      <c r="RO48" s="47"/>
      <c r="RP48" s="47"/>
      <c r="RQ48" s="47"/>
      <c r="RR48" s="47"/>
      <c r="RS48" s="47"/>
      <c r="RT48" s="47"/>
      <c r="RU48" s="47"/>
      <c r="RV48" s="47"/>
      <c r="RW48" s="47"/>
      <c r="RX48" s="47"/>
      <c r="RY48" s="47"/>
      <c r="RZ48" s="47"/>
      <c r="SA48" s="47"/>
      <c r="SB48" s="47"/>
      <c r="SC48" s="47"/>
      <c r="SD48" s="47"/>
      <c r="SE48" s="47"/>
      <c r="SF48" s="47"/>
      <c r="SG48" s="47"/>
      <c r="SH48" s="47"/>
      <c r="SI48" s="47"/>
      <c r="SJ48" s="47"/>
      <c r="SK48" s="47"/>
      <c r="SL48" s="47"/>
      <c r="SM48" s="47"/>
      <c r="SN48" s="47"/>
      <c r="SO48" s="47"/>
      <c r="SP48" s="47"/>
      <c r="SQ48" s="47"/>
      <c r="SR48" s="47"/>
      <c r="SS48" s="47"/>
      <c r="ST48" s="47"/>
      <c r="SU48" s="47"/>
      <c r="SV48" s="47"/>
      <c r="SW48" s="47"/>
      <c r="SX48" s="47"/>
      <c r="SY48" s="47"/>
      <c r="SZ48" s="47"/>
      <c r="TA48" s="47"/>
      <c r="TB48" s="47"/>
      <c r="TC48" s="47"/>
      <c r="TD48" s="47"/>
      <c r="TE48" s="47"/>
      <c r="TF48" s="47"/>
      <c r="TG48" s="47"/>
      <c r="TH48" s="47"/>
      <c r="TI48" s="47"/>
      <c r="TJ48" s="47"/>
      <c r="TK48" s="47"/>
      <c r="TL48" s="47"/>
      <c r="TM48" s="47"/>
      <c r="TN48" s="47"/>
      <c r="TO48" s="47"/>
      <c r="TP48" s="47"/>
      <c r="TQ48" s="47"/>
      <c r="TR48" s="47"/>
      <c r="TS48" s="47"/>
      <c r="TT48" s="47"/>
      <c r="TU48" s="47"/>
      <c r="TV48" s="47"/>
      <c r="TW48" s="47"/>
      <c r="TX48" s="47"/>
      <c r="TY48" s="47"/>
      <c r="TZ48" s="47"/>
      <c r="UA48" s="47"/>
      <c r="UB48" s="47"/>
      <c r="UC48" s="47"/>
      <c r="UD48" s="47"/>
      <c r="UE48" s="47"/>
      <c r="UF48" s="47"/>
      <c r="UG48" s="47"/>
      <c r="UH48" s="47"/>
      <c r="UI48" s="47"/>
      <c r="UJ48" s="47"/>
      <c r="UK48" s="47"/>
      <c r="UL48" s="47"/>
      <c r="UM48" s="47"/>
      <c r="UN48" s="47"/>
      <c r="UO48" s="47"/>
      <c r="UP48" s="47"/>
      <c r="UQ48" s="47"/>
      <c r="UR48" s="47"/>
      <c r="US48" s="47"/>
      <c r="UT48" s="47"/>
      <c r="UU48" s="47"/>
      <c r="UV48" s="47"/>
      <c r="UW48" s="47"/>
      <c r="UX48" s="47"/>
      <c r="UY48" s="47"/>
      <c r="UZ48" s="47"/>
      <c r="VA48" s="47"/>
      <c r="VB48" s="47"/>
      <c r="VC48" s="47"/>
      <c r="VD48" s="47"/>
      <c r="VE48" s="47"/>
      <c r="VF48" s="47"/>
      <c r="VG48" s="47"/>
      <c r="VH48" s="47"/>
      <c r="VI48" s="47"/>
      <c r="VJ48" s="47"/>
      <c r="VK48" s="47"/>
      <c r="VL48" s="47"/>
      <c r="VM48" s="47"/>
      <c r="VN48" s="47"/>
      <c r="VO48" s="47"/>
      <c r="VP48" s="47"/>
      <c r="VQ48" s="47"/>
      <c r="VR48" s="47"/>
      <c r="VS48" s="47"/>
      <c r="VT48" s="47"/>
      <c r="VU48" s="47"/>
      <c r="VV48" s="47"/>
      <c r="VW48" s="47"/>
      <c r="VX48" s="47"/>
      <c r="VY48" s="47"/>
      <c r="VZ48" s="47"/>
      <c r="WA48" s="47"/>
      <c r="WB48" s="47"/>
      <c r="WC48" s="47"/>
      <c r="WD48" s="47"/>
      <c r="WE48" s="47"/>
      <c r="WF48" s="47"/>
      <c r="WG48" s="47"/>
      <c r="WH48" s="47"/>
      <c r="WI48" s="47"/>
      <c r="WJ48" s="47"/>
      <c r="WK48" s="47"/>
      <c r="WL48" s="47"/>
      <c r="WM48" s="47"/>
      <c r="WN48" s="47"/>
      <c r="WO48" s="47"/>
      <c r="WP48" s="47"/>
      <c r="WQ48" s="47"/>
      <c r="WR48" s="47"/>
      <c r="WS48" s="47"/>
      <c r="WT48" s="47"/>
      <c r="WU48" s="47"/>
      <c r="WV48" s="47"/>
      <c r="WW48" s="47"/>
      <c r="WX48" s="47"/>
      <c r="WY48" s="47"/>
      <c r="WZ48" s="47"/>
      <c r="XA48" s="47"/>
      <c r="XB48" s="47"/>
      <c r="XC48" s="47"/>
      <c r="XD48" s="47"/>
      <c r="XE48" s="47"/>
      <c r="XF48" s="47"/>
      <c r="XG48" s="47"/>
      <c r="XH48" s="47"/>
      <c r="XI48" s="47"/>
      <c r="XJ48" s="47"/>
      <c r="XK48" s="47"/>
      <c r="XL48" s="47"/>
      <c r="XM48" s="47"/>
      <c r="XN48" s="47"/>
      <c r="XO48" s="47"/>
      <c r="XP48" s="47"/>
      <c r="XQ48" s="47"/>
      <c r="XR48" s="47"/>
      <c r="XS48" s="47"/>
      <c r="XT48" s="47"/>
      <c r="XU48" s="47"/>
      <c r="XV48" s="47"/>
      <c r="XW48" s="47"/>
      <c r="XX48" s="47"/>
      <c r="XY48" s="47"/>
      <c r="XZ48" s="47"/>
      <c r="YA48" s="47"/>
      <c r="YB48" s="47"/>
      <c r="YC48" s="47"/>
      <c r="YD48" s="47"/>
      <c r="YE48" s="47"/>
      <c r="YF48" s="47"/>
      <c r="YG48" s="47"/>
      <c r="YH48" s="47"/>
      <c r="YI48" s="47"/>
      <c r="YJ48" s="47"/>
      <c r="YK48" s="47"/>
      <c r="YL48" s="47"/>
      <c r="YM48" s="47"/>
      <c r="YN48" s="47"/>
      <c r="YO48" s="47"/>
      <c r="YP48" s="47"/>
      <c r="YQ48" s="47"/>
      <c r="YR48" s="47"/>
      <c r="YS48" s="47"/>
      <c r="YT48" s="47"/>
      <c r="YU48" s="47"/>
      <c r="YV48" s="47"/>
      <c r="YW48" s="47"/>
      <c r="YX48" s="47"/>
      <c r="YY48" s="47"/>
      <c r="YZ48" s="47"/>
      <c r="ZA48" s="47"/>
      <c r="ZB48" s="47"/>
      <c r="ZC48" s="47"/>
      <c r="ZD48" s="47"/>
      <c r="ZE48" s="47"/>
      <c r="ZF48" s="47"/>
      <c r="ZG48" s="47"/>
      <c r="ZH48" s="47"/>
      <c r="ZI48" s="47"/>
      <c r="ZJ48" s="47"/>
      <c r="ZK48" s="47"/>
      <c r="ZL48" s="47"/>
      <c r="ZM48" s="47"/>
      <c r="ZN48" s="47"/>
      <c r="ZO48" s="47"/>
      <c r="ZP48" s="47"/>
      <c r="ZQ48" s="47"/>
      <c r="ZR48" s="47"/>
      <c r="ZS48" s="47"/>
      <c r="ZT48" s="47"/>
      <c r="ZU48" s="47"/>
      <c r="ZV48" s="47"/>
      <c r="ZW48" s="47"/>
      <c r="ZX48" s="47"/>
      <c r="ZY48" s="47"/>
      <c r="ZZ48" s="47"/>
      <c r="AAA48" s="47"/>
      <c r="AAB48" s="47"/>
      <c r="AAC48" s="47"/>
      <c r="AAD48" s="47"/>
      <c r="AAE48" s="47"/>
      <c r="AAF48" s="47"/>
      <c r="AAG48" s="47"/>
      <c r="AAH48" s="47"/>
      <c r="AAI48" s="47"/>
      <c r="AAJ48" s="47"/>
      <c r="AAK48" s="47"/>
      <c r="AAL48" s="47"/>
      <c r="AAM48" s="47"/>
      <c r="AAN48" s="47"/>
      <c r="AAO48" s="47"/>
      <c r="AAP48" s="47"/>
      <c r="AAQ48" s="47"/>
      <c r="AAR48" s="47"/>
      <c r="AAS48" s="47"/>
      <c r="AAT48" s="47"/>
      <c r="AAU48" s="47"/>
      <c r="AAV48" s="47"/>
      <c r="AAW48" s="47"/>
      <c r="AAX48" s="47"/>
      <c r="AAY48" s="47"/>
      <c r="AAZ48" s="47"/>
      <c r="ABA48" s="47"/>
      <c r="ABB48" s="47"/>
      <c r="ABC48" s="47"/>
      <c r="ABD48" s="47"/>
      <c r="ABE48" s="47"/>
      <c r="ABF48" s="47"/>
      <c r="ABG48" s="47"/>
      <c r="ABH48" s="47"/>
      <c r="ABI48" s="47"/>
      <c r="ABJ48" s="47"/>
      <c r="ABK48" s="47"/>
      <c r="ABL48" s="47"/>
      <c r="ABM48" s="47"/>
      <c r="ABN48" s="47"/>
      <c r="ABO48" s="47"/>
      <c r="ABP48" s="47"/>
      <c r="ABQ48" s="47"/>
      <c r="ABR48" s="47"/>
      <c r="ABS48" s="47"/>
      <c r="ABT48" s="47"/>
      <c r="ABU48" s="47"/>
      <c r="ABV48" s="47"/>
      <c r="ABW48" s="47"/>
      <c r="ABX48" s="47"/>
      <c r="ABY48" s="47"/>
      <c r="ABZ48" s="47"/>
      <c r="ACA48" s="47"/>
      <c r="ACB48" s="47"/>
      <c r="ACC48" s="47"/>
      <c r="ACD48" s="47"/>
      <c r="ACE48" s="47"/>
      <c r="ACF48" s="47"/>
      <c r="ACG48" s="47"/>
      <c r="ACH48" s="47"/>
      <c r="ACI48" s="47"/>
      <c r="ACJ48" s="47"/>
      <c r="ACK48" s="47"/>
      <c r="ACL48" s="47"/>
      <c r="ACM48" s="47"/>
      <c r="ACN48" s="47"/>
      <c r="ACO48" s="47"/>
      <c r="ACP48" s="47"/>
      <c r="ACQ48" s="47"/>
      <c r="ACR48" s="47"/>
      <c r="ACS48" s="47"/>
      <c r="ACT48" s="47"/>
      <c r="ACU48" s="47"/>
      <c r="ACV48" s="47"/>
      <c r="ACW48" s="47"/>
      <c r="ACX48" s="47"/>
      <c r="ACY48" s="47"/>
      <c r="ACZ48" s="47"/>
      <c r="ADA48" s="47"/>
      <c r="ADB48" s="47"/>
      <c r="ADC48" s="47"/>
      <c r="ADD48" s="47"/>
      <c r="ADE48" s="47"/>
      <c r="ADF48" s="47"/>
      <c r="ADG48" s="47"/>
      <c r="ADH48" s="47"/>
      <c r="ADI48" s="47"/>
      <c r="ADJ48" s="47"/>
      <c r="ADK48" s="47"/>
      <c r="ADL48" s="47"/>
      <c r="ADM48" s="47"/>
      <c r="ADN48" s="47"/>
      <c r="ADO48" s="47"/>
      <c r="ADP48" s="47"/>
      <c r="ADQ48" s="47"/>
      <c r="ADR48" s="47"/>
      <c r="ADS48" s="47"/>
      <c r="ADT48" s="47"/>
      <c r="ADU48" s="47"/>
      <c r="ADV48" s="47"/>
      <c r="ADW48" s="47"/>
      <c r="ADX48" s="47"/>
      <c r="ADY48" s="47"/>
      <c r="ADZ48" s="47"/>
      <c r="AEA48" s="47"/>
      <c r="AEB48" s="47"/>
      <c r="AEC48" s="47"/>
      <c r="AED48" s="47"/>
      <c r="AEE48" s="47"/>
      <c r="AEF48" s="47"/>
      <c r="AEG48" s="47"/>
      <c r="AEH48" s="47"/>
      <c r="AEI48" s="47"/>
      <c r="AEJ48" s="47"/>
      <c r="AEK48" s="47"/>
      <c r="AEL48" s="47"/>
      <c r="AEM48" s="47"/>
      <c r="AEN48" s="47"/>
      <c r="AEO48" s="47"/>
      <c r="AEP48" s="47"/>
      <c r="AEQ48" s="47"/>
      <c r="AER48" s="47"/>
      <c r="AES48" s="47"/>
      <c r="AET48" s="47"/>
      <c r="AEU48" s="47"/>
      <c r="AEV48" s="47"/>
      <c r="AEW48" s="47"/>
      <c r="AEX48" s="47"/>
      <c r="AEY48" s="47"/>
      <c r="AEZ48" s="47"/>
      <c r="AFA48" s="47"/>
      <c r="AFB48" s="47"/>
      <c r="AFC48" s="47"/>
      <c r="AFD48" s="47"/>
      <c r="AFE48" s="47"/>
      <c r="AFF48" s="47"/>
      <c r="AFG48" s="47"/>
      <c r="AFH48" s="47"/>
      <c r="AFI48" s="47"/>
      <c r="AFJ48" s="47"/>
      <c r="AFK48" s="47"/>
      <c r="AFL48" s="47"/>
      <c r="AFM48" s="47"/>
      <c r="AFN48" s="47"/>
      <c r="AFO48" s="47"/>
      <c r="AFP48" s="47"/>
      <c r="AFQ48" s="47"/>
      <c r="AFR48" s="47"/>
      <c r="AFS48" s="47"/>
      <c r="AFT48" s="47"/>
      <c r="AFU48" s="47"/>
      <c r="AFV48" s="47"/>
      <c r="AFW48" s="47"/>
      <c r="AFX48" s="47"/>
      <c r="AFY48" s="47"/>
      <c r="AFZ48" s="47"/>
      <c r="AGA48" s="47"/>
      <c r="AGB48" s="47"/>
      <c r="AGC48" s="47"/>
      <c r="AGD48" s="47"/>
      <c r="AGE48" s="47"/>
      <c r="AGF48" s="47"/>
      <c r="AGG48" s="47"/>
      <c r="AGH48" s="47"/>
      <c r="AGI48" s="47"/>
      <c r="AGJ48" s="47"/>
      <c r="AGK48" s="47"/>
      <c r="AGL48" s="47"/>
      <c r="AGM48" s="47"/>
      <c r="AGN48" s="47"/>
      <c r="AGO48" s="47"/>
      <c r="AGP48" s="47"/>
      <c r="AGQ48" s="47"/>
      <c r="AGR48" s="47"/>
      <c r="AGS48" s="47"/>
      <c r="AGT48" s="47"/>
      <c r="AGU48" s="47"/>
      <c r="AGV48" s="47"/>
      <c r="AGW48" s="47"/>
      <c r="AGX48" s="47"/>
      <c r="AGY48" s="47"/>
      <c r="AGZ48" s="47"/>
      <c r="AHA48" s="47"/>
      <c r="AHB48" s="47"/>
      <c r="AHC48" s="47"/>
      <c r="AHD48" s="47"/>
      <c r="AHE48" s="47"/>
      <c r="AHF48" s="47"/>
      <c r="AHG48" s="47"/>
      <c r="AHH48" s="47"/>
      <c r="AHI48" s="47"/>
      <c r="AHJ48" s="47"/>
      <c r="AHK48" s="47"/>
      <c r="AHL48" s="47"/>
      <c r="AHM48" s="47"/>
      <c r="AHN48" s="47"/>
      <c r="AHO48" s="47"/>
      <c r="AHP48" s="47"/>
      <c r="AHQ48" s="47"/>
      <c r="AHR48" s="47"/>
      <c r="AHS48" s="47"/>
      <c r="AHT48" s="47"/>
      <c r="AHU48" s="47"/>
      <c r="AHV48" s="47"/>
      <c r="AHW48" s="47"/>
      <c r="AHX48" s="47"/>
      <c r="AHY48" s="47"/>
      <c r="AHZ48" s="47"/>
      <c r="AIA48" s="47"/>
      <c r="AIB48" s="47"/>
      <c r="AIC48" s="47"/>
      <c r="AID48" s="47"/>
      <c r="AIE48" s="47"/>
      <c r="AIF48" s="47"/>
      <c r="AIG48" s="47"/>
      <c r="AIH48" s="47"/>
      <c r="AII48" s="47"/>
      <c r="AIJ48" s="47"/>
      <c r="AIK48" s="47"/>
      <c r="AIL48" s="47"/>
      <c r="AIM48" s="47"/>
      <c r="AIN48" s="47"/>
      <c r="AIO48" s="47"/>
      <c r="AIP48" s="47"/>
      <c r="AIQ48" s="47"/>
      <c r="AIR48" s="47"/>
      <c r="AIS48" s="47"/>
      <c r="AIT48" s="47"/>
      <c r="AIU48" s="47"/>
      <c r="AIV48" s="47"/>
      <c r="AIW48" s="47"/>
      <c r="AIX48" s="47"/>
      <c r="AIY48" s="47"/>
      <c r="AIZ48" s="47"/>
      <c r="AJA48" s="47"/>
      <c r="AJB48" s="47"/>
      <c r="AJC48" s="47"/>
      <c r="AJD48" s="47"/>
      <c r="AJE48" s="47"/>
      <c r="AJF48" s="47"/>
      <c r="AJG48" s="47"/>
      <c r="AJH48" s="47"/>
      <c r="AJI48" s="47"/>
      <c r="AJJ48" s="47"/>
      <c r="AJK48" s="47"/>
      <c r="AJL48" s="47"/>
      <c r="AJM48" s="47"/>
      <c r="AJN48" s="47"/>
      <c r="AJO48" s="47"/>
      <c r="AJP48" s="47"/>
      <c r="AJQ48" s="47"/>
      <c r="AJR48" s="47"/>
      <c r="AJS48" s="47"/>
      <c r="AJT48" s="47"/>
      <c r="AJU48" s="47"/>
      <c r="AJV48" s="47"/>
      <c r="AJW48" s="47"/>
      <c r="AJX48" s="47"/>
      <c r="AJY48" s="47"/>
      <c r="AJZ48" s="47"/>
      <c r="AKA48" s="47"/>
      <c r="AKB48" s="47"/>
      <c r="AKC48" s="47"/>
      <c r="AKD48" s="47"/>
      <c r="AKE48" s="47"/>
      <c r="AKF48" s="47"/>
      <c r="AKG48" s="47"/>
      <c r="AKH48" s="47"/>
      <c r="AKI48" s="47"/>
      <c r="AKJ48" s="47"/>
      <c r="AKK48" s="47"/>
      <c r="AKL48" s="47"/>
      <c r="AKM48" s="47"/>
      <c r="AKN48" s="47"/>
      <c r="AKO48" s="47"/>
      <c r="AKP48" s="47"/>
      <c r="AKQ48" s="47"/>
      <c r="AKR48" s="47"/>
      <c r="AKS48" s="47"/>
      <c r="AKT48" s="47"/>
      <c r="AKU48" s="47"/>
      <c r="AKV48" s="47"/>
      <c r="AKW48" s="47"/>
      <c r="AKX48" s="47"/>
      <c r="AKY48" s="47"/>
      <c r="AKZ48" s="47"/>
      <c r="ALA48" s="47"/>
      <c r="ALB48" s="47"/>
      <c r="ALC48" s="47"/>
      <c r="ALD48" s="47"/>
      <c r="ALE48" s="47"/>
      <c r="ALF48" s="47"/>
      <c r="ALG48" s="47"/>
      <c r="ALH48" s="47"/>
      <c r="ALI48" s="47"/>
      <c r="ALJ48" s="47"/>
      <c r="ALK48" s="47"/>
      <c r="ALL48" s="47"/>
      <c r="ALM48" s="47"/>
      <c r="ALN48" s="47"/>
      <c r="ALO48" s="47"/>
      <c r="ALP48" s="47"/>
      <c r="ALQ48" s="47"/>
      <c r="ALR48" s="47"/>
      <c r="ALS48" s="47"/>
      <c r="ALT48" s="47"/>
      <c r="ALU48" s="47"/>
      <c r="ALV48" s="47"/>
      <c r="ALW48" s="47"/>
      <c r="ALX48" s="47"/>
      <c r="ALY48" s="47"/>
      <c r="ALZ48" s="47"/>
      <c r="AMA48" s="47"/>
      <c r="AMB48" s="47"/>
      <c r="AMC48" s="47"/>
      <c r="AMD48" s="47"/>
      <c r="AME48" s="47"/>
      <c r="AMF48" s="47"/>
      <c r="AMG48" s="47"/>
      <c r="AMH48" s="47"/>
      <c r="AMI48" s="47"/>
      <c r="AMJ48" s="47"/>
      <c r="AMK48" s="47"/>
    </row>
    <row r="49" spans="1:1025" s="45" customFormat="1" ht="15.75" x14ac:dyDescent="0.2">
      <c r="A49" s="43">
        <f t="shared" si="4"/>
        <v>7</v>
      </c>
      <c r="B49" s="44"/>
      <c r="C49" s="88"/>
      <c r="D49" s="82"/>
      <c r="E49" s="94" t="str">
        <f t="shared" si="5"/>
        <v/>
      </c>
      <c r="F49" s="87">
        <f>_xlfn.IFNA(VLOOKUP(E49,SVerweis_Legende!$A$11:$B$20,2)*D49,0)</f>
        <v>0</v>
      </c>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c r="LS49" s="47"/>
      <c r="LT49" s="47"/>
      <c r="LU49" s="47"/>
      <c r="LV49" s="47"/>
      <c r="LW49" s="47"/>
      <c r="LX49" s="47"/>
      <c r="LY49" s="47"/>
      <c r="LZ49" s="47"/>
      <c r="MA49" s="47"/>
      <c r="MB49" s="47"/>
      <c r="MC49" s="47"/>
      <c r="MD49" s="47"/>
      <c r="ME49" s="47"/>
      <c r="MF49" s="47"/>
      <c r="MG49" s="47"/>
      <c r="MH49" s="47"/>
      <c r="MI49" s="47"/>
      <c r="MJ49" s="47"/>
      <c r="MK49" s="47"/>
      <c r="ML49" s="47"/>
      <c r="MM49" s="47"/>
      <c r="MN49" s="47"/>
      <c r="MO49" s="47"/>
      <c r="MP49" s="47"/>
      <c r="MQ49" s="47"/>
      <c r="MR49" s="47"/>
      <c r="MS49" s="47"/>
      <c r="MT49" s="47"/>
      <c r="MU49" s="47"/>
      <c r="MV49" s="47"/>
      <c r="MW49" s="47"/>
      <c r="MX49" s="47"/>
      <c r="MY49" s="47"/>
      <c r="MZ49" s="47"/>
      <c r="NA49" s="47"/>
      <c r="NB49" s="47"/>
      <c r="NC49" s="47"/>
      <c r="ND49" s="47"/>
      <c r="NE49" s="47"/>
      <c r="NF49" s="47"/>
      <c r="NG49" s="47"/>
      <c r="NH49" s="47"/>
      <c r="NI49" s="47"/>
      <c r="NJ49" s="47"/>
      <c r="NK49" s="47"/>
      <c r="NL49" s="47"/>
      <c r="NM49" s="47"/>
      <c r="NN49" s="47"/>
      <c r="NO49" s="47"/>
      <c r="NP49" s="47"/>
      <c r="NQ49" s="47"/>
      <c r="NR49" s="47"/>
      <c r="NS49" s="47"/>
      <c r="NT49" s="47"/>
      <c r="NU49" s="47"/>
      <c r="NV49" s="47"/>
      <c r="NW49" s="47"/>
      <c r="NX49" s="47"/>
      <c r="NY49" s="47"/>
      <c r="NZ49" s="47"/>
      <c r="OA49" s="47"/>
      <c r="OB49" s="47"/>
      <c r="OC49" s="47"/>
      <c r="OD49" s="47"/>
      <c r="OE49" s="47"/>
      <c r="OF49" s="47"/>
      <c r="OG49" s="47"/>
      <c r="OH49" s="47"/>
      <c r="OI49" s="47"/>
      <c r="OJ49" s="47"/>
      <c r="OK49" s="47"/>
      <c r="OL49" s="47"/>
      <c r="OM49" s="47"/>
      <c r="ON49" s="47"/>
      <c r="OO49" s="47"/>
      <c r="OP49" s="47"/>
      <c r="OQ49" s="47"/>
      <c r="OR49" s="47"/>
      <c r="OS49" s="47"/>
      <c r="OT49" s="47"/>
      <c r="OU49" s="47"/>
      <c r="OV49" s="47"/>
      <c r="OW49" s="47"/>
      <c r="OX49" s="47"/>
      <c r="OY49" s="47"/>
      <c r="OZ49" s="47"/>
      <c r="PA49" s="47"/>
      <c r="PB49" s="47"/>
      <c r="PC49" s="47"/>
      <c r="PD49" s="47"/>
      <c r="PE49" s="47"/>
      <c r="PF49" s="47"/>
      <c r="PG49" s="47"/>
      <c r="PH49" s="47"/>
      <c r="PI49" s="47"/>
      <c r="PJ49" s="47"/>
      <c r="PK49" s="47"/>
      <c r="PL49" s="47"/>
      <c r="PM49" s="47"/>
      <c r="PN49" s="47"/>
      <c r="PO49" s="47"/>
      <c r="PP49" s="47"/>
      <c r="PQ49" s="47"/>
      <c r="PR49" s="47"/>
      <c r="PS49" s="47"/>
      <c r="PT49" s="47"/>
      <c r="PU49" s="47"/>
      <c r="PV49" s="47"/>
      <c r="PW49" s="47"/>
      <c r="PX49" s="47"/>
      <c r="PY49" s="47"/>
      <c r="PZ49" s="47"/>
      <c r="QA49" s="47"/>
      <c r="QB49" s="47"/>
      <c r="QC49" s="47"/>
      <c r="QD49" s="47"/>
      <c r="QE49" s="47"/>
      <c r="QF49" s="47"/>
      <c r="QG49" s="47"/>
      <c r="QH49" s="47"/>
      <c r="QI49" s="47"/>
      <c r="QJ49" s="47"/>
      <c r="QK49" s="47"/>
      <c r="QL49" s="47"/>
      <c r="QM49" s="47"/>
      <c r="QN49" s="47"/>
      <c r="QO49" s="47"/>
      <c r="QP49" s="47"/>
      <c r="QQ49" s="47"/>
      <c r="QR49" s="47"/>
      <c r="QS49" s="47"/>
      <c r="QT49" s="47"/>
      <c r="QU49" s="47"/>
      <c r="QV49" s="47"/>
      <c r="QW49" s="47"/>
      <c r="QX49" s="47"/>
      <c r="QY49" s="47"/>
      <c r="QZ49" s="47"/>
      <c r="RA49" s="47"/>
      <c r="RB49" s="47"/>
      <c r="RC49" s="47"/>
      <c r="RD49" s="47"/>
      <c r="RE49" s="47"/>
      <c r="RF49" s="47"/>
      <c r="RG49" s="47"/>
      <c r="RH49" s="47"/>
      <c r="RI49" s="47"/>
      <c r="RJ49" s="47"/>
      <c r="RK49" s="47"/>
      <c r="RL49" s="47"/>
      <c r="RM49" s="47"/>
      <c r="RN49" s="47"/>
      <c r="RO49" s="47"/>
      <c r="RP49" s="47"/>
      <c r="RQ49" s="47"/>
      <c r="RR49" s="47"/>
      <c r="RS49" s="47"/>
      <c r="RT49" s="47"/>
      <c r="RU49" s="47"/>
      <c r="RV49" s="47"/>
      <c r="RW49" s="47"/>
      <c r="RX49" s="47"/>
      <c r="RY49" s="47"/>
      <c r="RZ49" s="47"/>
      <c r="SA49" s="47"/>
      <c r="SB49" s="47"/>
      <c r="SC49" s="47"/>
      <c r="SD49" s="47"/>
      <c r="SE49" s="47"/>
      <c r="SF49" s="47"/>
      <c r="SG49" s="47"/>
      <c r="SH49" s="47"/>
      <c r="SI49" s="47"/>
      <c r="SJ49" s="47"/>
      <c r="SK49" s="47"/>
      <c r="SL49" s="47"/>
      <c r="SM49" s="47"/>
      <c r="SN49" s="47"/>
      <c r="SO49" s="47"/>
      <c r="SP49" s="47"/>
      <c r="SQ49" s="47"/>
      <c r="SR49" s="47"/>
      <c r="SS49" s="47"/>
      <c r="ST49" s="47"/>
      <c r="SU49" s="47"/>
      <c r="SV49" s="47"/>
      <c r="SW49" s="47"/>
      <c r="SX49" s="47"/>
      <c r="SY49" s="47"/>
      <c r="SZ49" s="47"/>
      <c r="TA49" s="47"/>
      <c r="TB49" s="47"/>
      <c r="TC49" s="47"/>
      <c r="TD49" s="47"/>
      <c r="TE49" s="47"/>
      <c r="TF49" s="47"/>
      <c r="TG49" s="47"/>
      <c r="TH49" s="47"/>
      <c r="TI49" s="47"/>
      <c r="TJ49" s="47"/>
      <c r="TK49" s="47"/>
      <c r="TL49" s="47"/>
      <c r="TM49" s="47"/>
      <c r="TN49" s="47"/>
      <c r="TO49" s="47"/>
      <c r="TP49" s="47"/>
      <c r="TQ49" s="47"/>
      <c r="TR49" s="47"/>
      <c r="TS49" s="47"/>
      <c r="TT49" s="47"/>
      <c r="TU49" s="47"/>
      <c r="TV49" s="47"/>
      <c r="TW49" s="47"/>
      <c r="TX49" s="47"/>
      <c r="TY49" s="47"/>
      <c r="TZ49" s="47"/>
      <c r="UA49" s="47"/>
      <c r="UB49" s="47"/>
      <c r="UC49" s="47"/>
      <c r="UD49" s="47"/>
      <c r="UE49" s="47"/>
      <c r="UF49" s="47"/>
      <c r="UG49" s="47"/>
      <c r="UH49" s="47"/>
      <c r="UI49" s="47"/>
      <c r="UJ49" s="47"/>
      <c r="UK49" s="47"/>
      <c r="UL49" s="47"/>
      <c r="UM49" s="47"/>
      <c r="UN49" s="47"/>
      <c r="UO49" s="47"/>
      <c r="UP49" s="47"/>
      <c r="UQ49" s="47"/>
      <c r="UR49" s="47"/>
      <c r="US49" s="47"/>
      <c r="UT49" s="47"/>
      <c r="UU49" s="47"/>
      <c r="UV49" s="47"/>
      <c r="UW49" s="47"/>
      <c r="UX49" s="47"/>
      <c r="UY49" s="47"/>
      <c r="UZ49" s="47"/>
      <c r="VA49" s="47"/>
      <c r="VB49" s="47"/>
      <c r="VC49" s="47"/>
      <c r="VD49" s="47"/>
      <c r="VE49" s="47"/>
      <c r="VF49" s="47"/>
      <c r="VG49" s="47"/>
      <c r="VH49" s="47"/>
      <c r="VI49" s="47"/>
      <c r="VJ49" s="47"/>
      <c r="VK49" s="47"/>
      <c r="VL49" s="47"/>
      <c r="VM49" s="47"/>
      <c r="VN49" s="47"/>
      <c r="VO49" s="47"/>
      <c r="VP49" s="47"/>
      <c r="VQ49" s="47"/>
      <c r="VR49" s="47"/>
      <c r="VS49" s="47"/>
      <c r="VT49" s="47"/>
      <c r="VU49" s="47"/>
      <c r="VV49" s="47"/>
      <c r="VW49" s="47"/>
      <c r="VX49" s="47"/>
      <c r="VY49" s="47"/>
      <c r="VZ49" s="47"/>
      <c r="WA49" s="47"/>
      <c r="WB49" s="47"/>
      <c r="WC49" s="47"/>
      <c r="WD49" s="47"/>
      <c r="WE49" s="47"/>
      <c r="WF49" s="47"/>
      <c r="WG49" s="47"/>
      <c r="WH49" s="47"/>
      <c r="WI49" s="47"/>
      <c r="WJ49" s="47"/>
      <c r="WK49" s="47"/>
      <c r="WL49" s="47"/>
      <c r="WM49" s="47"/>
      <c r="WN49" s="47"/>
      <c r="WO49" s="47"/>
      <c r="WP49" s="47"/>
      <c r="WQ49" s="47"/>
      <c r="WR49" s="47"/>
      <c r="WS49" s="47"/>
      <c r="WT49" s="47"/>
      <c r="WU49" s="47"/>
      <c r="WV49" s="47"/>
      <c r="WW49" s="47"/>
      <c r="WX49" s="47"/>
      <c r="WY49" s="47"/>
      <c r="WZ49" s="47"/>
      <c r="XA49" s="47"/>
      <c r="XB49" s="47"/>
      <c r="XC49" s="47"/>
      <c r="XD49" s="47"/>
      <c r="XE49" s="47"/>
      <c r="XF49" s="47"/>
      <c r="XG49" s="47"/>
      <c r="XH49" s="47"/>
      <c r="XI49" s="47"/>
      <c r="XJ49" s="47"/>
      <c r="XK49" s="47"/>
      <c r="XL49" s="47"/>
      <c r="XM49" s="47"/>
      <c r="XN49" s="47"/>
      <c r="XO49" s="47"/>
      <c r="XP49" s="47"/>
      <c r="XQ49" s="47"/>
      <c r="XR49" s="47"/>
      <c r="XS49" s="47"/>
      <c r="XT49" s="47"/>
      <c r="XU49" s="47"/>
      <c r="XV49" s="47"/>
      <c r="XW49" s="47"/>
      <c r="XX49" s="47"/>
      <c r="XY49" s="47"/>
      <c r="XZ49" s="47"/>
      <c r="YA49" s="47"/>
      <c r="YB49" s="47"/>
      <c r="YC49" s="47"/>
      <c r="YD49" s="47"/>
      <c r="YE49" s="47"/>
      <c r="YF49" s="47"/>
      <c r="YG49" s="47"/>
      <c r="YH49" s="47"/>
      <c r="YI49" s="47"/>
      <c r="YJ49" s="47"/>
      <c r="YK49" s="47"/>
      <c r="YL49" s="47"/>
      <c r="YM49" s="47"/>
      <c r="YN49" s="47"/>
      <c r="YO49" s="47"/>
      <c r="YP49" s="47"/>
      <c r="YQ49" s="47"/>
      <c r="YR49" s="47"/>
      <c r="YS49" s="47"/>
      <c r="YT49" s="47"/>
      <c r="YU49" s="47"/>
      <c r="YV49" s="47"/>
      <c r="YW49" s="47"/>
      <c r="YX49" s="47"/>
      <c r="YY49" s="47"/>
      <c r="YZ49" s="47"/>
      <c r="ZA49" s="47"/>
      <c r="ZB49" s="47"/>
      <c r="ZC49" s="47"/>
      <c r="ZD49" s="47"/>
      <c r="ZE49" s="47"/>
      <c r="ZF49" s="47"/>
      <c r="ZG49" s="47"/>
      <c r="ZH49" s="47"/>
      <c r="ZI49" s="47"/>
      <c r="ZJ49" s="47"/>
      <c r="ZK49" s="47"/>
      <c r="ZL49" s="47"/>
      <c r="ZM49" s="47"/>
      <c r="ZN49" s="47"/>
      <c r="ZO49" s="47"/>
      <c r="ZP49" s="47"/>
      <c r="ZQ49" s="47"/>
      <c r="ZR49" s="47"/>
      <c r="ZS49" s="47"/>
      <c r="ZT49" s="47"/>
      <c r="ZU49" s="47"/>
      <c r="ZV49" s="47"/>
      <c r="ZW49" s="47"/>
      <c r="ZX49" s="47"/>
      <c r="ZY49" s="47"/>
      <c r="ZZ49" s="47"/>
      <c r="AAA49" s="47"/>
      <c r="AAB49" s="47"/>
      <c r="AAC49" s="47"/>
      <c r="AAD49" s="47"/>
      <c r="AAE49" s="47"/>
      <c r="AAF49" s="47"/>
      <c r="AAG49" s="47"/>
      <c r="AAH49" s="47"/>
      <c r="AAI49" s="47"/>
      <c r="AAJ49" s="47"/>
      <c r="AAK49" s="47"/>
      <c r="AAL49" s="47"/>
      <c r="AAM49" s="47"/>
      <c r="AAN49" s="47"/>
      <c r="AAO49" s="47"/>
      <c r="AAP49" s="47"/>
      <c r="AAQ49" s="47"/>
      <c r="AAR49" s="47"/>
      <c r="AAS49" s="47"/>
      <c r="AAT49" s="47"/>
      <c r="AAU49" s="47"/>
      <c r="AAV49" s="47"/>
      <c r="AAW49" s="47"/>
      <c r="AAX49" s="47"/>
      <c r="AAY49" s="47"/>
      <c r="AAZ49" s="47"/>
      <c r="ABA49" s="47"/>
      <c r="ABB49" s="47"/>
      <c r="ABC49" s="47"/>
      <c r="ABD49" s="47"/>
      <c r="ABE49" s="47"/>
      <c r="ABF49" s="47"/>
      <c r="ABG49" s="47"/>
      <c r="ABH49" s="47"/>
      <c r="ABI49" s="47"/>
      <c r="ABJ49" s="47"/>
      <c r="ABK49" s="47"/>
      <c r="ABL49" s="47"/>
      <c r="ABM49" s="47"/>
      <c r="ABN49" s="47"/>
      <c r="ABO49" s="47"/>
      <c r="ABP49" s="47"/>
      <c r="ABQ49" s="47"/>
      <c r="ABR49" s="47"/>
      <c r="ABS49" s="47"/>
      <c r="ABT49" s="47"/>
      <c r="ABU49" s="47"/>
      <c r="ABV49" s="47"/>
      <c r="ABW49" s="47"/>
      <c r="ABX49" s="47"/>
      <c r="ABY49" s="47"/>
      <c r="ABZ49" s="47"/>
      <c r="ACA49" s="47"/>
      <c r="ACB49" s="47"/>
      <c r="ACC49" s="47"/>
      <c r="ACD49" s="47"/>
      <c r="ACE49" s="47"/>
      <c r="ACF49" s="47"/>
      <c r="ACG49" s="47"/>
      <c r="ACH49" s="47"/>
      <c r="ACI49" s="47"/>
      <c r="ACJ49" s="47"/>
      <c r="ACK49" s="47"/>
      <c r="ACL49" s="47"/>
      <c r="ACM49" s="47"/>
      <c r="ACN49" s="47"/>
      <c r="ACO49" s="47"/>
      <c r="ACP49" s="47"/>
      <c r="ACQ49" s="47"/>
      <c r="ACR49" s="47"/>
      <c r="ACS49" s="47"/>
      <c r="ACT49" s="47"/>
      <c r="ACU49" s="47"/>
      <c r="ACV49" s="47"/>
      <c r="ACW49" s="47"/>
      <c r="ACX49" s="47"/>
      <c r="ACY49" s="47"/>
      <c r="ACZ49" s="47"/>
      <c r="ADA49" s="47"/>
      <c r="ADB49" s="47"/>
      <c r="ADC49" s="47"/>
      <c r="ADD49" s="47"/>
      <c r="ADE49" s="47"/>
      <c r="ADF49" s="47"/>
      <c r="ADG49" s="47"/>
      <c r="ADH49" s="47"/>
      <c r="ADI49" s="47"/>
      <c r="ADJ49" s="47"/>
      <c r="ADK49" s="47"/>
      <c r="ADL49" s="47"/>
      <c r="ADM49" s="47"/>
      <c r="ADN49" s="47"/>
      <c r="ADO49" s="47"/>
      <c r="ADP49" s="47"/>
      <c r="ADQ49" s="47"/>
      <c r="ADR49" s="47"/>
      <c r="ADS49" s="47"/>
      <c r="ADT49" s="47"/>
      <c r="ADU49" s="47"/>
      <c r="ADV49" s="47"/>
      <c r="ADW49" s="47"/>
      <c r="ADX49" s="47"/>
      <c r="ADY49" s="47"/>
      <c r="ADZ49" s="47"/>
      <c r="AEA49" s="47"/>
      <c r="AEB49" s="47"/>
      <c r="AEC49" s="47"/>
      <c r="AED49" s="47"/>
      <c r="AEE49" s="47"/>
      <c r="AEF49" s="47"/>
      <c r="AEG49" s="47"/>
      <c r="AEH49" s="47"/>
      <c r="AEI49" s="47"/>
      <c r="AEJ49" s="47"/>
      <c r="AEK49" s="47"/>
      <c r="AEL49" s="47"/>
      <c r="AEM49" s="47"/>
      <c r="AEN49" s="47"/>
      <c r="AEO49" s="47"/>
      <c r="AEP49" s="47"/>
      <c r="AEQ49" s="47"/>
      <c r="AER49" s="47"/>
      <c r="AES49" s="47"/>
      <c r="AET49" s="47"/>
      <c r="AEU49" s="47"/>
      <c r="AEV49" s="47"/>
      <c r="AEW49" s="47"/>
      <c r="AEX49" s="47"/>
      <c r="AEY49" s="47"/>
      <c r="AEZ49" s="47"/>
      <c r="AFA49" s="47"/>
      <c r="AFB49" s="47"/>
      <c r="AFC49" s="47"/>
      <c r="AFD49" s="47"/>
      <c r="AFE49" s="47"/>
      <c r="AFF49" s="47"/>
      <c r="AFG49" s="47"/>
      <c r="AFH49" s="47"/>
      <c r="AFI49" s="47"/>
      <c r="AFJ49" s="47"/>
      <c r="AFK49" s="47"/>
      <c r="AFL49" s="47"/>
      <c r="AFM49" s="47"/>
      <c r="AFN49" s="47"/>
      <c r="AFO49" s="47"/>
      <c r="AFP49" s="47"/>
      <c r="AFQ49" s="47"/>
      <c r="AFR49" s="47"/>
      <c r="AFS49" s="47"/>
      <c r="AFT49" s="47"/>
      <c r="AFU49" s="47"/>
      <c r="AFV49" s="47"/>
      <c r="AFW49" s="47"/>
      <c r="AFX49" s="47"/>
      <c r="AFY49" s="47"/>
      <c r="AFZ49" s="47"/>
      <c r="AGA49" s="47"/>
      <c r="AGB49" s="47"/>
      <c r="AGC49" s="47"/>
      <c r="AGD49" s="47"/>
      <c r="AGE49" s="47"/>
      <c r="AGF49" s="47"/>
      <c r="AGG49" s="47"/>
      <c r="AGH49" s="47"/>
      <c r="AGI49" s="47"/>
      <c r="AGJ49" s="47"/>
      <c r="AGK49" s="47"/>
      <c r="AGL49" s="47"/>
      <c r="AGM49" s="47"/>
      <c r="AGN49" s="47"/>
      <c r="AGO49" s="47"/>
      <c r="AGP49" s="47"/>
      <c r="AGQ49" s="47"/>
      <c r="AGR49" s="47"/>
      <c r="AGS49" s="47"/>
      <c r="AGT49" s="47"/>
      <c r="AGU49" s="47"/>
      <c r="AGV49" s="47"/>
      <c r="AGW49" s="47"/>
      <c r="AGX49" s="47"/>
      <c r="AGY49" s="47"/>
      <c r="AGZ49" s="47"/>
      <c r="AHA49" s="47"/>
      <c r="AHB49" s="47"/>
      <c r="AHC49" s="47"/>
      <c r="AHD49" s="47"/>
      <c r="AHE49" s="47"/>
      <c r="AHF49" s="47"/>
      <c r="AHG49" s="47"/>
      <c r="AHH49" s="47"/>
      <c r="AHI49" s="47"/>
      <c r="AHJ49" s="47"/>
      <c r="AHK49" s="47"/>
      <c r="AHL49" s="47"/>
      <c r="AHM49" s="47"/>
      <c r="AHN49" s="47"/>
      <c r="AHO49" s="47"/>
      <c r="AHP49" s="47"/>
      <c r="AHQ49" s="47"/>
      <c r="AHR49" s="47"/>
      <c r="AHS49" s="47"/>
      <c r="AHT49" s="47"/>
      <c r="AHU49" s="47"/>
      <c r="AHV49" s="47"/>
      <c r="AHW49" s="47"/>
      <c r="AHX49" s="47"/>
      <c r="AHY49" s="47"/>
      <c r="AHZ49" s="47"/>
      <c r="AIA49" s="47"/>
      <c r="AIB49" s="47"/>
      <c r="AIC49" s="47"/>
      <c r="AID49" s="47"/>
      <c r="AIE49" s="47"/>
      <c r="AIF49" s="47"/>
      <c r="AIG49" s="47"/>
      <c r="AIH49" s="47"/>
      <c r="AII49" s="47"/>
      <c r="AIJ49" s="47"/>
      <c r="AIK49" s="47"/>
      <c r="AIL49" s="47"/>
      <c r="AIM49" s="47"/>
      <c r="AIN49" s="47"/>
      <c r="AIO49" s="47"/>
      <c r="AIP49" s="47"/>
      <c r="AIQ49" s="47"/>
      <c r="AIR49" s="47"/>
      <c r="AIS49" s="47"/>
      <c r="AIT49" s="47"/>
      <c r="AIU49" s="47"/>
      <c r="AIV49" s="47"/>
      <c r="AIW49" s="47"/>
      <c r="AIX49" s="47"/>
      <c r="AIY49" s="47"/>
      <c r="AIZ49" s="47"/>
      <c r="AJA49" s="47"/>
      <c r="AJB49" s="47"/>
      <c r="AJC49" s="47"/>
      <c r="AJD49" s="47"/>
      <c r="AJE49" s="47"/>
      <c r="AJF49" s="47"/>
      <c r="AJG49" s="47"/>
      <c r="AJH49" s="47"/>
      <c r="AJI49" s="47"/>
      <c r="AJJ49" s="47"/>
      <c r="AJK49" s="47"/>
      <c r="AJL49" s="47"/>
      <c r="AJM49" s="47"/>
      <c r="AJN49" s="47"/>
      <c r="AJO49" s="47"/>
      <c r="AJP49" s="47"/>
      <c r="AJQ49" s="47"/>
      <c r="AJR49" s="47"/>
      <c r="AJS49" s="47"/>
      <c r="AJT49" s="47"/>
      <c r="AJU49" s="47"/>
      <c r="AJV49" s="47"/>
      <c r="AJW49" s="47"/>
      <c r="AJX49" s="47"/>
      <c r="AJY49" s="47"/>
      <c r="AJZ49" s="47"/>
      <c r="AKA49" s="47"/>
      <c r="AKB49" s="47"/>
      <c r="AKC49" s="47"/>
      <c r="AKD49" s="47"/>
      <c r="AKE49" s="47"/>
      <c r="AKF49" s="47"/>
      <c r="AKG49" s="47"/>
      <c r="AKH49" s="47"/>
      <c r="AKI49" s="47"/>
      <c r="AKJ49" s="47"/>
      <c r="AKK49" s="47"/>
      <c r="AKL49" s="47"/>
      <c r="AKM49" s="47"/>
      <c r="AKN49" s="47"/>
      <c r="AKO49" s="47"/>
      <c r="AKP49" s="47"/>
      <c r="AKQ49" s="47"/>
      <c r="AKR49" s="47"/>
      <c r="AKS49" s="47"/>
      <c r="AKT49" s="47"/>
      <c r="AKU49" s="47"/>
      <c r="AKV49" s="47"/>
      <c r="AKW49" s="47"/>
      <c r="AKX49" s="47"/>
      <c r="AKY49" s="47"/>
      <c r="AKZ49" s="47"/>
      <c r="ALA49" s="47"/>
      <c r="ALB49" s="47"/>
      <c r="ALC49" s="47"/>
      <c r="ALD49" s="47"/>
      <c r="ALE49" s="47"/>
      <c r="ALF49" s="47"/>
      <c r="ALG49" s="47"/>
      <c r="ALH49" s="47"/>
      <c r="ALI49" s="47"/>
      <c r="ALJ49" s="47"/>
      <c r="ALK49" s="47"/>
      <c r="ALL49" s="47"/>
      <c r="ALM49" s="47"/>
      <c r="ALN49" s="47"/>
      <c r="ALO49" s="47"/>
      <c r="ALP49" s="47"/>
      <c r="ALQ49" s="47"/>
      <c r="ALR49" s="47"/>
      <c r="ALS49" s="47"/>
      <c r="ALT49" s="47"/>
      <c r="ALU49" s="47"/>
      <c r="ALV49" s="47"/>
      <c r="ALW49" s="47"/>
      <c r="ALX49" s="47"/>
      <c r="ALY49" s="47"/>
      <c r="ALZ49" s="47"/>
      <c r="AMA49" s="47"/>
      <c r="AMB49" s="47"/>
      <c r="AMC49" s="47"/>
      <c r="AMD49" s="47"/>
      <c r="AME49" s="47"/>
      <c r="AMF49" s="47"/>
      <c r="AMG49" s="47"/>
      <c r="AMH49" s="47"/>
      <c r="AMI49" s="47"/>
      <c r="AMJ49" s="47"/>
      <c r="AMK49" s="47"/>
    </row>
    <row r="50" spans="1:1025" s="45" customFormat="1" ht="15.75" x14ac:dyDescent="0.2">
      <c r="A50" s="43">
        <f t="shared" si="4"/>
        <v>8</v>
      </c>
      <c r="B50" s="44"/>
      <c r="C50" s="88"/>
      <c r="D50" s="82"/>
      <c r="E50" s="94" t="str">
        <f t="shared" si="5"/>
        <v/>
      </c>
      <c r="F50" s="87">
        <f>_xlfn.IFNA(VLOOKUP(E50,SVerweis_Legende!$A$11:$B$20,2)*D50,0)</f>
        <v>0</v>
      </c>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LU50" s="47"/>
      <c r="LV50" s="47"/>
      <c r="LW50" s="47"/>
      <c r="LX50" s="47"/>
      <c r="LY50" s="47"/>
      <c r="LZ50" s="47"/>
      <c r="MA50" s="47"/>
      <c r="MB50" s="47"/>
      <c r="MC50" s="47"/>
      <c r="MD50" s="47"/>
      <c r="ME50" s="47"/>
      <c r="MF50" s="47"/>
      <c r="MG50" s="47"/>
      <c r="MH50" s="47"/>
      <c r="MI50" s="47"/>
      <c r="MJ50" s="47"/>
      <c r="MK50" s="47"/>
      <c r="ML50" s="47"/>
      <c r="MM50" s="47"/>
      <c r="MN50" s="47"/>
      <c r="MO50" s="47"/>
      <c r="MP50" s="47"/>
      <c r="MQ50" s="47"/>
      <c r="MR50" s="47"/>
      <c r="MS50" s="47"/>
      <c r="MT50" s="47"/>
      <c r="MU50" s="47"/>
      <c r="MV50" s="47"/>
      <c r="MW50" s="47"/>
      <c r="MX50" s="47"/>
      <c r="MY50" s="47"/>
      <c r="MZ50" s="47"/>
      <c r="NA50" s="47"/>
      <c r="NB50" s="47"/>
      <c r="NC50" s="47"/>
      <c r="ND50" s="47"/>
      <c r="NE50" s="47"/>
      <c r="NF50" s="47"/>
      <c r="NG50" s="47"/>
      <c r="NH50" s="47"/>
      <c r="NI50" s="47"/>
      <c r="NJ50" s="47"/>
      <c r="NK50" s="47"/>
      <c r="NL50" s="47"/>
      <c r="NM50" s="47"/>
      <c r="NN50" s="47"/>
      <c r="NO50" s="47"/>
      <c r="NP50" s="47"/>
      <c r="NQ50" s="47"/>
      <c r="NR50" s="47"/>
      <c r="NS50" s="47"/>
      <c r="NT50" s="47"/>
      <c r="NU50" s="47"/>
      <c r="NV50" s="47"/>
      <c r="NW50" s="47"/>
      <c r="NX50" s="47"/>
      <c r="NY50" s="47"/>
      <c r="NZ50" s="47"/>
      <c r="OA50" s="47"/>
      <c r="OB50" s="47"/>
      <c r="OC50" s="47"/>
      <c r="OD50" s="47"/>
      <c r="OE50" s="47"/>
      <c r="OF50" s="47"/>
      <c r="OG50" s="47"/>
      <c r="OH50" s="47"/>
      <c r="OI50" s="47"/>
      <c r="OJ50" s="47"/>
      <c r="OK50" s="47"/>
      <c r="OL50" s="47"/>
      <c r="OM50" s="47"/>
      <c r="ON50" s="47"/>
      <c r="OO50" s="47"/>
      <c r="OP50" s="47"/>
      <c r="OQ50" s="47"/>
      <c r="OR50" s="47"/>
      <c r="OS50" s="47"/>
      <c r="OT50" s="47"/>
      <c r="OU50" s="47"/>
      <c r="OV50" s="47"/>
      <c r="OW50" s="47"/>
      <c r="OX50" s="47"/>
      <c r="OY50" s="47"/>
      <c r="OZ50" s="47"/>
      <c r="PA50" s="47"/>
      <c r="PB50" s="47"/>
      <c r="PC50" s="47"/>
      <c r="PD50" s="47"/>
      <c r="PE50" s="47"/>
      <c r="PF50" s="47"/>
      <c r="PG50" s="47"/>
      <c r="PH50" s="47"/>
      <c r="PI50" s="47"/>
      <c r="PJ50" s="47"/>
      <c r="PK50" s="47"/>
      <c r="PL50" s="47"/>
      <c r="PM50" s="47"/>
      <c r="PN50" s="47"/>
      <c r="PO50" s="47"/>
      <c r="PP50" s="47"/>
      <c r="PQ50" s="47"/>
      <c r="PR50" s="47"/>
      <c r="PS50" s="47"/>
      <c r="PT50" s="47"/>
      <c r="PU50" s="47"/>
      <c r="PV50" s="47"/>
      <c r="PW50" s="47"/>
      <c r="PX50" s="47"/>
      <c r="PY50" s="47"/>
      <c r="PZ50" s="47"/>
      <c r="QA50" s="47"/>
      <c r="QB50" s="47"/>
      <c r="QC50" s="47"/>
      <c r="QD50" s="47"/>
      <c r="QE50" s="47"/>
      <c r="QF50" s="47"/>
      <c r="QG50" s="47"/>
      <c r="QH50" s="47"/>
      <c r="QI50" s="47"/>
      <c r="QJ50" s="47"/>
      <c r="QK50" s="47"/>
      <c r="QL50" s="47"/>
      <c r="QM50" s="47"/>
      <c r="QN50" s="47"/>
      <c r="QO50" s="47"/>
      <c r="QP50" s="47"/>
      <c r="QQ50" s="47"/>
      <c r="QR50" s="47"/>
      <c r="QS50" s="47"/>
      <c r="QT50" s="47"/>
      <c r="QU50" s="47"/>
      <c r="QV50" s="47"/>
      <c r="QW50" s="47"/>
      <c r="QX50" s="47"/>
      <c r="QY50" s="47"/>
      <c r="QZ50" s="47"/>
      <c r="RA50" s="47"/>
      <c r="RB50" s="47"/>
      <c r="RC50" s="47"/>
      <c r="RD50" s="47"/>
      <c r="RE50" s="47"/>
      <c r="RF50" s="47"/>
      <c r="RG50" s="47"/>
      <c r="RH50" s="47"/>
      <c r="RI50" s="47"/>
      <c r="RJ50" s="47"/>
      <c r="RK50" s="47"/>
      <c r="RL50" s="47"/>
      <c r="RM50" s="47"/>
      <c r="RN50" s="47"/>
      <c r="RO50" s="47"/>
      <c r="RP50" s="47"/>
      <c r="RQ50" s="47"/>
      <c r="RR50" s="47"/>
      <c r="RS50" s="47"/>
      <c r="RT50" s="47"/>
      <c r="RU50" s="47"/>
      <c r="RV50" s="47"/>
      <c r="RW50" s="47"/>
      <c r="RX50" s="47"/>
      <c r="RY50" s="47"/>
      <c r="RZ50" s="47"/>
      <c r="SA50" s="47"/>
      <c r="SB50" s="47"/>
      <c r="SC50" s="47"/>
      <c r="SD50" s="47"/>
      <c r="SE50" s="47"/>
      <c r="SF50" s="47"/>
      <c r="SG50" s="47"/>
      <c r="SH50" s="47"/>
      <c r="SI50" s="47"/>
      <c r="SJ50" s="47"/>
      <c r="SK50" s="47"/>
      <c r="SL50" s="47"/>
      <c r="SM50" s="47"/>
      <c r="SN50" s="47"/>
      <c r="SO50" s="47"/>
      <c r="SP50" s="47"/>
      <c r="SQ50" s="47"/>
      <c r="SR50" s="47"/>
      <c r="SS50" s="47"/>
      <c r="ST50" s="47"/>
      <c r="SU50" s="47"/>
      <c r="SV50" s="47"/>
      <c r="SW50" s="47"/>
      <c r="SX50" s="47"/>
      <c r="SY50" s="47"/>
      <c r="SZ50" s="47"/>
      <c r="TA50" s="47"/>
      <c r="TB50" s="47"/>
      <c r="TC50" s="47"/>
      <c r="TD50" s="47"/>
      <c r="TE50" s="47"/>
      <c r="TF50" s="47"/>
      <c r="TG50" s="47"/>
      <c r="TH50" s="47"/>
      <c r="TI50" s="47"/>
      <c r="TJ50" s="47"/>
      <c r="TK50" s="47"/>
      <c r="TL50" s="47"/>
      <c r="TM50" s="47"/>
      <c r="TN50" s="47"/>
      <c r="TO50" s="47"/>
      <c r="TP50" s="47"/>
      <c r="TQ50" s="47"/>
      <c r="TR50" s="47"/>
      <c r="TS50" s="47"/>
      <c r="TT50" s="47"/>
      <c r="TU50" s="47"/>
      <c r="TV50" s="47"/>
      <c r="TW50" s="47"/>
      <c r="TX50" s="47"/>
      <c r="TY50" s="47"/>
      <c r="TZ50" s="47"/>
      <c r="UA50" s="47"/>
      <c r="UB50" s="47"/>
      <c r="UC50" s="47"/>
      <c r="UD50" s="47"/>
      <c r="UE50" s="47"/>
      <c r="UF50" s="47"/>
      <c r="UG50" s="47"/>
      <c r="UH50" s="47"/>
      <c r="UI50" s="47"/>
      <c r="UJ50" s="47"/>
      <c r="UK50" s="47"/>
      <c r="UL50" s="47"/>
      <c r="UM50" s="47"/>
      <c r="UN50" s="47"/>
      <c r="UO50" s="47"/>
      <c r="UP50" s="47"/>
      <c r="UQ50" s="47"/>
      <c r="UR50" s="47"/>
      <c r="US50" s="47"/>
      <c r="UT50" s="47"/>
      <c r="UU50" s="47"/>
      <c r="UV50" s="47"/>
      <c r="UW50" s="47"/>
      <c r="UX50" s="47"/>
      <c r="UY50" s="47"/>
      <c r="UZ50" s="47"/>
      <c r="VA50" s="47"/>
      <c r="VB50" s="47"/>
      <c r="VC50" s="47"/>
      <c r="VD50" s="47"/>
      <c r="VE50" s="47"/>
      <c r="VF50" s="47"/>
      <c r="VG50" s="47"/>
      <c r="VH50" s="47"/>
      <c r="VI50" s="47"/>
      <c r="VJ50" s="47"/>
      <c r="VK50" s="47"/>
      <c r="VL50" s="47"/>
      <c r="VM50" s="47"/>
      <c r="VN50" s="47"/>
      <c r="VO50" s="47"/>
      <c r="VP50" s="47"/>
      <c r="VQ50" s="47"/>
      <c r="VR50" s="47"/>
      <c r="VS50" s="47"/>
      <c r="VT50" s="47"/>
      <c r="VU50" s="47"/>
      <c r="VV50" s="47"/>
      <c r="VW50" s="47"/>
      <c r="VX50" s="47"/>
      <c r="VY50" s="47"/>
      <c r="VZ50" s="47"/>
      <c r="WA50" s="47"/>
      <c r="WB50" s="47"/>
      <c r="WC50" s="47"/>
      <c r="WD50" s="47"/>
      <c r="WE50" s="47"/>
      <c r="WF50" s="47"/>
      <c r="WG50" s="47"/>
      <c r="WH50" s="47"/>
      <c r="WI50" s="47"/>
      <c r="WJ50" s="47"/>
      <c r="WK50" s="47"/>
      <c r="WL50" s="47"/>
      <c r="WM50" s="47"/>
      <c r="WN50" s="47"/>
      <c r="WO50" s="47"/>
      <c r="WP50" s="47"/>
      <c r="WQ50" s="47"/>
      <c r="WR50" s="47"/>
      <c r="WS50" s="47"/>
      <c r="WT50" s="47"/>
      <c r="WU50" s="47"/>
      <c r="WV50" s="47"/>
      <c r="WW50" s="47"/>
      <c r="WX50" s="47"/>
      <c r="WY50" s="47"/>
      <c r="WZ50" s="47"/>
      <c r="XA50" s="47"/>
      <c r="XB50" s="47"/>
      <c r="XC50" s="47"/>
      <c r="XD50" s="47"/>
      <c r="XE50" s="47"/>
      <c r="XF50" s="47"/>
      <c r="XG50" s="47"/>
      <c r="XH50" s="47"/>
      <c r="XI50" s="47"/>
      <c r="XJ50" s="47"/>
      <c r="XK50" s="47"/>
      <c r="XL50" s="47"/>
      <c r="XM50" s="47"/>
      <c r="XN50" s="47"/>
      <c r="XO50" s="47"/>
      <c r="XP50" s="47"/>
      <c r="XQ50" s="47"/>
      <c r="XR50" s="47"/>
      <c r="XS50" s="47"/>
      <c r="XT50" s="47"/>
      <c r="XU50" s="47"/>
      <c r="XV50" s="47"/>
      <c r="XW50" s="47"/>
      <c r="XX50" s="47"/>
      <c r="XY50" s="47"/>
      <c r="XZ50" s="47"/>
      <c r="YA50" s="47"/>
      <c r="YB50" s="47"/>
      <c r="YC50" s="47"/>
      <c r="YD50" s="47"/>
      <c r="YE50" s="47"/>
      <c r="YF50" s="47"/>
      <c r="YG50" s="47"/>
      <c r="YH50" s="47"/>
      <c r="YI50" s="47"/>
      <c r="YJ50" s="47"/>
      <c r="YK50" s="47"/>
      <c r="YL50" s="47"/>
      <c r="YM50" s="47"/>
      <c r="YN50" s="47"/>
      <c r="YO50" s="47"/>
      <c r="YP50" s="47"/>
      <c r="YQ50" s="47"/>
      <c r="YR50" s="47"/>
      <c r="YS50" s="47"/>
      <c r="YT50" s="47"/>
      <c r="YU50" s="47"/>
      <c r="YV50" s="47"/>
      <c r="YW50" s="47"/>
      <c r="YX50" s="47"/>
      <c r="YY50" s="47"/>
      <c r="YZ50" s="47"/>
      <c r="ZA50" s="47"/>
      <c r="ZB50" s="47"/>
      <c r="ZC50" s="47"/>
      <c r="ZD50" s="47"/>
      <c r="ZE50" s="47"/>
      <c r="ZF50" s="47"/>
      <c r="ZG50" s="47"/>
      <c r="ZH50" s="47"/>
      <c r="ZI50" s="47"/>
      <c r="ZJ50" s="47"/>
      <c r="ZK50" s="47"/>
      <c r="ZL50" s="47"/>
      <c r="ZM50" s="47"/>
      <c r="ZN50" s="47"/>
      <c r="ZO50" s="47"/>
      <c r="ZP50" s="47"/>
      <c r="ZQ50" s="47"/>
      <c r="ZR50" s="47"/>
      <c r="ZS50" s="47"/>
      <c r="ZT50" s="47"/>
      <c r="ZU50" s="47"/>
      <c r="ZV50" s="47"/>
      <c r="ZW50" s="47"/>
      <c r="ZX50" s="47"/>
      <c r="ZY50" s="47"/>
      <c r="ZZ50" s="47"/>
      <c r="AAA50" s="47"/>
      <c r="AAB50" s="47"/>
      <c r="AAC50" s="47"/>
      <c r="AAD50" s="47"/>
      <c r="AAE50" s="47"/>
      <c r="AAF50" s="47"/>
      <c r="AAG50" s="47"/>
      <c r="AAH50" s="47"/>
      <c r="AAI50" s="47"/>
      <c r="AAJ50" s="47"/>
      <c r="AAK50" s="47"/>
      <c r="AAL50" s="47"/>
      <c r="AAM50" s="47"/>
      <c r="AAN50" s="47"/>
      <c r="AAO50" s="47"/>
      <c r="AAP50" s="47"/>
      <c r="AAQ50" s="47"/>
      <c r="AAR50" s="47"/>
      <c r="AAS50" s="47"/>
      <c r="AAT50" s="47"/>
      <c r="AAU50" s="47"/>
      <c r="AAV50" s="47"/>
      <c r="AAW50" s="47"/>
      <c r="AAX50" s="47"/>
      <c r="AAY50" s="47"/>
      <c r="AAZ50" s="47"/>
      <c r="ABA50" s="47"/>
      <c r="ABB50" s="47"/>
      <c r="ABC50" s="47"/>
      <c r="ABD50" s="47"/>
      <c r="ABE50" s="47"/>
      <c r="ABF50" s="47"/>
      <c r="ABG50" s="47"/>
      <c r="ABH50" s="47"/>
      <c r="ABI50" s="47"/>
      <c r="ABJ50" s="47"/>
      <c r="ABK50" s="47"/>
      <c r="ABL50" s="47"/>
      <c r="ABM50" s="47"/>
      <c r="ABN50" s="47"/>
      <c r="ABO50" s="47"/>
      <c r="ABP50" s="47"/>
      <c r="ABQ50" s="47"/>
      <c r="ABR50" s="47"/>
      <c r="ABS50" s="47"/>
      <c r="ABT50" s="47"/>
      <c r="ABU50" s="47"/>
      <c r="ABV50" s="47"/>
      <c r="ABW50" s="47"/>
      <c r="ABX50" s="47"/>
      <c r="ABY50" s="47"/>
      <c r="ABZ50" s="47"/>
      <c r="ACA50" s="47"/>
      <c r="ACB50" s="47"/>
      <c r="ACC50" s="47"/>
      <c r="ACD50" s="47"/>
      <c r="ACE50" s="47"/>
      <c r="ACF50" s="47"/>
      <c r="ACG50" s="47"/>
      <c r="ACH50" s="47"/>
      <c r="ACI50" s="47"/>
      <c r="ACJ50" s="47"/>
      <c r="ACK50" s="47"/>
      <c r="ACL50" s="47"/>
      <c r="ACM50" s="47"/>
      <c r="ACN50" s="47"/>
      <c r="ACO50" s="47"/>
      <c r="ACP50" s="47"/>
      <c r="ACQ50" s="47"/>
      <c r="ACR50" s="47"/>
      <c r="ACS50" s="47"/>
      <c r="ACT50" s="47"/>
      <c r="ACU50" s="47"/>
      <c r="ACV50" s="47"/>
      <c r="ACW50" s="47"/>
      <c r="ACX50" s="47"/>
      <c r="ACY50" s="47"/>
      <c r="ACZ50" s="47"/>
      <c r="ADA50" s="47"/>
      <c r="ADB50" s="47"/>
      <c r="ADC50" s="47"/>
      <c r="ADD50" s="47"/>
      <c r="ADE50" s="47"/>
      <c r="ADF50" s="47"/>
      <c r="ADG50" s="47"/>
      <c r="ADH50" s="47"/>
      <c r="ADI50" s="47"/>
      <c r="ADJ50" s="47"/>
      <c r="ADK50" s="47"/>
      <c r="ADL50" s="47"/>
      <c r="ADM50" s="47"/>
      <c r="ADN50" s="47"/>
      <c r="ADO50" s="47"/>
      <c r="ADP50" s="47"/>
      <c r="ADQ50" s="47"/>
      <c r="ADR50" s="47"/>
      <c r="ADS50" s="47"/>
      <c r="ADT50" s="47"/>
      <c r="ADU50" s="47"/>
      <c r="ADV50" s="47"/>
      <c r="ADW50" s="47"/>
      <c r="ADX50" s="47"/>
      <c r="ADY50" s="47"/>
      <c r="ADZ50" s="47"/>
      <c r="AEA50" s="47"/>
      <c r="AEB50" s="47"/>
      <c r="AEC50" s="47"/>
      <c r="AED50" s="47"/>
      <c r="AEE50" s="47"/>
      <c r="AEF50" s="47"/>
      <c r="AEG50" s="47"/>
      <c r="AEH50" s="47"/>
      <c r="AEI50" s="47"/>
      <c r="AEJ50" s="47"/>
      <c r="AEK50" s="47"/>
      <c r="AEL50" s="47"/>
      <c r="AEM50" s="47"/>
      <c r="AEN50" s="47"/>
      <c r="AEO50" s="47"/>
      <c r="AEP50" s="47"/>
      <c r="AEQ50" s="47"/>
      <c r="AER50" s="47"/>
      <c r="AES50" s="47"/>
      <c r="AET50" s="47"/>
      <c r="AEU50" s="47"/>
      <c r="AEV50" s="47"/>
      <c r="AEW50" s="47"/>
      <c r="AEX50" s="47"/>
      <c r="AEY50" s="47"/>
      <c r="AEZ50" s="47"/>
      <c r="AFA50" s="47"/>
      <c r="AFB50" s="47"/>
      <c r="AFC50" s="47"/>
      <c r="AFD50" s="47"/>
      <c r="AFE50" s="47"/>
      <c r="AFF50" s="47"/>
      <c r="AFG50" s="47"/>
      <c r="AFH50" s="47"/>
      <c r="AFI50" s="47"/>
      <c r="AFJ50" s="47"/>
      <c r="AFK50" s="47"/>
      <c r="AFL50" s="47"/>
      <c r="AFM50" s="47"/>
      <c r="AFN50" s="47"/>
      <c r="AFO50" s="47"/>
      <c r="AFP50" s="47"/>
      <c r="AFQ50" s="47"/>
      <c r="AFR50" s="47"/>
      <c r="AFS50" s="47"/>
      <c r="AFT50" s="47"/>
      <c r="AFU50" s="47"/>
      <c r="AFV50" s="47"/>
      <c r="AFW50" s="47"/>
      <c r="AFX50" s="47"/>
      <c r="AFY50" s="47"/>
      <c r="AFZ50" s="47"/>
      <c r="AGA50" s="47"/>
      <c r="AGB50" s="47"/>
      <c r="AGC50" s="47"/>
      <c r="AGD50" s="47"/>
      <c r="AGE50" s="47"/>
      <c r="AGF50" s="47"/>
      <c r="AGG50" s="47"/>
      <c r="AGH50" s="47"/>
      <c r="AGI50" s="47"/>
      <c r="AGJ50" s="47"/>
      <c r="AGK50" s="47"/>
      <c r="AGL50" s="47"/>
      <c r="AGM50" s="47"/>
      <c r="AGN50" s="47"/>
      <c r="AGO50" s="47"/>
      <c r="AGP50" s="47"/>
      <c r="AGQ50" s="47"/>
      <c r="AGR50" s="47"/>
      <c r="AGS50" s="47"/>
      <c r="AGT50" s="47"/>
      <c r="AGU50" s="47"/>
      <c r="AGV50" s="47"/>
      <c r="AGW50" s="47"/>
      <c r="AGX50" s="47"/>
      <c r="AGY50" s="47"/>
      <c r="AGZ50" s="47"/>
      <c r="AHA50" s="47"/>
      <c r="AHB50" s="47"/>
      <c r="AHC50" s="47"/>
      <c r="AHD50" s="47"/>
      <c r="AHE50" s="47"/>
      <c r="AHF50" s="47"/>
      <c r="AHG50" s="47"/>
      <c r="AHH50" s="47"/>
      <c r="AHI50" s="47"/>
      <c r="AHJ50" s="47"/>
      <c r="AHK50" s="47"/>
      <c r="AHL50" s="47"/>
      <c r="AHM50" s="47"/>
      <c r="AHN50" s="47"/>
      <c r="AHO50" s="47"/>
      <c r="AHP50" s="47"/>
      <c r="AHQ50" s="47"/>
      <c r="AHR50" s="47"/>
      <c r="AHS50" s="47"/>
      <c r="AHT50" s="47"/>
      <c r="AHU50" s="47"/>
      <c r="AHV50" s="47"/>
      <c r="AHW50" s="47"/>
      <c r="AHX50" s="47"/>
      <c r="AHY50" s="47"/>
      <c r="AHZ50" s="47"/>
      <c r="AIA50" s="47"/>
      <c r="AIB50" s="47"/>
      <c r="AIC50" s="47"/>
      <c r="AID50" s="47"/>
      <c r="AIE50" s="47"/>
      <c r="AIF50" s="47"/>
      <c r="AIG50" s="47"/>
      <c r="AIH50" s="47"/>
      <c r="AII50" s="47"/>
      <c r="AIJ50" s="47"/>
      <c r="AIK50" s="47"/>
      <c r="AIL50" s="47"/>
      <c r="AIM50" s="47"/>
      <c r="AIN50" s="47"/>
      <c r="AIO50" s="47"/>
      <c r="AIP50" s="47"/>
      <c r="AIQ50" s="47"/>
      <c r="AIR50" s="47"/>
      <c r="AIS50" s="47"/>
      <c r="AIT50" s="47"/>
      <c r="AIU50" s="47"/>
      <c r="AIV50" s="47"/>
      <c r="AIW50" s="47"/>
      <c r="AIX50" s="47"/>
      <c r="AIY50" s="47"/>
      <c r="AIZ50" s="47"/>
      <c r="AJA50" s="47"/>
      <c r="AJB50" s="47"/>
      <c r="AJC50" s="47"/>
      <c r="AJD50" s="47"/>
      <c r="AJE50" s="47"/>
      <c r="AJF50" s="47"/>
      <c r="AJG50" s="47"/>
      <c r="AJH50" s="47"/>
      <c r="AJI50" s="47"/>
      <c r="AJJ50" s="47"/>
      <c r="AJK50" s="47"/>
      <c r="AJL50" s="47"/>
      <c r="AJM50" s="47"/>
      <c r="AJN50" s="47"/>
      <c r="AJO50" s="47"/>
      <c r="AJP50" s="47"/>
      <c r="AJQ50" s="47"/>
      <c r="AJR50" s="47"/>
      <c r="AJS50" s="47"/>
      <c r="AJT50" s="47"/>
      <c r="AJU50" s="47"/>
      <c r="AJV50" s="47"/>
      <c r="AJW50" s="47"/>
      <c r="AJX50" s="47"/>
      <c r="AJY50" s="47"/>
      <c r="AJZ50" s="47"/>
      <c r="AKA50" s="47"/>
      <c r="AKB50" s="47"/>
      <c r="AKC50" s="47"/>
      <c r="AKD50" s="47"/>
      <c r="AKE50" s="47"/>
      <c r="AKF50" s="47"/>
      <c r="AKG50" s="47"/>
      <c r="AKH50" s="47"/>
      <c r="AKI50" s="47"/>
      <c r="AKJ50" s="47"/>
      <c r="AKK50" s="47"/>
      <c r="AKL50" s="47"/>
      <c r="AKM50" s="47"/>
      <c r="AKN50" s="47"/>
      <c r="AKO50" s="47"/>
      <c r="AKP50" s="47"/>
      <c r="AKQ50" s="47"/>
      <c r="AKR50" s="47"/>
      <c r="AKS50" s="47"/>
      <c r="AKT50" s="47"/>
      <c r="AKU50" s="47"/>
      <c r="AKV50" s="47"/>
      <c r="AKW50" s="47"/>
      <c r="AKX50" s="47"/>
      <c r="AKY50" s="47"/>
      <c r="AKZ50" s="47"/>
      <c r="ALA50" s="47"/>
      <c r="ALB50" s="47"/>
      <c r="ALC50" s="47"/>
      <c r="ALD50" s="47"/>
      <c r="ALE50" s="47"/>
      <c r="ALF50" s="47"/>
      <c r="ALG50" s="47"/>
      <c r="ALH50" s="47"/>
      <c r="ALI50" s="47"/>
      <c r="ALJ50" s="47"/>
      <c r="ALK50" s="47"/>
      <c r="ALL50" s="47"/>
      <c r="ALM50" s="47"/>
      <c r="ALN50" s="47"/>
      <c r="ALO50" s="47"/>
      <c r="ALP50" s="47"/>
      <c r="ALQ50" s="47"/>
      <c r="ALR50" s="47"/>
      <c r="ALS50" s="47"/>
      <c r="ALT50" s="47"/>
      <c r="ALU50" s="47"/>
      <c r="ALV50" s="47"/>
      <c r="ALW50" s="47"/>
      <c r="ALX50" s="47"/>
      <c r="ALY50" s="47"/>
      <c r="ALZ50" s="47"/>
      <c r="AMA50" s="47"/>
      <c r="AMB50" s="47"/>
      <c r="AMC50" s="47"/>
      <c r="AMD50" s="47"/>
      <c r="AME50" s="47"/>
      <c r="AMF50" s="47"/>
      <c r="AMG50" s="47"/>
      <c r="AMH50" s="47"/>
      <c r="AMI50" s="47"/>
      <c r="AMJ50" s="47"/>
      <c r="AMK50" s="47"/>
    </row>
    <row r="51" spans="1:1025" s="45" customFormat="1" ht="15.75" x14ac:dyDescent="0.2">
      <c r="A51" s="43">
        <f t="shared" si="4"/>
        <v>9</v>
      </c>
      <c r="B51" s="44"/>
      <c r="C51" s="88"/>
      <c r="D51" s="82"/>
      <c r="E51" s="94" t="str">
        <f t="shared" si="5"/>
        <v/>
      </c>
      <c r="F51" s="87">
        <f>_xlfn.IFNA(VLOOKUP(E51,SVerweis_Legende!$A$11:$B$20,2)*D51,0)</f>
        <v>0</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47"/>
      <c r="IT51" s="47"/>
      <c r="IU51" s="47"/>
      <c r="IV51" s="47"/>
      <c r="IW51" s="47"/>
      <c r="IX51" s="47"/>
      <c r="IY51" s="47"/>
      <c r="IZ51" s="47"/>
      <c r="JA51" s="47"/>
      <c r="JB51" s="47"/>
      <c r="JC51" s="47"/>
      <c r="JD51" s="47"/>
      <c r="JE51" s="47"/>
      <c r="JF51" s="47"/>
      <c r="JG51" s="47"/>
      <c r="JH51" s="47"/>
      <c r="JI51" s="47"/>
      <c r="JJ51" s="47"/>
      <c r="JK51" s="47"/>
      <c r="JL51" s="47"/>
      <c r="JM51" s="47"/>
      <c r="JN51" s="47"/>
      <c r="JO51" s="47"/>
      <c r="JP51" s="47"/>
      <c r="JQ51" s="47"/>
      <c r="JR51" s="47"/>
      <c r="JS51" s="47"/>
      <c r="JT51" s="47"/>
      <c r="JU51" s="47"/>
      <c r="JV51" s="47"/>
      <c r="JW51" s="47"/>
      <c r="JX51" s="47"/>
      <c r="JY51" s="47"/>
      <c r="JZ51" s="47"/>
      <c r="KA51" s="47"/>
      <c r="KB51" s="47"/>
      <c r="KC51" s="47"/>
      <c r="KD51" s="47"/>
      <c r="KE51" s="47"/>
      <c r="KF51" s="47"/>
      <c r="KG51" s="47"/>
      <c r="KH51" s="47"/>
      <c r="KI51" s="47"/>
      <c r="KJ51" s="47"/>
      <c r="KK51" s="47"/>
      <c r="KL51" s="47"/>
      <c r="KM51" s="47"/>
      <c r="KN51" s="47"/>
      <c r="KO51" s="47"/>
      <c r="KP51" s="47"/>
      <c r="KQ51" s="47"/>
      <c r="KR51" s="47"/>
      <c r="KS51" s="47"/>
      <c r="KT51" s="47"/>
      <c r="KU51" s="47"/>
      <c r="KV51" s="47"/>
      <c r="KW51" s="47"/>
      <c r="KX51" s="47"/>
      <c r="KY51" s="47"/>
      <c r="KZ51" s="47"/>
      <c r="LA51" s="47"/>
      <c r="LB51" s="47"/>
      <c r="LC51" s="47"/>
      <c r="LD51" s="47"/>
      <c r="LE51" s="47"/>
      <c r="LF51" s="47"/>
      <c r="LG51" s="47"/>
      <c r="LH51" s="47"/>
      <c r="LI51" s="47"/>
      <c r="LJ51" s="47"/>
      <c r="LK51" s="47"/>
      <c r="LL51" s="47"/>
      <c r="LM51" s="47"/>
      <c r="LN51" s="47"/>
      <c r="LO51" s="47"/>
      <c r="LP51" s="47"/>
      <c r="LQ51" s="47"/>
      <c r="LR51" s="47"/>
      <c r="LS51" s="47"/>
      <c r="LT51" s="47"/>
      <c r="LU51" s="47"/>
      <c r="LV51" s="47"/>
      <c r="LW51" s="47"/>
      <c r="LX51" s="47"/>
      <c r="LY51" s="47"/>
      <c r="LZ51" s="47"/>
      <c r="MA51" s="47"/>
      <c r="MB51" s="47"/>
      <c r="MC51" s="47"/>
      <c r="MD51" s="47"/>
      <c r="ME51" s="47"/>
      <c r="MF51" s="47"/>
      <c r="MG51" s="47"/>
      <c r="MH51" s="47"/>
      <c r="MI51" s="47"/>
      <c r="MJ51" s="47"/>
      <c r="MK51" s="47"/>
      <c r="ML51" s="47"/>
      <c r="MM51" s="47"/>
      <c r="MN51" s="47"/>
      <c r="MO51" s="47"/>
      <c r="MP51" s="47"/>
      <c r="MQ51" s="47"/>
      <c r="MR51" s="47"/>
      <c r="MS51" s="47"/>
      <c r="MT51" s="47"/>
      <c r="MU51" s="47"/>
      <c r="MV51" s="47"/>
      <c r="MW51" s="47"/>
      <c r="MX51" s="47"/>
      <c r="MY51" s="47"/>
      <c r="MZ51" s="47"/>
      <c r="NA51" s="47"/>
      <c r="NB51" s="47"/>
      <c r="NC51" s="47"/>
      <c r="ND51" s="47"/>
      <c r="NE51" s="47"/>
      <c r="NF51" s="47"/>
      <c r="NG51" s="47"/>
      <c r="NH51" s="47"/>
      <c r="NI51" s="47"/>
      <c r="NJ51" s="47"/>
      <c r="NK51" s="47"/>
      <c r="NL51" s="47"/>
      <c r="NM51" s="47"/>
      <c r="NN51" s="47"/>
      <c r="NO51" s="47"/>
      <c r="NP51" s="47"/>
      <c r="NQ51" s="47"/>
      <c r="NR51" s="47"/>
      <c r="NS51" s="47"/>
      <c r="NT51" s="47"/>
      <c r="NU51" s="47"/>
      <c r="NV51" s="47"/>
      <c r="NW51" s="47"/>
      <c r="NX51" s="47"/>
      <c r="NY51" s="47"/>
      <c r="NZ51" s="47"/>
      <c r="OA51" s="47"/>
      <c r="OB51" s="47"/>
      <c r="OC51" s="47"/>
      <c r="OD51" s="47"/>
      <c r="OE51" s="47"/>
      <c r="OF51" s="47"/>
      <c r="OG51" s="47"/>
      <c r="OH51" s="47"/>
      <c r="OI51" s="47"/>
      <c r="OJ51" s="47"/>
      <c r="OK51" s="47"/>
      <c r="OL51" s="47"/>
      <c r="OM51" s="47"/>
      <c r="ON51" s="47"/>
      <c r="OO51" s="47"/>
      <c r="OP51" s="47"/>
      <c r="OQ51" s="47"/>
      <c r="OR51" s="47"/>
      <c r="OS51" s="47"/>
      <c r="OT51" s="47"/>
      <c r="OU51" s="47"/>
      <c r="OV51" s="47"/>
      <c r="OW51" s="47"/>
      <c r="OX51" s="47"/>
      <c r="OY51" s="47"/>
      <c r="OZ51" s="47"/>
      <c r="PA51" s="47"/>
      <c r="PB51" s="47"/>
      <c r="PC51" s="47"/>
      <c r="PD51" s="47"/>
      <c r="PE51" s="47"/>
      <c r="PF51" s="47"/>
      <c r="PG51" s="47"/>
      <c r="PH51" s="47"/>
      <c r="PI51" s="47"/>
      <c r="PJ51" s="47"/>
      <c r="PK51" s="47"/>
      <c r="PL51" s="47"/>
      <c r="PM51" s="47"/>
      <c r="PN51" s="47"/>
      <c r="PO51" s="47"/>
      <c r="PP51" s="47"/>
      <c r="PQ51" s="47"/>
      <c r="PR51" s="47"/>
      <c r="PS51" s="47"/>
      <c r="PT51" s="47"/>
      <c r="PU51" s="47"/>
      <c r="PV51" s="47"/>
      <c r="PW51" s="47"/>
      <c r="PX51" s="47"/>
      <c r="PY51" s="47"/>
      <c r="PZ51" s="47"/>
      <c r="QA51" s="47"/>
      <c r="QB51" s="47"/>
      <c r="QC51" s="47"/>
      <c r="QD51" s="47"/>
      <c r="QE51" s="47"/>
      <c r="QF51" s="47"/>
      <c r="QG51" s="47"/>
      <c r="QH51" s="47"/>
      <c r="QI51" s="47"/>
      <c r="QJ51" s="47"/>
      <c r="QK51" s="47"/>
      <c r="QL51" s="47"/>
      <c r="QM51" s="47"/>
      <c r="QN51" s="47"/>
      <c r="QO51" s="47"/>
      <c r="QP51" s="47"/>
      <c r="QQ51" s="47"/>
      <c r="QR51" s="47"/>
      <c r="QS51" s="47"/>
      <c r="QT51" s="47"/>
      <c r="QU51" s="47"/>
      <c r="QV51" s="47"/>
      <c r="QW51" s="47"/>
      <c r="QX51" s="47"/>
      <c r="QY51" s="47"/>
      <c r="QZ51" s="47"/>
      <c r="RA51" s="47"/>
      <c r="RB51" s="47"/>
      <c r="RC51" s="47"/>
      <c r="RD51" s="47"/>
      <c r="RE51" s="47"/>
      <c r="RF51" s="47"/>
      <c r="RG51" s="47"/>
      <c r="RH51" s="47"/>
      <c r="RI51" s="47"/>
      <c r="RJ51" s="47"/>
      <c r="RK51" s="47"/>
      <c r="RL51" s="47"/>
      <c r="RM51" s="47"/>
      <c r="RN51" s="47"/>
      <c r="RO51" s="47"/>
      <c r="RP51" s="47"/>
      <c r="RQ51" s="47"/>
      <c r="RR51" s="47"/>
      <c r="RS51" s="47"/>
      <c r="RT51" s="47"/>
      <c r="RU51" s="47"/>
      <c r="RV51" s="47"/>
      <c r="RW51" s="47"/>
      <c r="RX51" s="47"/>
      <c r="RY51" s="47"/>
      <c r="RZ51" s="47"/>
      <c r="SA51" s="47"/>
      <c r="SB51" s="47"/>
      <c r="SC51" s="47"/>
      <c r="SD51" s="47"/>
      <c r="SE51" s="47"/>
      <c r="SF51" s="47"/>
      <c r="SG51" s="47"/>
      <c r="SH51" s="47"/>
      <c r="SI51" s="47"/>
      <c r="SJ51" s="47"/>
      <c r="SK51" s="47"/>
      <c r="SL51" s="47"/>
      <c r="SM51" s="47"/>
      <c r="SN51" s="47"/>
      <c r="SO51" s="47"/>
      <c r="SP51" s="47"/>
      <c r="SQ51" s="47"/>
      <c r="SR51" s="47"/>
      <c r="SS51" s="47"/>
      <c r="ST51" s="47"/>
      <c r="SU51" s="47"/>
      <c r="SV51" s="47"/>
      <c r="SW51" s="47"/>
      <c r="SX51" s="47"/>
      <c r="SY51" s="47"/>
      <c r="SZ51" s="47"/>
      <c r="TA51" s="47"/>
      <c r="TB51" s="47"/>
      <c r="TC51" s="47"/>
      <c r="TD51" s="47"/>
      <c r="TE51" s="47"/>
      <c r="TF51" s="47"/>
      <c r="TG51" s="47"/>
      <c r="TH51" s="47"/>
      <c r="TI51" s="47"/>
      <c r="TJ51" s="47"/>
      <c r="TK51" s="47"/>
      <c r="TL51" s="47"/>
      <c r="TM51" s="47"/>
      <c r="TN51" s="47"/>
      <c r="TO51" s="47"/>
      <c r="TP51" s="47"/>
      <c r="TQ51" s="47"/>
      <c r="TR51" s="47"/>
      <c r="TS51" s="47"/>
      <c r="TT51" s="47"/>
      <c r="TU51" s="47"/>
      <c r="TV51" s="47"/>
      <c r="TW51" s="47"/>
      <c r="TX51" s="47"/>
      <c r="TY51" s="47"/>
      <c r="TZ51" s="47"/>
      <c r="UA51" s="47"/>
      <c r="UB51" s="47"/>
      <c r="UC51" s="47"/>
      <c r="UD51" s="47"/>
      <c r="UE51" s="47"/>
      <c r="UF51" s="47"/>
      <c r="UG51" s="47"/>
      <c r="UH51" s="47"/>
      <c r="UI51" s="47"/>
      <c r="UJ51" s="47"/>
      <c r="UK51" s="47"/>
      <c r="UL51" s="47"/>
      <c r="UM51" s="47"/>
      <c r="UN51" s="47"/>
      <c r="UO51" s="47"/>
      <c r="UP51" s="47"/>
      <c r="UQ51" s="47"/>
      <c r="UR51" s="47"/>
      <c r="US51" s="47"/>
      <c r="UT51" s="47"/>
      <c r="UU51" s="47"/>
      <c r="UV51" s="47"/>
      <c r="UW51" s="47"/>
      <c r="UX51" s="47"/>
      <c r="UY51" s="47"/>
      <c r="UZ51" s="47"/>
      <c r="VA51" s="47"/>
      <c r="VB51" s="47"/>
      <c r="VC51" s="47"/>
      <c r="VD51" s="47"/>
      <c r="VE51" s="47"/>
      <c r="VF51" s="47"/>
      <c r="VG51" s="47"/>
      <c r="VH51" s="47"/>
      <c r="VI51" s="47"/>
      <c r="VJ51" s="47"/>
      <c r="VK51" s="47"/>
      <c r="VL51" s="47"/>
      <c r="VM51" s="47"/>
      <c r="VN51" s="47"/>
      <c r="VO51" s="47"/>
      <c r="VP51" s="47"/>
      <c r="VQ51" s="47"/>
      <c r="VR51" s="47"/>
      <c r="VS51" s="47"/>
      <c r="VT51" s="47"/>
      <c r="VU51" s="47"/>
      <c r="VV51" s="47"/>
      <c r="VW51" s="47"/>
      <c r="VX51" s="47"/>
      <c r="VY51" s="47"/>
      <c r="VZ51" s="47"/>
      <c r="WA51" s="47"/>
      <c r="WB51" s="47"/>
      <c r="WC51" s="47"/>
      <c r="WD51" s="47"/>
      <c r="WE51" s="47"/>
      <c r="WF51" s="47"/>
      <c r="WG51" s="47"/>
      <c r="WH51" s="47"/>
      <c r="WI51" s="47"/>
      <c r="WJ51" s="47"/>
      <c r="WK51" s="47"/>
      <c r="WL51" s="47"/>
      <c r="WM51" s="47"/>
      <c r="WN51" s="47"/>
      <c r="WO51" s="47"/>
      <c r="WP51" s="47"/>
      <c r="WQ51" s="47"/>
      <c r="WR51" s="47"/>
      <c r="WS51" s="47"/>
      <c r="WT51" s="47"/>
      <c r="WU51" s="47"/>
      <c r="WV51" s="47"/>
      <c r="WW51" s="47"/>
      <c r="WX51" s="47"/>
      <c r="WY51" s="47"/>
      <c r="WZ51" s="47"/>
      <c r="XA51" s="47"/>
      <c r="XB51" s="47"/>
      <c r="XC51" s="47"/>
      <c r="XD51" s="47"/>
      <c r="XE51" s="47"/>
      <c r="XF51" s="47"/>
      <c r="XG51" s="47"/>
      <c r="XH51" s="47"/>
      <c r="XI51" s="47"/>
      <c r="XJ51" s="47"/>
      <c r="XK51" s="47"/>
      <c r="XL51" s="47"/>
      <c r="XM51" s="47"/>
      <c r="XN51" s="47"/>
      <c r="XO51" s="47"/>
      <c r="XP51" s="47"/>
      <c r="XQ51" s="47"/>
      <c r="XR51" s="47"/>
      <c r="XS51" s="47"/>
      <c r="XT51" s="47"/>
      <c r="XU51" s="47"/>
      <c r="XV51" s="47"/>
      <c r="XW51" s="47"/>
      <c r="XX51" s="47"/>
      <c r="XY51" s="47"/>
      <c r="XZ51" s="47"/>
      <c r="YA51" s="47"/>
      <c r="YB51" s="47"/>
      <c r="YC51" s="47"/>
      <c r="YD51" s="47"/>
      <c r="YE51" s="47"/>
      <c r="YF51" s="47"/>
      <c r="YG51" s="47"/>
      <c r="YH51" s="47"/>
      <c r="YI51" s="47"/>
      <c r="YJ51" s="47"/>
      <c r="YK51" s="47"/>
      <c r="YL51" s="47"/>
      <c r="YM51" s="47"/>
      <c r="YN51" s="47"/>
      <c r="YO51" s="47"/>
      <c r="YP51" s="47"/>
      <c r="YQ51" s="47"/>
      <c r="YR51" s="47"/>
      <c r="YS51" s="47"/>
      <c r="YT51" s="47"/>
      <c r="YU51" s="47"/>
      <c r="YV51" s="47"/>
      <c r="YW51" s="47"/>
      <c r="YX51" s="47"/>
      <c r="YY51" s="47"/>
      <c r="YZ51" s="47"/>
      <c r="ZA51" s="47"/>
      <c r="ZB51" s="47"/>
      <c r="ZC51" s="47"/>
      <c r="ZD51" s="47"/>
      <c r="ZE51" s="47"/>
      <c r="ZF51" s="47"/>
      <c r="ZG51" s="47"/>
      <c r="ZH51" s="47"/>
      <c r="ZI51" s="47"/>
      <c r="ZJ51" s="47"/>
      <c r="ZK51" s="47"/>
      <c r="ZL51" s="47"/>
      <c r="ZM51" s="47"/>
      <c r="ZN51" s="47"/>
      <c r="ZO51" s="47"/>
      <c r="ZP51" s="47"/>
      <c r="ZQ51" s="47"/>
      <c r="ZR51" s="47"/>
      <c r="ZS51" s="47"/>
      <c r="ZT51" s="47"/>
      <c r="ZU51" s="47"/>
      <c r="ZV51" s="47"/>
      <c r="ZW51" s="47"/>
      <c r="ZX51" s="47"/>
      <c r="ZY51" s="47"/>
      <c r="ZZ51" s="47"/>
      <c r="AAA51" s="47"/>
      <c r="AAB51" s="47"/>
      <c r="AAC51" s="47"/>
      <c r="AAD51" s="47"/>
      <c r="AAE51" s="47"/>
      <c r="AAF51" s="47"/>
      <c r="AAG51" s="47"/>
      <c r="AAH51" s="47"/>
      <c r="AAI51" s="47"/>
      <c r="AAJ51" s="47"/>
      <c r="AAK51" s="47"/>
      <c r="AAL51" s="47"/>
      <c r="AAM51" s="47"/>
      <c r="AAN51" s="47"/>
      <c r="AAO51" s="47"/>
      <c r="AAP51" s="47"/>
      <c r="AAQ51" s="47"/>
      <c r="AAR51" s="47"/>
      <c r="AAS51" s="47"/>
      <c r="AAT51" s="47"/>
      <c r="AAU51" s="47"/>
      <c r="AAV51" s="47"/>
      <c r="AAW51" s="47"/>
      <c r="AAX51" s="47"/>
      <c r="AAY51" s="47"/>
      <c r="AAZ51" s="47"/>
      <c r="ABA51" s="47"/>
      <c r="ABB51" s="47"/>
      <c r="ABC51" s="47"/>
      <c r="ABD51" s="47"/>
      <c r="ABE51" s="47"/>
      <c r="ABF51" s="47"/>
      <c r="ABG51" s="47"/>
      <c r="ABH51" s="47"/>
      <c r="ABI51" s="47"/>
      <c r="ABJ51" s="47"/>
      <c r="ABK51" s="47"/>
      <c r="ABL51" s="47"/>
      <c r="ABM51" s="47"/>
      <c r="ABN51" s="47"/>
      <c r="ABO51" s="47"/>
      <c r="ABP51" s="47"/>
      <c r="ABQ51" s="47"/>
      <c r="ABR51" s="47"/>
      <c r="ABS51" s="47"/>
      <c r="ABT51" s="47"/>
      <c r="ABU51" s="47"/>
      <c r="ABV51" s="47"/>
      <c r="ABW51" s="47"/>
      <c r="ABX51" s="47"/>
      <c r="ABY51" s="47"/>
      <c r="ABZ51" s="47"/>
      <c r="ACA51" s="47"/>
      <c r="ACB51" s="47"/>
      <c r="ACC51" s="47"/>
      <c r="ACD51" s="47"/>
      <c r="ACE51" s="47"/>
      <c r="ACF51" s="47"/>
      <c r="ACG51" s="47"/>
      <c r="ACH51" s="47"/>
      <c r="ACI51" s="47"/>
      <c r="ACJ51" s="47"/>
      <c r="ACK51" s="47"/>
      <c r="ACL51" s="47"/>
      <c r="ACM51" s="47"/>
      <c r="ACN51" s="47"/>
      <c r="ACO51" s="47"/>
      <c r="ACP51" s="47"/>
      <c r="ACQ51" s="47"/>
      <c r="ACR51" s="47"/>
      <c r="ACS51" s="47"/>
      <c r="ACT51" s="47"/>
      <c r="ACU51" s="47"/>
      <c r="ACV51" s="47"/>
      <c r="ACW51" s="47"/>
      <c r="ACX51" s="47"/>
      <c r="ACY51" s="47"/>
      <c r="ACZ51" s="47"/>
      <c r="ADA51" s="47"/>
      <c r="ADB51" s="47"/>
      <c r="ADC51" s="47"/>
      <c r="ADD51" s="47"/>
      <c r="ADE51" s="47"/>
      <c r="ADF51" s="47"/>
      <c r="ADG51" s="47"/>
      <c r="ADH51" s="47"/>
      <c r="ADI51" s="47"/>
      <c r="ADJ51" s="47"/>
      <c r="ADK51" s="47"/>
      <c r="ADL51" s="47"/>
      <c r="ADM51" s="47"/>
      <c r="ADN51" s="47"/>
      <c r="ADO51" s="47"/>
      <c r="ADP51" s="47"/>
      <c r="ADQ51" s="47"/>
      <c r="ADR51" s="47"/>
      <c r="ADS51" s="47"/>
      <c r="ADT51" s="47"/>
      <c r="ADU51" s="47"/>
      <c r="ADV51" s="47"/>
      <c r="ADW51" s="47"/>
      <c r="ADX51" s="47"/>
      <c r="ADY51" s="47"/>
      <c r="ADZ51" s="47"/>
      <c r="AEA51" s="47"/>
      <c r="AEB51" s="47"/>
      <c r="AEC51" s="47"/>
      <c r="AED51" s="47"/>
      <c r="AEE51" s="47"/>
      <c r="AEF51" s="47"/>
      <c r="AEG51" s="47"/>
      <c r="AEH51" s="47"/>
      <c r="AEI51" s="47"/>
      <c r="AEJ51" s="47"/>
      <c r="AEK51" s="47"/>
      <c r="AEL51" s="47"/>
      <c r="AEM51" s="47"/>
      <c r="AEN51" s="47"/>
      <c r="AEO51" s="47"/>
      <c r="AEP51" s="47"/>
      <c r="AEQ51" s="47"/>
      <c r="AER51" s="47"/>
      <c r="AES51" s="47"/>
      <c r="AET51" s="47"/>
      <c r="AEU51" s="47"/>
      <c r="AEV51" s="47"/>
      <c r="AEW51" s="47"/>
      <c r="AEX51" s="47"/>
      <c r="AEY51" s="47"/>
      <c r="AEZ51" s="47"/>
      <c r="AFA51" s="47"/>
      <c r="AFB51" s="47"/>
      <c r="AFC51" s="47"/>
      <c r="AFD51" s="47"/>
      <c r="AFE51" s="47"/>
      <c r="AFF51" s="47"/>
      <c r="AFG51" s="47"/>
      <c r="AFH51" s="47"/>
      <c r="AFI51" s="47"/>
      <c r="AFJ51" s="47"/>
      <c r="AFK51" s="47"/>
      <c r="AFL51" s="47"/>
      <c r="AFM51" s="47"/>
      <c r="AFN51" s="47"/>
      <c r="AFO51" s="47"/>
      <c r="AFP51" s="47"/>
      <c r="AFQ51" s="47"/>
      <c r="AFR51" s="47"/>
      <c r="AFS51" s="47"/>
      <c r="AFT51" s="47"/>
      <c r="AFU51" s="47"/>
      <c r="AFV51" s="47"/>
      <c r="AFW51" s="47"/>
      <c r="AFX51" s="47"/>
      <c r="AFY51" s="47"/>
      <c r="AFZ51" s="47"/>
      <c r="AGA51" s="47"/>
      <c r="AGB51" s="47"/>
      <c r="AGC51" s="47"/>
      <c r="AGD51" s="47"/>
      <c r="AGE51" s="47"/>
      <c r="AGF51" s="47"/>
      <c r="AGG51" s="47"/>
      <c r="AGH51" s="47"/>
      <c r="AGI51" s="47"/>
      <c r="AGJ51" s="47"/>
      <c r="AGK51" s="47"/>
      <c r="AGL51" s="47"/>
      <c r="AGM51" s="47"/>
      <c r="AGN51" s="47"/>
      <c r="AGO51" s="47"/>
      <c r="AGP51" s="47"/>
      <c r="AGQ51" s="47"/>
      <c r="AGR51" s="47"/>
      <c r="AGS51" s="47"/>
      <c r="AGT51" s="47"/>
      <c r="AGU51" s="47"/>
      <c r="AGV51" s="47"/>
      <c r="AGW51" s="47"/>
      <c r="AGX51" s="47"/>
      <c r="AGY51" s="47"/>
      <c r="AGZ51" s="47"/>
      <c r="AHA51" s="47"/>
      <c r="AHB51" s="47"/>
      <c r="AHC51" s="47"/>
      <c r="AHD51" s="47"/>
      <c r="AHE51" s="47"/>
      <c r="AHF51" s="47"/>
      <c r="AHG51" s="47"/>
      <c r="AHH51" s="47"/>
      <c r="AHI51" s="47"/>
      <c r="AHJ51" s="47"/>
      <c r="AHK51" s="47"/>
      <c r="AHL51" s="47"/>
      <c r="AHM51" s="47"/>
      <c r="AHN51" s="47"/>
      <c r="AHO51" s="47"/>
      <c r="AHP51" s="47"/>
      <c r="AHQ51" s="47"/>
      <c r="AHR51" s="47"/>
      <c r="AHS51" s="47"/>
      <c r="AHT51" s="47"/>
      <c r="AHU51" s="47"/>
      <c r="AHV51" s="47"/>
      <c r="AHW51" s="47"/>
      <c r="AHX51" s="47"/>
      <c r="AHY51" s="47"/>
      <c r="AHZ51" s="47"/>
      <c r="AIA51" s="47"/>
      <c r="AIB51" s="47"/>
      <c r="AIC51" s="47"/>
      <c r="AID51" s="47"/>
      <c r="AIE51" s="47"/>
      <c r="AIF51" s="47"/>
      <c r="AIG51" s="47"/>
      <c r="AIH51" s="47"/>
      <c r="AII51" s="47"/>
      <c r="AIJ51" s="47"/>
      <c r="AIK51" s="47"/>
      <c r="AIL51" s="47"/>
      <c r="AIM51" s="47"/>
      <c r="AIN51" s="47"/>
      <c r="AIO51" s="47"/>
      <c r="AIP51" s="47"/>
      <c r="AIQ51" s="47"/>
      <c r="AIR51" s="47"/>
      <c r="AIS51" s="47"/>
      <c r="AIT51" s="47"/>
      <c r="AIU51" s="47"/>
      <c r="AIV51" s="47"/>
      <c r="AIW51" s="47"/>
      <c r="AIX51" s="47"/>
      <c r="AIY51" s="47"/>
      <c r="AIZ51" s="47"/>
      <c r="AJA51" s="47"/>
      <c r="AJB51" s="47"/>
      <c r="AJC51" s="47"/>
      <c r="AJD51" s="47"/>
      <c r="AJE51" s="47"/>
      <c r="AJF51" s="47"/>
      <c r="AJG51" s="47"/>
      <c r="AJH51" s="47"/>
      <c r="AJI51" s="47"/>
      <c r="AJJ51" s="47"/>
      <c r="AJK51" s="47"/>
      <c r="AJL51" s="47"/>
      <c r="AJM51" s="47"/>
      <c r="AJN51" s="47"/>
      <c r="AJO51" s="47"/>
      <c r="AJP51" s="47"/>
      <c r="AJQ51" s="47"/>
      <c r="AJR51" s="47"/>
      <c r="AJS51" s="47"/>
      <c r="AJT51" s="47"/>
      <c r="AJU51" s="47"/>
      <c r="AJV51" s="47"/>
      <c r="AJW51" s="47"/>
      <c r="AJX51" s="47"/>
      <c r="AJY51" s="47"/>
      <c r="AJZ51" s="47"/>
      <c r="AKA51" s="47"/>
      <c r="AKB51" s="47"/>
      <c r="AKC51" s="47"/>
      <c r="AKD51" s="47"/>
      <c r="AKE51" s="47"/>
      <c r="AKF51" s="47"/>
      <c r="AKG51" s="47"/>
      <c r="AKH51" s="47"/>
      <c r="AKI51" s="47"/>
      <c r="AKJ51" s="47"/>
      <c r="AKK51" s="47"/>
      <c r="AKL51" s="47"/>
      <c r="AKM51" s="47"/>
      <c r="AKN51" s="47"/>
      <c r="AKO51" s="47"/>
      <c r="AKP51" s="47"/>
      <c r="AKQ51" s="47"/>
      <c r="AKR51" s="47"/>
      <c r="AKS51" s="47"/>
      <c r="AKT51" s="47"/>
      <c r="AKU51" s="47"/>
      <c r="AKV51" s="47"/>
      <c r="AKW51" s="47"/>
      <c r="AKX51" s="47"/>
      <c r="AKY51" s="47"/>
      <c r="AKZ51" s="47"/>
      <c r="ALA51" s="47"/>
      <c r="ALB51" s="47"/>
      <c r="ALC51" s="47"/>
      <c r="ALD51" s="47"/>
      <c r="ALE51" s="47"/>
      <c r="ALF51" s="47"/>
      <c r="ALG51" s="47"/>
      <c r="ALH51" s="47"/>
      <c r="ALI51" s="47"/>
      <c r="ALJ51" s="47"/>
      <c r="ALK51" s="47"/>
      <c r="ALL51" s="47"/>
      <c r="ALM51" s="47"/>
      <c r="ALN51" s="47"/>
      <c r="ALO51" s="47"/>
      <c r="ALP51" s="47"/>
      <c r="ALQ51" s="47"/>
      <c r="ALR51" s="47"/>
      <c r="ALS51" s="47"/>
      <c r="ALT51" s="47"/>
      <c r="ALU51" s="47"/>
      <c r="ALV51" s="47"/>
      <c r="ALW51" s="47"/>
      <c r="ALX51" s="47"/>
      <c r="ALY51" s="47"/>
      <c r="ALZ51" s="47"/>
      <c r="AMA51" s="47"/>
      <c r="AMB51" s="47"/>
      <c r="AMC51" s="47"/>
      <c r="AMD51" s="47"/>
      <c r="AME51" s="47"/>
      <c r="AMF51" s="47"/>
      <c r="AMG51" s="47"/>
      <c r="AMH51" s="47"/>
      <c r="AMI51" s="47"/>
      <c r="AMJ51" s="47"/>
      <c r="AMK51" s="47"/>
    </row>
    <row r="52" spans="1:1025" s="45" customFormat="1" ht="15.75" x14ac:dyDescent="0.2">
      <c r="A52" s="43">
        <f t="shared" si="4"/>
        <v>10</v>
      </c>
      <c r="B52" s="44"/>
      <c r="C52" s="88"/>
      <c r="D52" s="82"/>
      <c r="E52" s="94" t="str">
        <f t="shared" si="5"/>
        <v/>
      </c>
      <c r="F52" s="87">
        <f>_xlfn.IFNA(VLOOKUP(E52,SVerweis_Legende!$A$11:$B$20,2)*D52,0)</f>
        <v>0</v>
      </c>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c r="IP52" s="47"/>
      <c r="IQ52" s="47"/>
      <c r="IR52" s="47"/>
      <c r="IS52" s="47"/>
      <c r="IT52" s="47"/>
      <c r="IU52" s="47"/>
      <c r="IV52" s="47"/>
      <c r="IW52" s="47"/>
      <c r="IX52" s="47"/>
      <c r="IY52" s="47"/>
      <c r="IZ52" s="47"/>
      <c r="JA52" s="47"/>
      <c r="JB52" s="47"/>
      <c r="JC52" s="47"/>
      <c r="JD52" s="47"/>
      <c r="JE52" s="47"/>
      <c r="JF52" s="47"/>
      <c r="JG52" s="47"/>
      <c r="JH52" s="47"/>
      <c r="JI52" s="47"/>
      <c r="JJ52" s="47"/>
      <c r="JK52" s="47"/>
      <c r="JL52" s="47"/>
      <c r="JM52" s="47"/>
      <c r="JN52" s="47"/>
      <c r="JO52" s="47"/>
      <c r="JP52" s="47"/>
      <c r="JQ52" s="47"/>
      <c r="JR52" s="47"/>
      <c r="JS52" s="47"/>
      <c r="JT52" s="47"/>
      <c r="JU52" s="47"/>
      <c r="JV52" s="47"/>
      <c r="JW52" s="47"/>
      <c r="JX52" s="47"/>
      <c r="JY52" s="47"/>
      <c r="JZ52" s="47"/>
      <c r="KA52" s="47"/>
      <c r="KB52" s="47"/>
      <c r="KC52" s="47"/>
      <c r="KD52" s="47"/>
      <c r="KE52" s="47"/>
      <c r="KF52" s="47"/>
      <c r="KG52" s="47"/>
      <c r="KH52" s="47"/>
      <c r="KI52" s="47"/>
      <c r="KJ52" s="47"/>
      <c r="KK52" s="47"/>
      <c r="KL52" s="47"/>
      <c r="KM52" s="47"/>
      <c r="KN52" s="47"/>
      <c r="KO52" s="47"/>
      <c r="KP52" s="47"/>
      <c r="KQ52" s="47"/>
      <c r="KR52" s="47"/>
      <c r="KS52" s="47"/>
      <c r="KT52" s="47"/>
      <c r="KU52" s="47"/>
      <c r="KV52" s="47"/>
      <c r="KW52" s="47"/>
      <c r="KX52" s="47"/>
      <c r="KY52" s="47"/>
      <c r="KZ52" s="47"/>
      <c r="LA52" s="47"/>
      <c r="LB52" s="47"/>
      <c r="LC52" s="47"/>
      <c r="LD52" s="47"/>
      <c r="LE52" s="47"/>
      <c r="LF52" s="47"/>
      <c r="LG52" s="47"/>
      <c r="LH52" s="47"/>
      <c r="LI52" s="47"/>
      <c r="LJ52" s="47"/>
      <c r="LK52" s="47"/>
      <c r="LL52" s="47"/>
      <c r="LM52" s="47"/>
      <c r="LN52" s="47"/>
      <c r="LO52" s="47"/>
      <c r="LP52" s="47"/>
      <c r="LQ52" s="47"/>
      <c r="LR52" s="47"/>
      <c r="LS52" s="47"/>
      <c r="LT52" s="47"/>
      <c r="LU52" s="47"/>
      <c r="LV52" s="47"/>
      <c r="LW52" s="47"/>
      <c r="LX52" s="47"/>
      <c r="LY52" s="47"/>
      <c r="LZ52" s="47"/>
      <c r="MA52" s="47"/>
      <c r="MB52" s="47"/>
      <c r="MC52" s="47"/>
      <c r="MD52" s="47"/>
      <c r="ME52" s="47"/>
      <c r="MF52" s="47"/>
      <c r="MG52" s="47"/>
      <c r="MH52" s="47"/>
      <c r="MI52" s="47"/>
      <c r="MJ52" s="47"/>
      <c r="MK52" s="47"/>
      <c r="ML52" s="47"/>
      <c r="MM52" s="47"/>
      <c r="MN52" s="47"/>
      <c r="MO52" s="47"/>
      <c r="MP52" s="47"/>
      <c r="MQ52" s="47"/>
      <c r="MR52" s="47"/>
      <c r="MS52" s="47"/>
      <c r="MT52" s="47"/>
      <c r="MU52" s="47"/>
      <c r="MV52" s="47"/>
      <c r="MW52" s="47"/>
      <c r="MX52" s="47"/>
      <c r="MY52" s="47"/>
      <c r="MZ52" s="47"/>
      <c r="NA52" s="47"/>
      <c r="NB52" s="47"/>
      <c r="NC52" s="47"/>
      <c r="ND52" s="47"/>
      <c r="NE52" s="47"/>
      <c r="NF52" s="47"/>
      <c r="NG52" s="47"/>
      <c r="NH52" s="47"/>
      <c r="NI52" s="47"/>
      <c r="NJ52" s="47"/>
      <c r="NK52" s="47"/>
      <c r="NL52" s="47"/>
      <c r="NM52" s="47"/>
      <c r="NN52" s="47"/>
      <c r="NO52" s="47"/>
      <c r="NP52" s="47"/>
      <c r="NQ52" s="47"/>
      <c r="NR52" s="47"/>
      <c r="NS52" s="47"/>
      <c r="NT52" s="47"/>
      <c r="NU52" s="47"/>
      <c r="NV52" s="47"/>
      <c r="NW52" s="47"/>
      <c r="NX52" s="47"/>
      <c r="NY52" s="47"/>
      <c r="NZ52" s="47"/>
      <c r="OA52" s="47"/>
      <c r="OB52" s="47"/>
      <c r="OC52" s="47"/>
      <c r="OD52" s="47"/>
      <c r="OE52" s="47"/>
      <c r="OF52" s="47"/>
      <c r="OG52" s="47"/>
      <c r="OH52" s="47"/>
      <c r="OI52" s="47"/>
      <c r="OJ52" s="47"/>
      <c r="OK52" s="47"/>
      <c r="OL52" s="47"/>
      <c r="OM52" s="47"/>
      <c r="ON52" s="47"/>
      <c r="OO52" s="47"/>
      <c r="OP52" s="47"/>
      <c r="OQ52" s="47"/>
      <c r="OR52" s="47"/>
      <c r="OS52" s="47"/>
      <c r="OT52" s="47"/>
      <c r="OU52" s="47"/>
      <c r="OV52" s="47"/>
      <c r="OW52" s="47"/>
      <c r="OX52" s="47"/>
      <c r="OY52" s="47"/>
      <c r="OZ52" s="47"/>
      <c r="PA52" s="47"/>
      <c r="PB52" s="47"/>
      <c r="PC52" s="47"/>
      <c r="PD52" s="47"/>
      <c r="PE52" s="47"/>
      <c r="PF52" s="47"/>
      <c r="PG52" s="47"/>
      <c r="PH52" s="47"/>
      <c r="PI52" s="47"/>
      <c r="PJ52" s="47"/>
      <c r="PK52" s="47"/>
      <c r="PL52" s="47"/>
      <c r="PM52" s="47"/>
      <c r="PN52" s="47"/>
      <c r="PO52" s="47"/>
      <c r="PP52" s="47"/>
      <c r="PQ52" s="47"/>
      <c r="PR52" s="47"/>
      <c r="PS52" s="47"/>
      <c r="PT52" s="47"/>
      <c r="PU52" s="47"/>
      <c r="PV52" s="47"/>
      <c r="PW52" s="47"/>
      <c r="PX52" s="47"/>
      <c r="PY52" s="47"/>
      <c r="PZ52" s="47"/>
      <c r="QA52" s="47"/>
      <c r="QB52" s="47"/>
      <c r="QC52" s="47"/>
      <c r="QD52" s="47"/>
      <c r="QE52" s="47"/>
      <c r="QF52" s="47"/>
      <c r="QG52" s="47"/>
      <c r="QH52" s="47"/>
      <c r="QI52" s="47"/>
      <c r="QJ52" s="47"/>
      <c r="QK52" s="47"/>
      <c r="QL52" s="47"/>
      <c r="QM52" s="47"/>
      <c r="QN52" s="47"/>
      <c r="QO52" s="47"/>
      <c r="QP52" s="47"/>
      <c r="QQ52" s="47"/>
      <c r="QR52" s="47"/>
      <c r="QS52" s="47"/>
      <c r="QT52" s="47"/>
      <c r="QU52" s="47"/>
      <c r="QV52" s="47"/>
      <c r="QW52" s="47"/>
      <c r="QX52" s="47"/>
      <c r="QY52" s="47"/>
      <c r="QZ52" s="47"/>
      <c r="RA52" s="47"/>
      <c r="RB52" s="47"/>
      <c r="RC52" s="47"/>
      <c r="RD52" s="47"/>
      <c r="RE52" s="47"/>
      <c r="RF52" s="47"/>
      <c r="RG52" s="47"/>
      <c r="RH52" s="47"/>
      <c r="RI52" s="47"/>
      <c r="RJ52" s="47"/>
      <c r="RK52" s="47"/>
      <c r="RL52" s="47"/>
      <c r="RM52" s="47"/>
      <c r="RN52" s="47"/>
      <c r="RO52" s="47"/>
      <c r="RP52" s="47"/>
      <c r="RQ52" s="47"/>
      <c r="RR52" s="47"/>
      <c r="RS52" s="47"/>
      <c r="RT52" s="47"/>
      <c r="RU52" s="47"/>
      <c r="RV52" s="47"/>
      <c r="RW52" s="47"/>
      <c r="RX52" s="47"/>
      <c r="RY52" s="47"/>
      <c r="RZ52" s="47"/>
      <c r="SA52" s="47"/>
      <c r="SB52" s="47"/>
      <c r="SC52" s="47"/>
      <c r="SD52" s="47"/>
      <c r="SE52" s="47"/>
      <c r="SF52" s="47"/>
      <c r="SG52" s="47"/>
      <c r="SH52" s="47"/>
      <c r="SI52" s="47"/>
      <c r="SJ52" s="47"/>
      <c r="SK52" s="47"/>
      <c r="SL52" s="47"/>
      <c r="SM52" s="47"/>
      <c r="SN52" s="47"/>
      <c r="SO52" s="47"/>
      <c r="SP52" s="47"/>
      <c r="SQ52" s="47"/>
      <c r="SR52" s="47"/>
      <c r="SS52" s="47"/>
      <c r="ST52" s="47"/>
      <c r="SU52" s="47"/>
      <c r="SV52" s="47"/>
      <c r="SW52" s="47"/>
      <c r="SX52" s="47"/>
      <c r="SY52" s="47"/>
      <c r="SZ52" s="47"/>
      <c r="TA52" s="47"/>
      <c r="TB52" s="47"/>
      <c r="TC52" s="47"/>
      <c r="TD52" s="47"/>
      <c r="TE52" s="47"/>
      <c r="TF52" s="47"/>
      <c r="TG52" s="47"/>
      <c r="TH52" s="47"/>
      <c r="TI52" s="47"/>
      <c r="TJ52" s="47"/>
      <c r="TK52" s="47"/>
      <c r="TL52" s="47"/>
      <c r="TM52" s="47"/>
      <c r="TN52" s="47"/>
      <c r="TO52" s="47"/>
      <c r="TP52" s="47"/>
      <c r="TQ52" s="47"/>
      <c r="TR52" s="47"/>
      <c r="TS52" s="47"/>
      <c r="TT52" s="47"/>
      <c r="TU52" s="47"/>
      <c r="TV52" s="47"/>
      <c r="TW52" s="47"/>
      <c r="TX52" s="47"/>
      <c r="TY52" s="47"/>
      <c r="TZ52" s="47"/>
      <c r="UA52" s="47"/>
      <c r="UB52" s="47"/>
      <c r="UC52" s="47"/>
      <c r="UD52" s="47"/>
      <c r="UE52" s="47"/>
      <c r="UF52" s="47"/>
      <c r="UG52" s="47"/>
      <c r="UH52" s="47"/>
      <c r="UI52" s="47"/>
      <c r="UJ52" s="47"/>
      <c r="UK52" s="47"/>
      <c r="UL52" s="47"/>
      <c r="UM52" s="47"/>
      <c r="UN52" s="47"/>
      <c r="UO52" s="47"/>
      <c r="UP52" s="47"/>
      <c r="UQ52" s="47"/>
      <c r="UR52" s="47"/>
      <c r="US52" s="47"/>
      <c r="UT52" s="47"/>
      <c r="UU52" s="47"/>
      <c r="UV52" s="47"/>
      <c r="UW52" s="47"/>
      <c r="UX52" s="47"/>
      <c r="UY52" s="47"/>
      <c r="UZ52" s="47"/>
      <c r="VA52" s="47"/>
      <c r="VB52" s="47"/>
      <c r="VC52" s="47"/>
      <c r="VD52" s="47"/>
      <c r="VE52" s="47"/>
      <c r="VF52" s="47"/>
      <c r="VG52" s="47"/>
      <c r="VH52" s="47"/>
      <c r="VI52" s="47"/>
      <c r="VJ52" s="47"/>
      <c r="VK52" s="47"/>
      <c r="VL52" s="47"/>
      <c r="VM52" s="47"/>
      <c r="VN52" s="47"/>
      <c r="VO52" s="47"/>
      <c r="VP52" s="47"/>
      <c r="VQ52" s="47"/>
      <c r="VR52" s="47"/>
      <c r="VS52" s="47"/>
      <c r="VT52" s="47"/>
      <c r="VU52" s="47"/>
      <c r="VV52" s="47"/>
      <c r="VW52" s="47"/>
      <c r="VX52" s="47"/>
      <c r="VY52" s="47"/>
      <c r="VZ52" s="47"/>
      <c r="WA52" s="47"/>
      <c r="WB52" s="47"/>
      <c r="WC52" s="47"/>
      <c r="WD52" s="47"/>
      <c r="WE52" s="47"/>
      <c r="WF52" s="47"/>
      <c r="WG52" s="47"/>
      <c r="WH52" s="47"/>
      <c r="WI52" s="47"/>
      <c r="WJ52" s="47"/>
      <c r="WK52" s="47"/>
      <c r="WL52" s="47"/>
      <c r="WM52" s="47"/>
      <c r="WN52" s="47"/>
      <c r="WO52" s="47"/>
      <c r="WP52" s="47"/>
      <c r="WQ52" s="47"/>
      <c r="WR52" s="47"/>
      <c r="WS52" s="47"/>
      <c r="WT52" s="47"/>
      <c r="WU52" s="47"/>
      <c r="WV52" s="47"/>
      <c r="WW52" s="47"/>
      <c r="WX52" s="47"/>
      <c r="WY52" s="47"/>
      <c r="WZ52" s="47"/>
      <c r="XA52" s="47"/>
      <c r="XB52" s="47"/>
      <c r="XC52" s="47"/>
      <c r="XD52" s="47"/>
      <c r="XE52" s="47"/>
      <c r="XF52" s="47"/>
      <c r="XG52" s="47"/>
      <c r="XH52" s="47"/>
      <c r="XI52" s="47"/>
      <c r="XJ52" s="47"/>
      <c r="XK52" s="47"/>
      <c r="XL52" s="47"/>
      <c r="XM52" s="47"/>
      <c r="XN52" s="47"/>
      <c r="XO52" s="47"/>
      <c r="XP52" s="47"/>
      <c r="XQ52" s="47"/>
      <c r="XR52" s="47"/>
      <c r="XS52" s="47"/>
      <c r="XT52" s="47"/>
      <c r="XU52" s="47"/>
      <c r="XV52" s="47"/>
      <c r="XW52" s="47"/>
      <c r="XX52" s="47"/>
      <c r="XY52" s="47"/>
      <c r="XZ52" s="47"/>
      <c r="YA52" s="47"/>
      <c r="YB52" s="47"/>
      <c r="YC52" s="47"/>
      <c r="YD52" s="47"/>
      <c r="YE52" s="47"/>
      <c r="YF52" s="47"/>
      <c r="YG52" s="47"/>
      <c r="YH52" s="47"/>
      <c r="YI52" s="47"/>
      <c r="YJ52" s="47"/>
      <c r="YK52" s="47"/>
      <c r="YL52" s="47"/>
      <c r="YM52" s="47"/>
      <c r="YN52" s="47"/>
      <c r="YO52" s="47"/>
      <c r="YP52" s="47"/>
      <c r="YQ52" s="47"/>
      <c r="YR52" s="47"/>
      <c r="YS52" s="47"/>
      <c r="YT52" s="47"/>
      <c r="YU52" s="47"/>
      <c r="YV52" s="47"/>
      <c r="YW52" s="47"/>
      <c r="YX52" s="47"/>
      <c r="YY52" s="47"/>
      <c r="YZ52" s="47"/>
      <c r="ZA52" s="47"/>
      <c r="ZB52" s="47"/>
      <c r="ZC52" s="47"/>
      <c r="ZD52" s="47"/>
      <c r="ZE52" s="47"/>
      <c r="ZF52" s="47"/>
      <c r="ZG52" s="47"/>
      <c r="ZH52" s="47"/>
      <c r="ZI52" s="47"/>
      <c r="ZJ52" s="47"/>
      <c r="ZK52" s="47"/>
      <c r="ZL52" s="47"/>
      <c r="ZM52" s="47"/>
      <c r="ZN52" s="47"/>
      <c r="ZO52" s="47"/>
      <c r="ZP52" s="47"/>
      <c r="ZQ52" s="47"/>
      <c r="ZR52" s="47"/>
      <c r="ZS52" s="47"/>
      <c r="ZT52" s="47"/>
      <c r="ZU52" s="47"/>
      <c r="ZV52" s="47"/>
      <c r="ZW52" s="47"/>
      <c r="ZX52" s="47"/>
      <c r="ZY52" s="47"/>
      <c r="ZZ52" s="47"/>
      <c r="AAA52" s="47"/>
      <c r="AAB52" s="47"/>
      <c r="AAC52" s="47"/>
      <c r="AAD52" s="47"/>
      <c r="AAE52" s="47"/>
      <c r="AAF52" s="47"/>
      <c r="AAG52" s="47"/>
      <c r="AAH52" s="47"/>
      <c r="AAI52" s="47"/>
      <c r="AAJ52" s="47"/>
      <c r="AAK52" s="47"/>
      <c r="AAL52" s="47"/>
      <c r="AAM52" s="47"/>
      <c r="AAN52" s="47"/>
      <c r="AAO52" s="47"/>
      <c r="AAP52" s="47"/>
      <c r="AAQ52" s="47"/>
      <c r="AAR52" s="47"/>
      <c r="AAS52" s="47"/>
      <c r="AAT52" s="47"/>
      <c r="AAU52" s="47"/>
      <c r="AAV52" s="47"/>
      <c r="AAW52" s="47"/>
      <c r="AAX52" s="47"/>
      <c r="AAY52" s="47"/>
      <c r="AAZ52" s="47"/>
      <c r="ABA52" s="47"/>
      <c r="ABB52" s="47"/>
      <c r="ABC52" s="47"/>
      <c r="ABD52" s="47"/>
      <c r="ABE52" s="47"/>
      <c r="ABF52" s="47"/>
      <c r="ABG52" s="47"/>
      <c r="ABH52" s="47"/>
      <c r="ABI52" s="47"/>
      <c r="ABJ52" s="47"/>
      <c r="ABK52" s="47"/>
      <c r="ABL52" s="47"/>
      <c r="ABM52" s="47"/>
      <c r="ABN52" s="47"/>
      <c r="ABO52" s="47"/>
      <c r="ABP52" s="47"/>
      <c r="ABQ52" s="47"/>
      <c r="ABR52" s="47"/>
      <c r="ABS52" s="47"/>
      <c r="ABT52" s="47"/>
      <c r="ABU52" s="47"/>
      <c r="ABV52" s="47"/>
      <c r="ABW52" s="47"/>
      <c r="ABX52" s="47"/>
      <c r="ABY52" s="47"/>
      <c r="ABZ52" s="47"/>
      <c r="ACA52" s="47"/>
      <c r="ACB52" s="47"/>
      <c r="ACC52" s="47"/>
      <c r="ACD52" s="47"/>
      <c r="ACE52" s="47"/>
      <c r="ACF52" s="47"/>
      <c r="ACG52" s="47"/>
      <c r="ACH52" s="47"/>
      <c r="ACI52" s="47"/>
      <c r="ACJ52" s="47"/>
      <c r="ACK52" s="47"/>
      <c r="ACL52" s="47"/>
      <c r="ACM52" s="47"/>
      <c r="ACN52" s="47"/>
      <c r="ACO52" s="47"/>
      <c r="ACP52" s="47"/>
      <c r="ACQ52" s="47"/>
      <c r="ACR52" s="47"/>
      <c r="ACS52" s="47"/>
      <c r="ACT52" s="47"/>
      <c r="ACU52" s="47"/>
      <c r="ACV52" s="47"/>
      <c r="ACW52" s="47"/>
      <c r="ACX52" s="47"/>
      <c r="ACY52" s="47"/>
      <c r="ACZ52" s="47"/>
      <c r="ADA52" s="47"/>
      <c r="ADB52" s="47"/>
      <c r="ADC52" s="47"/>
      <c r="ADD52" s="47"/>
      <c r="ADE52" s="47"/>
      <c r="ADF52" s="47"/>
      <c r="ADG52" s="47"/>
      <c r="ADH52" s="47"/>
      <c r="ADI52" s="47"/>
      <c r="ADJ52" s="47"/>
      <c r="ADK52" s="47"/>
      <c r="ADL52" s="47"/>
      <c r="ADM52" s="47"/>
      <c r="ADN52" s="47"/>
      <c r="ADO52" s="47"/>
      <c r="ADP52" s="47"/>
      <c r="ADQ52" s="47"/>
      <c r="ADR52" s="47"/>
      <c r="ADS52" s="47"/>
      <c r="ADT52" s="47"/>
      <c r="ADU52" s="47"/>
      <c r="ADV52" s="47"/>
      <c r="ADW52" s="47"/>
      <c r="ADX52" s="47"/>
      <c r="ADY52" s="47"/>
      <c r="ADZ52" s="47"/>
      <c r="AEA52" s="47"/>
      <c r="AEB52" s="47"/>
      <c r="AEC52" s="47"/>
      <c r="AED52" s="47"/>
      <c r="AEE52" s="47"/>
      <c r="AEF52" s="47"/>
      <c r="AEG52" s="47"/>
      <c r="AEH52" s="47"/>
      <c r="AEI52" s="47"/>
      <c r="AEJ52" s="47"/>
      <c r="AEK52" s="47"/>
      <c r="AEL52" s="47"/>
      <c r="AEM52" s="47"/>
      <c r="AEN52" s="47"/>
      <c r="AEO52" s="47"/>
      <c r="AEP52" s="47"/>
      <c r="AEQ52" s="47"/>
      <c r="AER52" s="47"/>
      <c r="AES52" s="47"/>
      <c r="AET52" s="47"/>
      <c r="AEU52" s="47"/>
      <c r="AEV52" s="47"/>
      <c r="AEW52" s="47"/>
      <c r="AEX52" s="47"/>
      <c r="AEY52" s="47"/>
      <c r="AEZ52" s="47"/>
      <c r="AFA52" s="47"/>
      <c r="AFB52" s="47"/>
      <c r="AFC52" s="47"/>
      <c r="AFD52" s="47"/>
      <c r="AFE52" s="47"/>
      <c r="AFF52" s="47"/>
      <c r="AFG52" s="47"/>
      <c r="AFH52" s="47"/>
      <c r="AFI52" s="47"/>
      <c r="AFJ52" s="47"/>
      <c r="AFK52" s="47"/>
      <c r="AFL52" s="47"/>
      <c r="AFM52" s="47"/>
      <c r="AFN52" s="47"/>
      <c r="AFO52" s="47"/>
      <c r="AFP52" s="47"/>
      <c r="AFQ52" s="47"/>
      <c r="AFR52" s="47"/>
      <c r="AFS52" s="47"/>
      <c r="AFT52" s="47"/>
      <c r="AFU52" s="47"/>
      <c r="AFV52" s="47"/>
      <c r="AFW52" s="47"/>
      <c r="AFX52" s="47"/>
      <c r="AFY52" s="47"/>
      <c r="AFZ52" s="47"/>
      <c r="AGA52" s="47"/>
      <c r="AGB52" s="47"/>
      <c r="AGC52" s="47"/>
      <c r="AGD52" s="47"/>
      <c r="AGE52" s="47"/>
      <c r="AGF52" s="47"/>
      <c r="AGG52" s="47"/>
      <c r="AGH52" s="47"/>
      <c r="AGI52" s="47"/>
      <c r="AGJ52" s="47"/>
      <c r="AGK52" s="47"/>
      <c r="AGL52" s="47"/>
      <c r="AGM52" s="47"/>
      <c r="AGN52" s="47"/>
      <c r="AGO52" s="47"/>
      <c r="AGP52" s="47"/>
      <c r="AGQ52" s="47"/>
      <c r="AGR52" s="47"/>
      <c r="AGS52" s="47"/>
      <c r="AGT52" s="47"/>
      <c r="AGU52" s="47"/>
      <c r="AGV52" s="47"/>
      <c r="AGW52" s="47"/>
      <c r="AGX52" s="47"/>
      <c r="AGY52" s="47"/>
      <c r="AGZ52" s="47"/>
      <c r="AHA52" s="47"/>
      <c r="AHB52" s="47"/>
      <c r="AHC52" s="47"/>
      <c r="AHD52" s="47"/>
      <c r="AHE52" s="47"/>
      <c r="AHF52" s="47"/>
      <c r="AHG52" s="47"/>
      <c r="AHH52" s="47"/>
      <c r="AHI52" s="47"/>
      <c r="AHJ52" s="47"/>
      <c r="AHK52" s="47"/>
      <c r="AHL52" s="47"/>
      <c r="AHM52" s="47"/>
      <c r="AHN52" s="47"/>
      <c r="AHO52" s="47"/>
      <c r="AHP52" s="47"/>
      <c r="AHQ52" s="47"/>
      <c r="AHR52" s="47"/>
      <c r="AHS52" s="47"/>
      <c r="AHT52" s="47"/>
      <c r="AHU52" s="47"/>
      <c r="AHV52" s="47"/>
      <c r="AHW52" s="47"/>
      <c r="AHX52" s="47"/>
      <c r="AHY52" s="47"/>
      <c r="AHZ52" s="47"/>
      <c r="AIA52" s="47"/>
      <c r="AIB52" s="47"/>
      <c r="AIC52" s="47"/>
      <c r="AID52" s="47"/>
      <c r="AIE52" s="47"/>
      <c r="AIF52" s="47"/>
      <c r="AIG52" s="47"/>
      <c r="AIH52" s="47"/>
      <c r="AII52" s="47"/>
      <c r="AIJ52" s="47"/>
      <c r="AIK52" s="47"/>
      <c r="AIL52" s="47"/>
      <c r="AIM52" s="47"/>
      <c r="AIN52" s="47"/>
      <c r="AIO52" s="47"/>
      <c r="AIP52" s="47"/>
      <c r="AIQ52" s="47"/>
      <c r="AIR52" s="47"/>
      <c r="AIS52" s="47"/>
      <c r="AIT52" s="47"/>
      <c r="AIU52" s="47"/>
      <c r="AIV52" s="47"/>
      <c r="AIW52" s="47"/>
      <c r="AIX52" s="47"/>
      <c r="AIY52" s="47"/>
      <c r="AIZ52" s="47"/>
      <c r="AJA52" s="47"/>
      <c r="AJB52" s="47"/>
      <c r="AJC52" s="47"/>
      <c r="AJD52" s="47"/>
      <c r="AJE52" s="47"/>
      <c r="AJF52" s="47"/>
      <c r="AJG52" s="47"/>
      <c r="AJH52" s="47"/>
      <c r="AJI52" s="47"/>
      <c r="AJJ52" s="47"/>
      <c r="AJK52" s="47"/>
      <c r="AJL52" s="47"/>
      <c r="AJM52" s="47"/>
      <c r="AJN52" s="47"/>
      <c r="AJO52" s="47"/>
      <c r="AJP52" s="47"/>
      <c r="AJQ52" s="47"/>
      <c r="AJR52" s="47"/>
      <c r="AJS52" s="47"/>
      <c r="AJT52" s="47"/>
      <c r="AJU52" s="47"/>
      <c r="AJV52" s="47"/>
      <c r="AJW52" s="47"/>
      <c r="AJX52" s="47"/>
      <c r="AJY52" s="47"/>
      <c r="AJZ52" s="47"/>
      <c r="AKA52" s="47"/>
      <c r="AKB52" s="47"/>
      <c r="AKC52" s="47"/>
      <c r="AKD52" s="47"/>
      <c r="AKE52" s="47"/>
      <c r="AKF52" s="47"/>
      <c r="AKG52" s="47"/>
      <c r="AKH52" s="47"/>
      <c r="AKI52" s="47"/>
      <c r="AKJ52" s="47"/>
      <c r="AKK52" s="47"/>
      <c r="AKL52" s="47"/>
      <c r="AKM52" s="47"/>
      <c r="AKN52" s="47"/>
      <c r="AKO52" s="47"/>
      <c r="AKP52" s="47"/>
      <c r="AKQ52" s="47"/>
      <c r="AKR52" s="47"/>
      <c r="AKS52" s="47"/>
      <c r="AKT52" s="47"/>
      <c r="AKU52" s="47"/>
      <c r="AKV52" s="47"/>
      <c r="AKW52" s="47"/>
      <c r="AKX52" s="47"/>
      <c r="AKY52" s="47"/>
      <c r="AKZ52" s="47"/>
      <c r="ALA52" s="47"/>
      <c r="ALB52" s="47"/>
      <c r="ALC52" s="47"/>
      <c r="ALD52" s="47"/>
      <c r="ALE52" s="47"/>
      <c r="ALF52" s="47"/>
      <c r="ALG52" s="47"/>
      <c r="ALH52" s="47"/>
      <c r="ALI52" s="47"/>
      <c r="ALJ52" s="47"/>
      <c r="ALK52" s="47"/>
      <c r="ALL52" s="47"/>
      <c r="ALM52" s="47"/>
      <c r="ALN52" s="47"/>
      <c r="ALO52" s="47"/>
      <c r="ALP52" s="47"/>
      <c r="ALQ52" s="47"/>
      <c r="ALR52" s="47"/>
      <c r="ALS52" s="47"/>
      <c r="ALT52" s="47"/>
      <c r="ALU52" s="47"/>
      <c r="ALV52" s="47"/>
      <c r="ALW52" s="47"/>
      <c r="ALX52" s="47"/>
      <c r="ALY52" s="47"/>
      <c r="ALZ52" s="47"/>
      <c r="AMA52" s="47"/>
      <c r="AMB52" s="47"/>
      <c r="AMC52" s="47"/>
      <c r="AMD52" s="47"/>
      <c r="AME52" s="47"/>
      <c r="AMF52" s="47"/>
      <c r="AMG52" s="47"/>
      <c r="AMH52" s="47"/>
      <c r="AMI52" s="47"/>
      <c r="AMJ52" s="47"/>
      <c r="AMK52" s="47"/>
    </row>
    <row r="53" spans="1:1025" s="45" customFormat="1" ht="15.75" x14ac:dyDescent="0.2">
      <c r="A53" s="43">
        <f t="shared" si="4"/>
        <v>11</v>
      </c>
      <c r="B53" s="44"/>
      <c r="C53" s="88"/>
      <c r="D53" s="82"/>
      <c r="E53" s="94" t="str">
        <f t="shared" si="5"/>
        <v/>
      </c>
      <c r="F53" s="87">
        <f>_xlfn.IFNA(VLOOKUP(E53,SVerweis_Legende!$A$11:$B$20,2)*D53,0)</f>
        <v>0</v>
      </c>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c r="IO53" s="47"/>
      <c r="IP53" s="47"/>
      <c r="IQ53" s="47"/>
      <c r="IR53" s="47"/>
      <c r="IS53" s="47"/>
      <c r="IT53" s="47"/>
      <c r="IU53" s="47"/>
      <c r="IV53" s="47"/>
      <c r="IW53" s="47"/>
      <c r="IX53" s="47"/>
      <c r="IY53" s="47"/>
      <c r="IZ53" s="47"/>
      <c r="JA53" s="47"/>
      <c r="JB53" s="47"/>
      <c r="JC53" s="47"/>
      <c r="JD53" s="47"/>
      <c r="JE53" s="47"/>
      <c r="JF53" s="47"/>
      <c r="JG53" s="47"/>
      <c r="JH53" s="47"/>
      <c r="JI53" s="47"/>
      <c r="JJ53" s="47"/>
      <c r="JK53" s="47"/>
      <c r="JL53" s="47"/>
      <c r="JM53" s="47"/>
      <c r="JN53" s="47"/>
      <c r="JO53" s="47"/>
      <c r="JP53" s="47"/>
      <c r="JQ53" s="47"/>
      <c r="JR53" s="47"/>
      <c r="JS53" s="47"/>
      <c r="JT53" s="47"/>
      <c r="JU53" s="47"/>
      <c r="JV53" s="47"/>
      <c r="JW53" s="47"/>
      <c r="JX53" s="47"/>
      <c r="JY53" s="47"/>
      <c r="JZ53" s="47"/>
      <c r="KA53" s="47"/>
      <c r="KB53" s="47"/>
      <c r="KC53" s="47"/>
      <c r="KD53" s="47"/>
      <c r="KE53" s="47"/>
      <c r="KF53" s="47"/>
      <c r="KG53" s="47"/>
      <c r="KH53" s="47"/>
      <c r="KI53" s="47"/>
      <c r="KJ53" s="47"/>
      <c r="KK53" s="47"/>
      <c r="KL53" s="47"/>
      <c r="KM53" s="47"/>
      <c r="KN53" s="47"/>
      <c r="KO53" s="47"/>
      <c r="KP53" s="47"/>
      <c r="KQ53" s="47"/>
      <c r="KR53" s="47"/>
      <c r="KS53" s="47"/>
      <c r="KT53" s="47"/>
      <c r="KU53" s="47"/>
      <c r="KV53" s="47"/>
      <c r="KW53" s="47"/>
      <c r="KX53" s="47"/>
      <c r="KY53" s="47"/>
      <c r="KZ53" s="47"/>
      <c r="LA53" s="47"/>
      <c r="LB53" s="47"/>
      <c r="LC53" s="47"/>
      <c r="LD53" s="47"/>
      <c r="LE53" s="47"/>
      <c r="LF53" s="47"/>
      <c r="LG53" s="47"/>
      <c r="LH53" s="47"/>
      <c r="LI53" s="47"/>
      <c r="LJ53" s="47"/>
      <c r="LK53" s="47"/>
      <c r="LL53" s="47"/>
      <c r="LM53" s="47"/>
      <c r="LN53" s="47"/>
      <c r="LO53" s="47"/>
      <c r="LP53" s="47"/>
      <c r="LQ53" s="47"/>
      <c r="LR53" s="47"/>
      <c r="LS53" s="47"/>
      <c r="LT53" s="47"/>
      <c r="LU53" s="47"/>
      <c r="LV53" s="47"/>
      <c r="LW53" s="47"/>
      <c r="LX53" s="47"/>
      <c r="LY53" s="47"/>
      <c r="LZ53" s="47"/>
      <c r="MA53" s="47"/>
      <c r="MB53" s="47"/>
      <c r="MC53" s="47"/>
      <c r="MD53" s="47"/>
      <c r="ME53" s="47"/>
      <c r="MF53" s="47"/>
      <c r="MG53" s="47"/>
      <c r="MH53" s="47"/>
      <c r="MI53" s="47"/>
      <c r="MJ53" s="47"/>
      <c r="MK53" s="47"/>
      <c r="ML53" s="47"/>
      <c r="MM53" s="47"/>
      <c r="MN53" s="47"/>
      <c r="MO53" s="47"/>
      <c r="MP53" s="47"/>
      <c r="MQ53" s="47"/>
      <c r="MR53" s="47"/>
      <c r="MS53" s="47"/>
      <c r="MT53" s="47"/>
      <c r="MU53" s="47"/>
      <c r="MV53" s="47"/>
      <c r="MW53" s="47"/>
      <c r="MX53" s="47"/>
      <c r="MY53" s="47"/>
      <c r="MZ53" s="47"/>
      <c r="NA53" s="47"/>
      <c r="NB53" s="47"/>
      <c r="NC53" s="47"/>
      <c r="ND53" s="47"/>
      <c r="NE53" s="47"/>
      <c r="NF53" s="47"/>
      <c r="NG53" s="47"/>
      <c r="NH53" s="47"/>
      <c r="NI53" s="47"/>
      <c r="NJ53" s="47"/>
      <c r="NK53" s="47"/>
      <c r="NL53" s="47"/>
      <c r="NM53" s="47"/>
      <c r="NN53" s="47"/>
      <c r="NO53" s="47"/>
      <c r="NP53" s="47"/>
      <c r="NQ53" s="47"/>
      <c r="NR53" s="47"/>
      <c r="NS53" s="47"/>
      <c r="NT53" s="47"/>
      <c r="NU53" s="47"/>
      <c r="NV53" s="47"/>
      <c r="NW53" s="47"/>
      <c r="NX53" s="47"/>
      <c r="NY53" s="47"/>
      <c r="NZ53" s="47"/>
      <c r="OA53" s="47"/>
      <c r="OB53" s="47"/>
      <c r="OC53" s="47"/>
      <c r="OD53" s="47"/>
      <c r="OE53" s="47"/>
      <c r="OF53" s="47"/>
      <c r="OG53" s="47"/>
      <c r="OH53" s="47"/>
      <c r="OI53" s="47"/>
      <c r="OJ53" s="47"/>
      <c r="OK53" s="47"/>
      <c r="OL53" s="47"/>
      <c r="OM53" s="47"/>
      <c r="ON53" s="47"/>
      <c r="OO53" s="47"/>
      <c r="OP53" s="47"/>
      <c r="OQ53" s="47"/>
      <c r="OR53" s="47"/>
      <c r="OS53" s="47"/>
      <c r="OT53" s="47"/>
      <c r="OU53" s="47"/>
      <c r="OV53" s="47"/>
      <c r="OW53" s="47"/>
      <c r="OX53" s="47"/>
      <c r="OY53" s="47"/>
      <c r="OZ53" s="47"/>
      <c r="PA53" s="47"/>
      <c r="PB53" s="47"/>
      <c r="PC53" s="47"/>
      <c r="PD53" s="47"/>
      <c r="PE53" s="47"/>
      <c r="PF53" s="47"/>
      <c r="PG53" s="47"/>
      <c r="PH53" s="47"/>
      <c r="PI53" s="47"/>
      <c r="PJ53" s="47"/>
      <c r="PK53" s="47"/>
      <c r="PL53" s="47"/>
      <c r="PM53" s="47"/>
      <c r="PN53" s="47"/>
      <c r="PO53" s="47"/>
      <c r="PP53" s="47"/>
      <c r="PQ53" s="47"/>
      <c r="PR53" s="47"/>
      <c r="PS53" s="47"/>
      <c r="PT53" s="47"/>
      <c r="PU53" s="47"/>
      <c r="PV53" s="47"/>
      <c r="PW53" s="47"/>
      <c r="PX53" s="47"/>
      <c r="PY53" s="47"/>
      <c r="PZ53" s="47"/>
      <c r="QA53" s="47"/>
      <c r="QB53" s="47"/>
      <c r="QC53" s="47"/>
      <c r="QD53" s="47"/>
      <c r="QE53" s="47"/>
      <c r="QF53" s="47"/>
      <c r="QG53" s="47"/>
      <c r="QH53" s="47"/>
      <c r="QI53" s="47"/>
      <c r="QJ53" s="47"/>
      <c r="QK53" s="47"/>
      <c r="QL53" s="47"/>
      <c r="QM53" s="47"/>
      <c r="QN53" s="47"/>
      <c r="QO53" s="47"/>
      <c r="QP53" s="47"/>
      <c r="QQ53" s="47"/>
      <c r="QR53" s="47"/>
      <c r="QS53" s="47"/>
      <c r="QT53" s="47"/>
      <c r="QU53" s="47"/>
      <c r="QV53" s="47"/>
      <c r="QW53" s="47"/>
      <c r="QX53" s="47"/>
      <c r="QY53" s="47"/>
      <c r="QZ53" s="47"/>
      <c r="RA53" s="47"/>
      <c r="RB53" s="47"/>
      <c r="RC53" s="47"/>
      <c r="RD53" s="47"/>
      <c r="RE53" s="47"/>
      <c r="RF53" s="47"/>
      <c r="RG53" s="47"/>
      <c r="RH53" s="47"/>
      <c r="RI53" s="47"/>
      <c r="RJ53" s="47"/>
      <c r="RK53" s="47"/>
      <c r="RL53" s="47"/>
      <c r="RM53" s="47"/>
      <c r="RN53" s="47"/>
      <c r="RO53" s="47"/>
      <c r="RP53" s="47"/>
      <c r="RQ53" s="47"/>
      <c r="RR53" s="47"/>
      <c r="RS53" s="47"/>
      <c r="RT53" s="47"/>
      <c r="RU53" s="47"/>
      <c r="RV53" s="47"/>
      <c r="RW53" s="47"/>
      <c r="RX53" s="47"/>
      <c r="RY53" s="47"/>
      <c r="RZ53" s="47"/>
      <c r="SA53" s="47"/>
      <c r="SB53" s="47"/>
      <c r="SC53" s="47"/>
      <c r="SD53" s="47"/>
      <c r="SE53" s="47"/>
      <c r="SF53" s="47"/>
      <c r="SG53" s="47"/>
      <c r="SH53" s="47"/>
      <c r="SI53" s="47"/>
      <c r="SJ53" s="47"/>
      <c r="SK53" s="47"/>
      <c r="SL53" s="47"/>
      <c r="SM53" s="47"/>
      <c r="SN53" s="47"/>
      <c r="SO53" s="47"/>
      <c r="SP53" s="47"/>
      <c r="SQ53" s="47"/>
      <c r="SR53" s="47"/>
      <c r="SS53" s="47"/>
      <c r="ST53" s="47"/>
      <c r="SU53" s="47"/>
      <c r="SV53" s="47"/>
      <c r="SW53" s="47"/>
      <c r="SX53" s="47"/>
      <c r="SY53" s="47"/>
      <c r="SZ53" s="47"/>
      <c r="TA53" s="47"/>
      <c r="TB53" s="47"/>
      <c r="TC53" s="47"/>
      <c r="TD53" s="47"/>
      <c r="TE53" s="47"/>
      <c r="TF53" s="47"/>
      <c r="TG53" s="47"/>
      <c r="TH53" s="47"/>
      <c r="TI53" s="47"/>
      <c r="TJ53" s="47"/>
      <c r="TK53" s="47"/>
      <c r="TL53" s="47"/>
      <c r="TM53" s="47"/>
      <c r="TN53" s="47"/>
      <c r="TO53" s="47"/>
      <c r="TP53" s="47"/>
      <c r="TQ53" s="47"/>
      <c r="TR53" s="47"/>
      <c r="TS53" s="47"/>
      <c r="TT53" s="47"/>
      <c r="TU53" s="47"/>
      <c r="TV53" s="47"/>
      <c r="TW53" s="47"/>
      <c r="TX53" s="47"/>
      <c r="TY53" s="47"/>
      <c r="TZ53" s="47"/>
      <c r="UA53" s="47"/>
      <c r="UB53" s="47"/>
      <c r="UC53" s="47"/>
      <c r="UD53" s="47"/>
      <c r="UE53" s="47"/>
      <c r="UF53" s="47"/>
      <c r="UG53" s="47"/>
      <c r="UH53" s="47"/>
      <c r="UI53" s="47"/>
      <c r="UJ53" s="47"/>
      <c r="UK53" s="47"/>
      <c r="UL53" s="47"/>
      <c r="UM53" s="47"/>
      <c r="UN53" s="47"/>
      <c r="UO53" s="47"/>
      <c r="UP53" s="47"/>
      <c r="UQ53" s="47"/>
      <c r="UR53" s="47"/>
      <c r="US53" s="47"/>
      <c r="UT53" s="47"/>
      <c r="UU53" s="47"/>
      <c r="UV53" s="47"/>
      <c r="UW53" s="47"/>
      <c r="UX53" s="47"/>
      <c r="UY53" s="47"/>
      <c r="UZ53" s="47"/>
      <c r="VA53" s="47"/>
      <c r="VB53" s="47"/>
      <c r="VC53" s="47"/>
      <c r="VD53" s="47"/>
      <c r="VE53" s="47"/>
      <c r="VF53" s="47"/>
      <c r="VG53" s="47"/>
      <c r="VH53" s="47"/>
      <c r="VI53" s="47"/>
      <c r="VJ53" s="47"/>
      <c r="VK53" s="47"/>
      <c r="VL53" s="47"/>
      <c r="VM53" s="47"/>
      <c r="VN53" s="47"/>
      <c r="VO53" s="47"/>
      <c r="VP53" s="47"/>
      <c r="VQ53" s="47"/>
      <c r="VR53" s="47"/>
      <c r="VS53" s="47"/>
      <c r="VT53" s="47"/>
      <c r="VU53" s="47"/>
      <c r="VV53" s="47"/>
      <c r="VW53" s="47"/>
      <c r="VX53" s="47"/>
      <c r="VY53" s="47"/>
      <c r="VZ53" s="47"/>
      <c r="WA53" s="47"/>
      <c r="WB53" s="47"/>
      <c r="WC53" s="47"/>
      <c r="WD53" s="47"/>
      <c r="WE53" s="47"/>
      <c r="WF53" s="47"/>
      <c r="WG53" s="47"/>
      <c r="WH53" s="47"/>
      <c r="WI53" s="47"/>
      <c r="WJ53" s="47"/>
      <c r="WK53" s="47"/>
      <c r="WL53" s="47"/>
      <c r="WM53" s="47"/>
      <c r="WN53" s="47"/>
      <c r="WO53" s="47"/>
      <c r="WP53" s="47"/>
      <c r="WQ53" s="47"/>
      <c r="WR53" s="47"/>
      <c r="WS53" s="47"/>
      <c r="WT53" s="47"/>
      <c r="WU53" s="47"/>
      <c r="WV53" s="47"/>
      <c r="WW53" s="47"/>
      <c r="WX53" s="47"/>
      <c r="WY53" s="47"/>
      <c r="WZ53" s="47"/>
      <c r="XA53" s="47"/>
      <c r="XB53" s="47"/>
      <c r="XC53" s="47"/>
      <c r="XD53" s="47"/>
      <c r="XE53" s="47"/>
      <c r="XF53" s="47"/>
      <c r="XG53" s="47"/>
      <c r="XH53" s="47"/>
      <c r="XI53" s="47"/>
      <c r="XJ53" s="47"/>
      <c r="XK53" s="47"/>
      <c r="XL53" s="47"/>
      <c r="XM53" s="47"/>
      <c r="XN53" s="47"/>
      <c r="XO53" s="47"/>
      <c r="XP53" s="47"/>
      <c r="XQ53" s="47"/>
      <c r="XR53" s="47"/>
      <c r="XS53" s="47"/>
      <c r="XT53" s="47"/>
      <c r="XU53" s="47"/>
      <c r="XV53" s="47"/>
      <c r="XW53" s="47"/>
      <c r="XX53" s="47"/>
      <c r="XY53" s="47"/>
      <c r="XZ53" s="47"/>
      <c r="YA53" s="47"/>
      <c r="YB53" s="47"/>
      <c r="YC53" s="47"/>
      <c r="YD53" s="47"/>
      <c r="YE53" s="47"/>
      <c r="YF53" s="47"/>
      <c r="YG53" s="47"/>
      <c r="YH53" s="47"/>
      <c r="YI53" s="47"/>
      <c r="YJ53" s="47"/>
      <c r="YK53" s="47"/>
      <c r="YL53" s="47"/>
      <c r="YM53" s="47"/>
      <c r="YN53" s="47"/>
      <c r="YO53" s="47"/>
      <c r="YP53" s="47"/>
      <c r="YQ53" s="47"/>
      <c r="YR53" s="47"/>
      <c r="YS53" s="47"/>
      <c r="YT53" s="47"/>
      <c r="YU53" s="47"/>
      <c r="YV53" s="47"/>
      <c r="YW53" s="47"/>
      <c r="YX53" s="47"/>
      <c r="YY53" s="47"/>
      <c r="YZ53" s="47"/>
      <c r="ZA53" s="47"/>
      <c r="ZB53" s="47"/>
      <c r="ZC53" s="47"/>
      <c r="ZD53" s="47"/>
      <c r="ZE53" s="47"/>
      <c r="ZF53" s="47"/>
      <c r="ZG53" s="47"/>
      <c r="ZH53" s="47"/>
      <c r="ZI53" s="47"/>
      <c r="ZJ53" s="47"/>
      <c r="ZK53" s="47"/>
      <c r="ZL53" s="47"/>
      <c r="ZM53" s="47"/>
      <c r="ZN53" s="47"/>
      <c r="ZO53" s="47"/>
      <c r="ZP53" s="47"/>
      <c r="ZQ53" s="47"/>
      <c r="ZR53" s="47"/>
      <c r="ZS53" s="47"/>
      <c r="ZT53" s="47"/>
      <c r="ZU53" s="47"/>
      <c r="ZV53" s="47"/>
      <c r="ZW53" s="47"/>
      <c r="ZX53" s="47"/>
      <c r="ZY53" s="47"/>
      <c r="ZZ53" s="47"/>
      <c r="AAA53" s="47"/>
      <c r="AAB53" s="47"/>
      <c r="AAC53" s="47"/>
      <c r="AAD53" s="47"/>
      <c r="AAE53" s="47"/>
      <c r="AAF53" s="47"/>
      <c r="AAG53" s="47"/>
      <c r="AAH53" s="47"/>
      <c r="AAI53" s="47"/>
      <c r="AAJ53" s="47"/>
      <c r="AAK53" s="47"/>
      <c r="AAL53" s="47"/>
      <c r="AAM53" s="47"/>
      <c r="AAN53" s="47"/>
      <c r="AAO53" s="47"/>
      <c r="AAP53" s="47"/>
      <c r="AAQ53" s="47"/>
      <c r="AAR53" s="47"/>
      <c r="AAS53" s="47"/>
      <c r="AAT53" s="47"/>
      <c r="AAU53" s="47"/>
      <c r="AAV53" s="47"/>
      <c r="AAW53" s="47"/>
      <c r="AAX53" s="47"/>
      <c r="AAY53" s="47"/>
      <c r="AAZ53" s="47"/>
      <c r="ABA53" s="47"/>
      <c r="ABB53" s="47"/>
      <c r="ABC53" s="47"/>
      <c r="ABD53" s="47"/>
      <c r="ABE53" s="47"/>
      <c r="ABF53" s="47"/>
      <c r="ABG53" s="47"/>
      <c r="ABH53" s="47"/>
      <c r="ABI53" s="47"/>
      <c r="ABJ53" s="47"/>
      <c r="ABK53" s="47"/>
      <c r="ABL53" s="47"/>
      <c r="ABM53" s="47"/>
      <c r="ABN53" s="47"/>
      <c r="ABO53" s="47"/>
      <c r="ABP53" s="47"/>
      <c r="ABQ53" s="47"/>
      <c r="ABR53" s="47"/>
      <c r="ABS53" s="47"/>
      <c r="ABT53" s="47"/>
      <c r="ABU53" s="47"/>
      <c r="ABV53" s="47"/>
      <c r="ABW53" s="47"/>
      <c r="ABX53" s="47"/>
      <c r="ABY53" s="47"/>
      <c r="ABZ53" s="47"/>
      <c r="ACA53" s="47"/>
      <c r="ACB53" s="47"/>
      <c r="ACC53" s="47"/>
      <c r="ACD53" s="47"/>
      <c r="ACE53" s="47"/>
      <c r="ACF53" s="47"/>
      <c r="ACG53" s="47"/>
      <c r="ACH53" s="47"/>
      <c r="ACI53" s="47"/>
      <c r="ACJ53" s="47"/>
      <c r="ACK53" s="47"/>
      <c r="ACL53" s="47"/>
      <c r="ACM53" s="47"/>
      <c r="ACN53" s="47"/>
      <c r="ACO53" s="47"/>
      <c r="ACP53" s="47"/>
      <c r="ACQ53" s="47"/>
      <c r="ACR53" s="47"/>
      <c r="ACS53" s="47"/>
      <c r="ACT53" s="47"/>
      <c r="ACU53" s="47"/>
      <c r="ACV53" s="47"/>
      <c r="ACW53" s="47"/>
      <c r="ACX53" s="47"/>
      <c r="ACY53" s="47"/>
      <c r="ACZ53" s="47"/>
      <c r="ADA53" s="47"/>
      <c r="ADB53" s="47"/>
      <c r="ADC53" s="47"/>
      <c r="ADD53" s="47"/>
      <c r="ADE53" s="47"/>
      <c r="ADF53" s="47"/>
      <c r="ADG53" s="47"/>
      <c r="ADH53" s="47"/>
      <c r="ADI53" s="47"/>
      <c r="ADJ53" s="47"/>
      <c r="ADK53" s="47"/>
      <c r="ADL53" s="47"/>
      <c r="ADM53" s="47"/>
      <c r="ADN53" s="47"/>
      <c r="ADO53" s="47"/>
      <c r="ADP53" s="47"/>
      <c r="ADQ53" s="47"/>
      <c r="ADR53" s="47"/>
      <c r="ADS53" s="47"/>
      <c r="ADT53" s="47"/>
      <c r="ADU53" s="47"/>
      <c r="ADV53" s="47"/>
      <c r="ADW53" s="47"/>
      <c r="ADX53" s="47"/>
      <c r="ADY53" s="47"/>
      <c r="ADZ53" s="47"/>
      <c r="AEA53" s="47"/>
      <c r="AEB53" s="47"/>
      <c r="AEC53" s="47"/>
      <c r="AED53" s="47"/>
      <c r="AEE53" s="47"/>
      <c r="AEF53" s="47"/>
      <c r="AEG53" s="47"/>
      <c r="AEH53" s="47"/>
      <c r="AEI53" s="47"/>
      <c r="AEJ53" s="47"/>
      <c r="AEK53" s="47"/>
      <c r="AEL53" s="47"/>
      <c r="AEM53" s="47"/>
      <c r="AEN53" s="47"/>
      <c r="AEO53" s="47"/>
      <c r="AEP53" s="47"/>
      <c r="AEQ53" s="47"/>
      <c r="AER53" s="47"/>
      <c r="AES53" s="47"/>
      <c r="AET53" s="47"/>
      <c r="AEU53" s="47"/>
      <c r="AEV53" s="47"/>
      <c r="AEW53" s="47"/>
      <c r="AEX53" s="47"/>
      <c r="AEY53" s="47"/>
      <c r="AEZ53" s="47"/>
      <c r="AFA53" s="47"/>
      <c r="AFB53" s="47"/>
      <c r="AFC53" s="47"/>
      <c r="AFD53" s="47"/>
      <c r="AFE53" s="47"/>
      <c r="AFF53" s="47"/>
      <c r="AFG53" s="47"/>
      <c r="AFH53" s="47"/>
      <c r="AFI53" s="47"/>
      <c r="AFJ53" s="47"/>
      <c r="AFK53" s="47"/>
      <c r="AFL53" s="47"/>
      <c r="AFM53" s="47"/>
      <c r="AFN53" s="47"/>
      <c r="AFO53" s="47"/>
      <c r="AFP53" s="47"/>
      <c r="AFQ53" s="47"/>
      <c r="AFR53" s="47"/>
      <c r="AFS53" s="47"/>
      <c r="AFT53" s="47"/>
      <c r="AFU53" s="47"/>
      <c r="AFV53" s="47"/>
      <c r="AFW53" s="47"/>
      <c r="AFX53" s="47"/>
      <c r="AFY53" s="47"/>
      <c r="AFZ53" s="47"/>
      <c r="AGA53" s="47"/>
      <c r="AGB53" s="47"/>
      <c r="AGC53" s="47"/>
      <c r="AGD53" s="47"/>
      <c r="AGE53" s="47"/>
      <c r="AGF53" s="47"/>
      <c r="AGG53" s="47"/>
      <c r="AGH53" s="47"/>
      <c r="AGI53" s="47"/>
      <c r="AGJ53" s="47"/>
      <c r="AGK53" s="47"/>
      <c r="AGL53" s="47"/>
      <c r="AGM53" s="47"/>
      <c r="AGN53" s="47"/>
      <c r="AGO53" s="47"/>
      <c r="AGP53" s="47"/>
      <c r="AGQ53" s="47"/>
      <c r="AGR53" s="47"/>
      <c r="AGS53" s="47"/>
      <c r="AGT53" s="47"/>
      <c r="AGU53" s="47"/>
      <c r="AGV53" s="47"/>
      <c r="AGW53" s="47"/>
      <c r="AGX53" s="47"/>
      <c r="AGY53" s="47"/>
      <c r="AGZ53" s="47"/>
      <c r="AHA53" s="47"/>
      <c r="AHB53" s="47"/>
      <c r="AHC53" s="47"/>
      <c r="AHD53" s="47"/>
      <c r="AHE53" s="47"/>
      <c r="AHF53" s="47"/>
      <c r="AHG53" s="47"/>
      <c r="AHH53" s="47"/>
      <c r="AHI53" s="47"/>
      <c r="AHJ53" s="47"/>
      <c r="AHK53" s="47"/>
      <c r="AHL53" s="47"/>
      <c r="AHM53" s="47"/>
      <c r="AHN53" s="47"/>
      <c r="AHO53" s="47"/>
      <c r="AHP53" s="47"/>
      <c r="AHQ53" s="47"/>
      <c r="AHR53" s="47"/>
      <c r="AHS53" s="47"/>
      <c r="AHT53" s="47"/>
      <c r="AHU53" s="47"/>
      <c r="AHV53" s="47"/>
      <c r="AHW53" s="47"/>
      <c r="AHX53" s="47"/>
      <c r="AHY53" s="47"/>
      <c r="AHZ53" s="47"/>
      <c r="AIA53" s="47"/>
      <c r="AIB53" s="47"/>
      <c r="AIC53" s="47"/>
      <c r="AID53" s="47"/>
      <c r="AIE53" s="47"/>
      <c r="AIF53" s="47"/>
      <c r="AIG53" s="47"/>
      <c r="AIH53" s="47"/>
      <c r="AII53" s="47"/>
      <c r="AIJ53" s="47"/>
      <c r="AIK53" s="47"/>
      <c r="AIL53" s="47"/>
      <c r="AIM53" s="47"/>
      <c r="AIN53" s="47"/>
      <c r="AIO53" s="47"/>
      <c r="AIP53" s="47"/>
      <c r="AIQ53" s="47"/>
      <c r="AIR53" s="47"/>
      <c r="AIS53" s="47"/>
      <c r="AIT53" s="47"/>
      <c r="AIU53" s="47"/>
      <c r="AIV53" s="47"/>
      <c r="AIW53" s="47"/>
      <c r="AIX53" s="47"/>
      <c r="AIY53" s="47"/>
      <c r="AIZ53" s="47"/>
      <c r="AJA53" s="47"/>
      <c r="AJB53" s="47"/>
      <c r="AJC53" s="47"/>
      <c r="AJD53" s="47"/>
      <c r="AJE53" s="47"/>
      <c r="AJF53" s="47"/>
      <c r="AJG53" s="47"/>
      <c r="AJH53" s="47"/>
      <c r="AJI53" s="47"/>
      <c r="AJJ53" s="47"/>
      <c r="AJK53" s="47"/>
      <c r="AJL53" s="47"/>
      <c r="AJM53" s="47"/>
      <c r="AJN53" s="47"/>
      <c r="AJO53" s="47"/>
      <c r="AJP53" s="47"/>
      <c r="AJQ53" s="47"/>
      <c r="AJR53" s="47"/>
      <c r="AJS53" s="47"/>
      <c r="AJT53" s="47"/>
      <c r="AJU53" s="47"/>
      <c r="AJV53" s="47"/>
      <c r="AJW53" s="47"/>
      <c r="AJX53" s="47"/>
      <c r="AJY53" s="47"/>
      <c r="AJZ53" s="47"/>
      <c r="AKA53" s="47"/>
      <c r="AKB53" s="47"/>
      <c r="AKC53" s="47"/>
      <c r="AKD53" s="47"/>
      <c r="AKE53" s="47"/>
      <c r="AKF53" s="47"/>
      <c r="AKG53" s="47"/>
      <c r="AKH53" s="47"/>
      <c r="AKI53" s="47"/>
      <c r="AKJ53" s="47"/>
      <c r="AKK53" s="47"/>
      <c r="AKL53" s="47"/>
      <c r="AKM53" s="47"/>
      <c r="AKN53" s="47"/>
      <c r="AKO53" s="47"/>
      <c r="AKP53" s="47"/>
      <c r="AKQ53" s="47"/>
      <c r="AKR53" s="47"/>
      <c r="AKS53" s="47"/>
      <c r="AKT53" s="47"/>
      <c r="AKU53" s="47"/>
      <c r="AKV53" s="47"/>
      <c r="AKW53" s="47"/>
      <c r="AKX53" s="47"/>
      <c r="AKY53" s="47"/>
      <c r="AKZ53" s="47"/>
      <c r="ALA53" s="47"/>
      <c r="ALB53" s="47"/>
      <c r="ALC53" s="47"/>
      <c r="ALD53" s="47"/>
      <c r="ALE53" s="47"/>
      <c r="ALF53" s="47"/>
      <c r="ALG53" s="47"/>
      <c r="ALH53" s="47"/>
      <c r="ALI53" s="47"/>
      <c r="ALJ53" s="47"/>
      <c r="ALK53" s="47"/>
      <c r="ALL53" s="47"/>
      <c r="ALM53" s="47"/>
      <c r="ALN53" s="47"/>
      <c r="ALO53" s="47"/>
      <c r="ALP53" s="47"/>
      <c r="ALQ53" s="47"/>
      <c r="ALR53" s="47"/>
      <c r="ALS53" s="47"/>
      <c r="ALT53" s="47"/>
      <c r="ALU53" s="47"/>
      <c r="ALV53" s="47"/>
      <c r="ALW53" s="47"/>
      <c r="ALX53" s="47"/>
      <c r="ALY53" s="47"/>
      <c r="ALZ53" s="47"/>
      <c r="AMA53" s="47"/>
      <c r="AMB53" s="47"/>
      <c r="AMC53" s="47"/>
      <c r="AMD53" s="47"/>
      <c r="AME53" s="47"/>
      <c r="AMF53" s="47"/>
      <c r="AMG53" s="47"/>
      <c r="AMH53" s="47"/>
      <c r="AMI53" s="47"/>
      <c r="AMJ53" s="47"/>
      <c r="AMK53" s="47"/>
    </row>
    <row r="54" spans="1:1025" s="45" customFormat="1" ht="15.75" x14ac:dyDescent="0.2">
      <c r="A54" s="43">
        <f t="shared" si="4"/>
        <v>12</v>
      </c>
      <c r="B54" s="44"/>
      <c r="C54" s="88"/>
      <c r="D54" s="82"/>
      <c r="E54" s="94" t="str">
        <f t="shared" si="5"/>
        <v/>
      </c>
      <c r="F54" s="87">
        <f>_xlfn.IFNA(VLOOKUP(E54,SVerweis_Legende!$A$11:$B$20,2)*D54,0)</f>
        <v>0</v>
      </c>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c r="IZ54" s="47"/>
      <c r="JA54" s="47"/>
      <c r="JB54" s="47"/>
      <c r="JC54" s="47"/>
      <c r="JD54" s="47"/>
      <c r="JE54" s="47"/>
      <c r="JF54" s="47"/>
      <c r="JG54" s="47"/>
      <c r="JH54" s="47"/>
      <c r="JI54" s="47"/>
      <c r="JJ54" s="47"/>
      <c r="JK54" s="47"/>
      <c r="JL54" s="47"/>
      <c r="JM54" s="47"/>
      <c r="JN54" s="47"/>
      <c r="JO54" s="47"/>
      <c r="JP54" s="47"/>
      <c r="JQ54" s="47"/>
      <c r="JR54" s="47"/>
      <c r="JS54" s="47"/>
      <c r="JT54" s="47"/>
      <c r="JU54" s="47"/>
      <c r="JV54" s="47"/>
      <c r="JW54" s="47"/>
      <c r="JX54" s="47"/>
      <c r="JY54" s="47"/>
      <c r="JZ54" s="47"/>
      <c r="KA54" s="47"/>
      <c r="KB54" s="47"/>
      <c r="KC54" s="47"/>
      <c r="KD54" s="47"/>
      <c r="KE54" s="47"/>
      <c r="KF54" s="47"/>
      <c r="KG54" s="47"/>
      <c r="KH54" s="47"/>
      <c r="KI54" s="47"/>
      <c r="KJ54" s="47"/>
      <c r="KK54" s="47"/>
      <c r="KL54" s="47"/>
      <c r="KM54" s="47"/>
      <c r="KN54" s="47"/>
      <c r="KO54" s="47"/>
      <c r="KP54" s="47"/>
      <c r="KQ54" s="47"/>
      <c r="KR54" s="47"/>
      <c r="KS54" s="47"/>
      <c r="KT54" s="47"/>
      <c r="KU54" s="47"/>
      <c r="KV54" s="47"/>
      <c r="KW54" s="47"/>
      <c r="KX54" s="47"/>
      <c r="KY54" s="47"/>
      <c r="KZ54" s="47"/>
      <c r="LA54" s="47"/>
      <c r="LB54" s="47"/>
      <c r="LC54" s="47"/>
      <c r="LD54" s="47"/>
      <c r="LE54" s="47"/>
      <c r="LF54" s="47"/>
      <c r="LG54" s="47"/>
      <c r="LH54" s="47"/>
      <c r="LI54" s="47"/>
      <c r="LJ54" s="47"/>
      <c r="LK54" s="47"/>
      <c r="LL54" s="47"/>
      <c r="LM54" s="47"/>
      <c r="LN54" s="47"/>
      <c r="LO54" s="47"/>
      <c r="LP54" s="47"/>
      <c r="LQ54" s="47"/>
      <c r="LR54" s="47"/>
      <c r="LS54" s="47"/>
      <c r="LT54" s="47"/>
      <c r="LU54" s="47"/>
      <c r="LV54" s="47"/>
      <c r="LW54" s="47"/>
      <c r="LX54" s="47"/>
      <c r="LY54" s="47"/>
      <c r="LZ54" s="47"/>
      <c r="MA54" s="47"/>
      <c r="MB54" s="47"/>
      <c r="MC54" s="47"/>
      <c r="MD54" s="47"/>
      <c r="ME54" s="47"/>
      <c r="MF54" s="47"/>
      <c r="MG54" s="47"/>
      <c r="MH54" s="47"/>
      <c r="MI54" s="47"/>
      <c r="MJ54" s="47"/>
      <c r="MK54" s="47"/>
      <c r="ML54" s="47"/>
      <c r="MM54" s="47"/>
      <c r="MN54" s="47"/>
      <c r="MO54" s="47"/>
      <c r="MP54" s="47"/>
      <c r="MQ54" s="47"/>
      <c r="MR54" s="47"/>
      <c r="MS54" s="47"/>
      <c r="MT54" s="47"/>
      <c r="MU54" s="47"/>
      <c r="MV54" s="47"/>
      <c r="MW54" s="47"/>
      <c r="MX54" s="47"/>
      <c r="MY54" s="47"/>
      <c r="MZ54" s="47"/>
      <c r="NA54" s="47"/>
      <c r="NB54" s="47"/>
      <c r="NC54" s="47"/>
      <c r="ND54" s="47"/>
      <c r="NE54" s="47"/>
      <c r="NF54" s="47"/>
      <c r="NG54" s="47"/>
      <c r="NH54" s="47"/>
      <c r="NI54" s="47"/>
      <c r="NJ54" s="47"/>
      <c r="NK54" s="47"/>
      <c r="NL54" s="47"/>
      <c r="NM54" s="47"/>
      <c r="NN54" s="47"/>
      <c r="NO54" s="47"/>
      <c r="NP54" s="47"/>
      <c r="NQ54" s="47"/>
      <c r="NR54" s="47"/>
      <c r="NS54" s="47"/>
      <c r="NT54" s="47"/>
      <c r="NU54" s="47"/>
      <c r="NV54" s="47"/>
      <c r="NW54" s="47"/>
      <c r="NX54" s="47"/>
      <c r="NY54" s="47"/>
      <c r="NZ54" s="47"/>
      <c r="OA54" s="47"/>
      <c r="OB54" s="47"/>
      <c r="OC54" s="47"/>
      <c r="OD54" s="47"/>
      <c r="OE54" s="47"/>
      <c r="OF54" s="47"/>
      <c r="OG54" s="47"/>
      <c r="OH54" s="47"/>
      <c r="OI54" s="47"/>
      <c r="OJ54" s="47"/>
      <c r="OK54" s="47"/>
      <c r="OL54" s="47"/>
      <c r="OM54" s="47"/>
      <c r="ON54" s="47"/>
      <c r="OO54" s="47"/>
      <c r="OP54" s="47"/>
      <c r="OQ54" s="47"/>
      <c r="OR54" s="47"/>
      <c r="OS54" s="47"/>
      <c r="OT54" s="47"/>
      <c r="OU54" s="47"/>
      <c r="OV54" s="47"/>
      <c r="OW54" s="47"/>
      <c r="OX54" s="47"/>
      <c r="OY54" s="47"/>
      <c r="OZ54" s="47"/>
      <c r="PA54" s="47"/>
      <c r="PB54" s="47"/>
      <c r="PC54" s="47"/>
      <c r="PD54" s="47"/>
      <c r="PE54" s="47"/>
      <c r="PF54" s="47"/>
      <c r="PG54" s="47"/>
      <c r="PH54" s="47"/>
      <c r="PI54" s="47"/>
      <c r="PJ54" s="47"/>
      <c r="PK54" s="47"/>
      <c r="PL54" s="47"/>
      <c r="PM54" s="47"/>
      <c r="PN54" s="47"/>
      <c r="PO54" s="47"/>
      <c r="PP54" s="47"/>
      <c r="PQ54" s="47"/>
      <c r="PR54" s="47"/>
      <c r="PS54" s="47"/>
      <c r="PT54" s="47"/>
      <c r="PU54" s="47"/>
      <c r="PV54" s="47"/>
      <c r="PW54" s="47"/>
      <c r="PX54" s="47"/>
      <c r="PY54" s="47"/>
      <c r="PZ54" s="47"/>
      <c r="QA54" s="47"/>
      <c r="QB54" s="47"/>
      <c r="QC54" s="47"/>
      <c r="QD54" s="47"/>
      <c r="QE54" s="47"/>
      <c r="QF54" s="47"/>
      <c r="QG54" s="47"/>
      <c r="QH54" s="47"/>
      <c r="QI54" s="47"/>
      <c r="QJ54" s="47"/>
      <c r="QK54" s="47"/>
      <c r="QL54" s="47"/>
      <c r="QM54" s="47"/>
      <c r="QN54" s="47"/>
      <c r="QO54" s="47"/>
      <c r="QP54" s="47"/>
      <c r="QQ54" s="47"/>
      <c r="QR54" s="47"/>
      <c r="QS54" s="47"/>
      <c r="QT54" s="47"/>
      <c r="QU54" s="47"/>
      <c r="QV54" s="47"/>
      <c r="QW54" s="47"/>
      <c r="QX54" s="47"/>
      <c r="QY54" s="47"/>
      <c r="QZ54" s="47"/>
      <c r="RA54" s="47"/>
      <c r="RB54" s="47"/>
      <c r="RC54" s="47"/>
      <c r="RD54" s="47"/>
      <c r="RE54" s="47"/>
      <c r="RF54" s="47"/>
      <c r="RG54" s="47"/>
      <c r="RH54" s="47"/>
      <c r="RI54" s="47"/>
      <c r="RJ54" s="47"/>
      <c r="RK54" s="47"/>
      <c r="RL54" s="47"/>
      <c r="RM54" s="47"/>
      <c r="RN54" s="47"/>
      <c r="RO54" s="47"/>
      <c r="RP54" s="47"/>
      <c r="RQ54" s="47"/>
      <c r="RR54" s="47"/>
      <c r="RS54" s="47"/>
      <c r="RT54" s="47"/>
      <c r="RU54" s="47"/>
      <c r="RV54" s="47"/>
      <c r="RW54" s="47"/>
      <c r="RX54" s="47"/>
      <c r="RY54" s="47"/>
      <c r="RZ54" s="47"/>
      <c r="SA54" s="47"/>
      <c r="SB54" s="47"/>
      <c r="SC54" s="47"/>
      <c r="SD54" s="47"/>
      <c r="SE54" s="47"/>
      <c r="SF54" s="47"/>
      <c r="SG54" s="47"/>
      <c r="SH54" s="47"/>
      <c r="SI54" s="47"/>
      <c r="SJ54" s="47"/>
      <c r="SK54" s="47"/>
      <c r="SL54" s="47"/>
      <c r="SM54" s="47"/>
      <c r="SN54" s="47"/>
      <c r="SO54" s="47"/>
      <c r="SP54" s="47"/>
      <c r="SQ54" s="47"/>
      <c r="SR54" s="47"/>
      <c r="SS54" s="47"/>
      <c r="ST54" s="47"/>
      <c r="SU54" s="47"/>
      <c r="SV54" s="47"/>
      <c r="SW54" s="47"/>
      <c r="SX54" s="47"/>
      <c r="SY54" s="47"/>
      <c r="SZ54" s="47"/>
      <c r="TA54" s="47"/>
      <c r="TB54" s="47"/>
      <c r="TC54" s="47"/>
      <c r="TD54" s="47"/>
      <c r="TE54" s="47"/>
      <c r="TF54" s="47"/>
      <c r="TG54" s="47"/>
      <c r="TH54" s="47"/>
      <c r="TI54" s="47"/>
      <c r="TJ54" s="47"/>
      <c r="TK54" s="47"/>
      <c r="TL54" s="47"/>
      <c r="TM54" s="47"/>
      <c r="TN54" s="47"/>
      <c r="TO54" s="47"/>
      <c r="TP54" s="47"/>
      <c r="TQ54" s="47"/>
      <c r="TR54" s="47"/>
      <c r="TS54" s="47"/>
      <c r="TT54" s="47"/>
      <c r="TU54" s="47"/>
      <c r="TV54" s="47"/>
      <c r="TW54" s="47"/>
      <c r="TX54" s="47"/>
      <c r="TY54" s="47"/>
      <c r="TZ54" s="47"/>
      <c r="UA54" s="47"/>
      <c r="UB54" s="47"/>
      <c r="UC54" s="47"/>
      <c r="UD54" s="47"/>
      <c r="UE54" s="47"/>
      <c r="UF54" s="47"/>
      <c r="UG54" s="47"/>
      <c r="UH54" s="47"/>
      <c r="UI54" s="47"/>
      <c r="UJ54" s="47"/>
      <c r="UK54" s="47"/>
      <c r="UL54" s="47"/>
      <c r="UM54" s="47"/>
      <c r="UN54" s="47"/>
      <c r="UO54" s="47"/>
      <c r="UP54" s="47"/>
      <c r="UQ54" s="47"/>
      <c r="UR54" s="47"/>
      <c r="US54" s="47"/>
      <c r="UT54" s="47"/>
      <c r="UU54" s="47"/>
      <c r="UV54" s="47"/>
      <c r="UW54" s="47"/>
      <c r="UX54" s="47"/>
      <c r="UY54" s="47"/>
      <c r="UZ54" s="47"/>
      <c r="VA54" s="47"/>
      <c r="VB54" s="47"/>
      <c r="VC54" s="47"/>
      <c r="VD54" s="47"/>
      <c r="VE54" s="47"/>
      <c r="VF54" s="47"/>
      <c r="VG54" s="47"/>
      <c r="VH54" s="47"/>
      <c r="VI54" s="47"/>
      <c r="VJ54" s="47"/>
      <c r="VK54" s="47"/>
      <c r="VL54" s="47"/>
      <c r="VM54" s="47"/>
      <c r="VN54" s="47"/>
      <c r="VO54" s="47"/>
      <c r="VP54" s="47"/>
      <c r="VQ54" s="47"/>
      <c r="VR54" s="47"/>
      <c r="VS54" s="47"/>
      <c r="VT54" s="47"/>
      <c r="VU54" s="47"/>
      <c r="VV54" s="47"/>
      <c r="VW54" s="47"/>
      <c r="VX54" s="47"/>
      <c r="VY54" s="47"/>
      <c r="VZ54" s="47"/>
      <c r="WA54" s="47"/>
      <c r="WB54" s="47"/>
      <c r="WC54" s="47"/>
      <c r="WD54" s="47"/>
      <c r="WE54" s="47"/>
      <c r="WF54" s="47"/>
      <c r="WG54" s="47"/>
      <c r="WH54" s="47"/>
      <c r="WI54" s="47"/>
      <c r="WJ54" s="47"/>
      <c r="WK54" s="47"/>
      <c r="WL54" s="47"/>
      <c r="WM54" s="47"/>
      <c r="WN54" s="47"/>
      <c r="WO54" s="47"/>
      <c r="WP54" s="47"/>
      <c r="WQ54" s="47"/>
      <c r="WR54" s="47"/>
      <c r="WS54" s="47"/>
      <c r="WT54" s="47"/>
      <c r="WU54" s="47"/>
      <c r="WV54" s="47"/>
      <c r="WW54" s="47"/>
      <c r="WX54" s="47"/>
      <c r="WY54" s="47"/>
      <c r="WZ54" s="47"/>
      <c r="XA54" s="47"/>
      <c r="XB54" s="47"/>
      <c r="XC54" s="47"/>
      <c r="XD54" s="47"/>
      <c r="XE54" s="47"/>
      <c r="XF54" s="47"/>
      <c r="XG54" s="47"/>
      <c r="XH54" s="47"/>
      <c r="XI54" s="47"/>
      <c r="XJ54" s="47"/>
      <c r="XK54" s="47"/>
      <c r="XL54" s="47"/>
      <c r="XM54" s="47"/>
      <c r="XN54" s="47"/>
      <c r="XO54" s="47"/>
      <c r="XP54" s="47"/>
      <c r="XQ54" s="47"/>
      <c r="XR54" s="47"/>
      <c r="XS54" s="47"/>
      <c r="XT54" s="47"/>
      <c r="XU54" s="47"/>
      <c r="XV54" s="47"/>
      <c r="XW54" s="47"/>
      <c r="XX54" s="47"/>
      <c r="XY54" s="47"/>
      <c r="XZ54" s="47"/>
      <c r="YA54" s="47"/>
      <c r="YB54" s="47"/>
      <c r="YC54" s="47"/>
      <c r="YD54" s="47"/>
      <c r="YE54" s="47"/>
      <c r="YF54" s="47"/>
      <c r="YG54" s="47"/>
      <c r="YH54" s="47"/>
      <c r="YI54" s="47"/>
      <c r="YJ54" s="47"/>
      <c r="YK54" s="47"/>
      <c r="YL54" s="47"/>
      <c r="YM54" s="47"/>
      <c r="YN54" s="47"/>
      <c r="YO54" s="47"/>
      <c r="YP54" s="47"/>
      <c r="YQ54" s="47"/>
      <c r="YR54" s="47"/>
      <c r="YS54" s="47"/>
      <c r="YT54" s="47"/>
      <c r="YU54" s="47"/>
      <c r="YV54" s="47"/>
      <c r="YW54" s="47"/>
      <c r="YX54" s="47"/>
      <c r="YY54" s="47"/>
      <c r="YZ54" s="47"/>
      <c r="ZA54" s="47"/>
      <c r="ZB54" s="47"/>
      <c r="ZC54" s="47"/>
      <c r="ZD54" s="47"/>
      <c r="ZE54" s="47"/>
      <c r="ZF54" s="47"/>
      <c r="ZG54" s="47"/>
      <c r="ZH54" s="47"/>
      <c r="ZI54" s="47"/>
      <c r="ZJ54" s="47"/>
      <c r="ZK54" s="47"/>
      <c r="ZL54" s="47"/>
      <c r="ZM54" s="47"/>
      <c r="ZN54" s="47"/>
      <c r="ZO54" s="47"/>
      <c r="ZP54" s="47"/>
      <c r="ZQ54" s="47"/>
      <c r="ZR54" s="47"/>
      <c r="ZS54" s="47"/>
      <c r="ZT54" s="47"/>
      <c r="ZU54" s="47"/>
      <c r="ZV54" s="47"/>
      <c r="ZW54" s="47"/>
      <c r="ZX54" s="47"/>
      <c r="ZY54" s="47"/>
      <c r="ZZ54" s="47"/>
      <c r="AAA54" s="47"/>
      <c r="AAB54" s="47"/>
      <c r="AAC54" s="47"/>
      <c r="AAD54" s="47"/>
      <c r="AAE54" s="47"/>
      <c r="AAF54" s="47"/>
      <c r="AAG54" s="47"/>
      <c r="AAH54" s="47"/>
      <c r="AAI54" s="47"/>
      <c r="AAJ54" s="47"/>
      <c r="AAK54" s="47"/>
      <c r="AAL54" s="47"/>
      <c r="AAM54" s="47"/>
      <c r="AAN54" s="47"/>
      <c r="AAO54" s="47"/>
      <c r="AAP54" s="47"/>
      <c r="AAQ54" s="47"/>
      <c r="AAR54" s="47"/>
      <c r="AAS54" s="47"/>
      <c r="AAT54" s="47"/>
      <c r="AAU54" s="47"/>
      <c r="AAV54" s="47"/>
      <c r="AAW54" s="47"/>
      <c r="AAX54" s="47"/>
      <c r="AAY54" s="47"/>
      <c r="AAZ54" s="47"/>
      <c r="ABA54" s="47"/>
      <c r="ABB54" s="47"/>
      <c r="ABC54" s="47"/>
      <c r="ABD54" s="47"/>
      <c r="ABE54" s="47"/>
      <c r="ABF54" s="47"/>
      <c r="ABG54" s="47"/>
      <c r="ABH54" s="47"/>
      <c r="ABI54" s="47"/>
      <c r="ABJ54" s="47"/>
      <c r="ABK54" s="47"/>
      <c r="ABL54" s="47"/>
      <c r="ABM54" s="47"/>
      <c r="ABN54" s="47"/>
      <c r="ABO54" s="47"/>
      <c r="ABP54" s="47"/>
      <c r="ABQ54" s="47"/>
      <c r="ABR54" s="47"/>
      <c r="ABS54" s="47"/>
      <c r="ABT54" s="47"/>
      <c r="ABU54" s="47"/>
      <c r="ABV54" s="47"/>
      <c r="ABW54" s="47"/>
      <c r="ABX54" s="47"/>
      <c r="ABY54" s="47"/>
      <c r="ABZ54" s="47"/>
      <c r="ACA54" s="47"/>
      <c r="ACB54" s="47"/>
      <c r="ACC54" s="47"/>
      <c r="ACD54" s="47"/>
      <c r="ACE54" s="47"/>
      <c r="ACF54" s="47"/>
      <c r="ACG54" s="47"/>
      <c r="ACH54" s="47"/>
      <c r="ACI54" s="47"/>
      <c r="ACJ54" s="47"/>
      <c r="ACK54" s="47"/>
      <c r="ACL54" s="47"/>
      <c r="ACM54" s="47"/>
      <c r="ACN54" s="47"/>
      <c r="ACO54" s="47"/>
      <c r="ACP54" s="47"/>
      <c r="ACQ54" s="47"/>
      <c r="ACR54" s="47"/>
      <c r="ACS54" s="47"/>
      <c r="ACT54" s="47"/>
      <c r="ACU54" s="47"/>
      <c r="ACV54" s="47"/>
      <c r="ACW54" s="47"/>
      <c r="ACX54" s="47"/>
      <c r="ACY54" s="47"/>
      <c r="ACZ54" s="47"/>
      <c r="ADA54" s="47"/>
      <c r="ADB54" s="47"/>
      <c r="ADC54" s="47"/>
      <c r="ADD54" s="47"/>
      <c r="ADE54" s="47"/>
      <c r="ADF54" s="47"/>
      <c r="ADG54" s="47"/>
      <c r="ADH54" s="47"/>
      <c r="ADI54" s="47"/>
      <c r="ADJ54" s="47"/>
      <c r="ADK54" s="47"/>
      <c r="ADL54" s="47"/>
      <c r="ADM54" s="47"/>
      <c r="ADN54" s="47"/>
      <c r="ADO54" s="47"/>
      <c r="ADP54" s="47"/>
      <c r="ADQ54" s="47"/>
      <c r="ADR54" s="47"/>
      <c r="ADS54" s="47"/>
      <c r="ADT54" s="47"/>
      <c r="ADU54" s="47"/>
      <c r="ADV54" s="47"/>
      <c r="ADW54" s="47"/>
      <c r="ADX54" s="47"/>
      <c r="ADY54" s="47"/>
      <c r="ADZ54" s="47"/>
      <c r="AEA54" s="47"/>
      <c r="AEB54" s="47"/>
      <c r="AEC54" s="47"/>
      <c r="AED54" s="47"/>
      <c r="AEE54" s="47"/>
      <c r="AEF54" s="47"/>
      <c r="AEG54" s="47"/>
      <c r="AEH54" s="47"/>
      <c r="AEI54" s="47"/>
      <c r="AEJ54" s="47"/>
      <c r="AEK54" s="47"/>
      <c r="AEL54" s="47"/>
      <c r="AEM54" s="47"/>
      <c r="AEN54" s="47"/>
      <c r="AEO54" s="47"/>
      <c r="AEP54" s="47"/>
      <c r="AEQ54" s="47"/>
      <c r="AER54" s="47"/>
      <c r="AES54" s="47"/>
      <c r="AET54" s="47"/>
      <c r="AEU54" s="47"/>
      <c r="AEV54" s="47"/>
      <c r="AEW54" s="47"/>
      <c r="AEX54" s="47"/>
      <c r="AEY54" s="47"/>
      <c r="AEZ54" s="47"/>
      <c r="AFA54" s="47"/>
      <c r="AFB54" s="47"/>
      <c r="AFC54" s="47"/>
      <c r="AFD54" s="47"/>
      <c r="AFE54" s="47"/>
      <c r="AFF54" s="47"/>
      <c r="AFG54" s="47"/>
      <c r="AFH54" s="47"/>
      <c r="AFI54" s="47"/>
      <c r="AFJ54" s="47"/>
      <c r="AFK54" s="47"/>
      <c r="AFL54" s="47"/>
      <c r="AFM54" s="47"/>
      <c r="AFN54" s="47"/>
      <c r="AFO54" s="47"/>
      <c r="AFP54" s="47"/>
      <c r="AFQ54" s="47"/>
      <c r="AFR54" s="47"/>
      <c r="AFS54" s="47"/>
      <c r="AFT54" s="47"/>
      <c r="AFU54" s="47"/>
      <c r="AFV54" s="47"/>
      <c r="AFW54" s="47"/>
      <c r="AFX54" s="47"/>
      <c r="AFY54" s="47"/>
      <c r="AFZ54" s="47"/>
      <c r="AGA54" s="47"/>
      <c r="AGB54" s="47"/>
      <c r="AGC54" s="47"/>
      <c r="AGD54" s="47"/>
      <c r="AGE54" s="47"/>
      <c r="AGF54" s="47"/>
      <c r="AGG54" s="47"/>
      <c r="AGH54" s="47"/>
      <c r="AGI54" s="47"/>
      <c r="AGJ54" s="47"/>
      <c r="AGK54" s="47"/>
      <c r="AGL54" s="47"/>
      <c r="AGM54" s="47"/>
      <c r="AGN54" s="47"/>
      <c r="AGO54" s="47"/>
      <c r="AGP54" s="47"/>
      <c r="AGQ54" s="47"/>
      <c r="AGR54" s="47"/>
      <c r="AGS54" s="47"/>
      <c r="AGT54" s="47"/>
      <c r="AGU54" s="47"/>
      <c r="AGV54" s="47"/>
      <c r="AGW54" s="47"/>
      <c r="AGX54" s="47"/>
      <c r="AGY54" s="47"/>
      <c r="AGZ54" s="47"/>
      <c r="AHA54" s="47"/>
      <c r="AHB54" s="47"/>
      <c r="AHC54" s="47"/>
      <c r="AHD54" s="47"/>
      <c r="AHE54" s="47"/>
      <c r="AHF54" s="47"/>
      <c r="AHG54" s="47"/>
      <c r="AHH54" s="47"/>
      <c r="AHI54" s="47"/>
      <c r="AHJ54" s="47"/>
      <c r="AHK54" s="47"/>
      <c r="AHL54" s="47"/>
      <c r="AHM54" s="47"/>
      <c r="AHN54" s="47"/>
      <c r="AHO54" s="47"/>
      <c r="AHP54" s="47"/>
      <c r="AHQ54" s="47"/>
      <c r="AHR54" s="47"/>
      <c r="AHS54" s="47"/>
      <c r="AHT54" s="47"/>
      <c r="AHU54" s="47"/>
      <c r="AHV54" s="47"/>
      <c r="AHW54" s="47"/>
      <c r="AHX54" s="47"/>
      <c r="AHY54" s="47"/>
      <c r="AHZ54" s="47"/>
      <c r="AIA54" s="47"/>
      <c r="AIB54" s="47"/>
      <c r="AIC54" s="47"/>
      <c r="AID54" s="47"/>
      <c r="AIE54" s="47"/>
      <c r="AIF54" s="47"/>
      <c r="AIG54" s="47"/>
      <c r="AIH54" s="47"/>
      <c r="AII54" s="47"/>
      <c r="AIJ54" s="47"/>
      <c r="AIK54" s="47"/>
      <c r="AIL54" s="47"/>
      <c r="AIM54" s="47"/>
      <c r="AIN54" s="47"/>
      <c r="AIO54" s="47"/>
      <c r="AIP54" s="47"/>
      <c r="AIQ54" s="47"/>
      <c r="AIR54" s="47"/>
      <c r="AIS54" s="47"/>
      <c r="AIT54" s="47"/>
      <c r="AIU54" s="47"/>
      <c r="AIV54" s="47"/>
      <c r="AIW54" s="47"/>
      <c r="AIX54" s="47"/>
      <c r="AIY54" s="47"/>
      <c r="AIZ54" s="47"/>
      <c r="AJA54" s="47"/>
      <c r="AJB54" s="47"/>
      <c r="AJC54" s="47"/>
      <c r="AJD54" s="47"/>
      <c r="AJE54" s="47"/>
      <c r="AJF54" s="47"/>
      <c r="AJG54" s="47"/>
      <c r="AJH54" s="47"/>
      <c r="AJI54" s="47"/>
      <c r="AJJ54" s="47"/>
      <c r="AJK54" s="47"/>
      <c r="AJL54" s="47"/>
      <c r="AJM54" s="47"/>
      <c r="AJN54" s="47"/>
      <c r="AJO54" s="47"/>
      <c r="AJP54" s="47"/>
      <c r="AJQ54" s="47"/>
      <c r="AJR54" s="47"/>
      <c r="AJS54" s="47"/>
      <c r="AJT54" s="47"/>
      <c r="AJU54" s="47"/>
      <c r="AJV54" s="47"/>
      <c r="AJW54" s="47"/>
      <c r="AJX54" s="47"/>
      <c r="AJY54" s="47"/>
      <c r="AJZ54" s="47"/>
      <c r="AKA54" s="47"/>
      <c r="AKB54" s="47"/>
      <c r="AKC54" s="47"/>
      <c r="AKD54" s="47"/>
      <c r="AKE54" s="47"/>
      <c r="AKF54" s="47"/>
      <c r="AKG54" s="47"/>
      <c r="AKH54" s="47"/>
      <c r="AKI54" s="47"/>
      <c r="AKJ54" s="47"/>
      <c r="AKK54" s="47"/>
      <c r="AKL54" s="47"/>
      <c r="AKM54" s="47"/>
      <c r="AKN54" s="47"/>
      <c r="AKO54" s="47"/>
      <c r="AKP54" s="47"/>
      <c r="AKQ54" s="47"/>
      <c r="AKR54" s="47"/>
      <c r="AKS54" s="47"/>
      <c r="AKT54" s="47"/>
      <c r="AKU54" s="47"/>
      <c r="AKV54" s="47"/>
      <c r="AKW54" s="47"/>
      <c r="AKX54" s="47"/>
      <c r="AKY54" s="47"/>
      <c r="AKZ54" s="47"/>
      <c r="ALA54" s="47"/>
      <c r="ALB54" s="47"/>
      <c r="ALC54" s="47"/>
      <c r="ALD54" s="47"/>
      <c r="ALE54" s="47"/>
      <c r="ALF54" s="47"/>
      <c r="ALG54" s="47"/>
      <c r="ALH54" s="47"/>
      <c r="ALI54" s="47"/>
      <c r="ALJ54" s="47"/>
      <c r="ALK54" s="47"/>
      <c r="ALL54" s="47"/>
      <c r="ALM54" s="47"/>
      <c r="ALN54" s="47"/>
      <c r="ALO54" s="47"/>
      <c r="ALP54" s="47"/>
      <c r="ALQ54" s="47"/>
      <c r="ALR54" s="47"/>
      <c r="ALS54" s="47"/>
      <c r="ALT54" s="47"/>
      <c r="ALU54" s="47"/>
      <c r="ALV54" s="47"/>
      <c r="ALW54" s="47"/>
      <c r="ALX54" s="47"/>
      <c r="ALY54" s="47"/>
      <c r="ALZ54" s="47"/>
      <c r="AMA54" s="47"/>
      <c r="AMB54" s="47"/>
      <c r="AMC54" s="47"/>
      <c r="AMD54" s="47"/>
      <c r="AME54" s="47"/>
      <c r="AMF54" s="47"/>
      <c r="AMG54" s="47"/>
      <c r="AMH54" s="47"/>
      <c r="AMI54" s="47"/>
      <c r="AMJ54" s="47"/>
      <c r="AMK54" s="47"/>
    </row>
    <row r="55" spans="1:1025" s="45" customFormat="1" ht="15.75" x14ac:dyDescent="0.2">
      <c r="A55" s="43">
        <f t="shared" si="4"/>
        <v>13</v>
      </c>
      <c r="B55" s="44"/>
      <c r="C55" s="88"/>
      <c r="D55" s="82"/>
      <c r="E55" s="94" t="str">
        <f t="shared" si="5"/>
        <v/>
      </c>
      <c r="F55" s="87">
        <f>_xlfn.IFNA(VLOOKUP(E55,SVerweis_Legende!$A$11:$B$20,2)*D55,0)</f>
        <v>0</v>
      </c>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c r="IU55" s="47"/>
      <c r="IV55" s="47"/>
      <c r="IW55" s="47"/>
      <c r="IX55" s="47"/>
      <c r="IY55" s="47"/>
      <c r="IZ55" s="47"/>
      <c r="JA55" s="47"/>
      <c r="JB55" s="47"/>
      <c r="JC55" s="47"/>
      <c r="JD55" s="47"/>
      <c r="JE55" s="47"/>
      <c r="JF55" s="47"/>
      <c r="JG55" s="47"/>
      <c r="JH55" s="47"/>
      <c r="JI55" s="47"/>
      <c r="JJ55" s="47"/>
      <c r="JK55" s="47"/>
      <c r="JL55" s="47"/>
      <c r="JM55" s="47"/>
      <c r="JN55" s="47"/>
      <c r="JO55" s="47"/>
      <c r="JP55" s="47"/>
      <c r="JQ55" s="47"/>
      <c r="JR55" s="47"/>
      <c r="JS55" s="47"/>
      <c r="JT55" s="47"/>
      <c r="JU55" s="47"/>
      <c r="JV55" s="47"/>
      <c r="JW55" s="47"/>
      <c r="JX55" s="47"/>
      <c r="JY55" s="47"/>
      <c r="JZ55" s="47"/>
      <c r="KA55" s="47"/>
      <c r="KB55" s="47"/>
      <c r="KC55" s="47"/>
      <c r="KD55" s="47"/>
      <c r="KE55" s="47"/>
      <c r="KF55" s="47"/>
      <c r="KG55" s="47"/>
      <c r="KH55" s="47"/>
      <c r="KI55" s="47"/>
      <c r="KJ55" s="47"/>
      <c r="KK55" s="47"/>
      <c r="KL55" s="47"/>
      <c r="KM55" s="47"/>
      <c r="KN55" s="47"/>
      <c r="KO55" s="47"/>
      <c r="KP55" s="47"/>
      <c r="KQ55" s="47"/>
      <c r="KR55" s="47"/>
      <c r="KS55" s="47"/>
      <c r="KT55" s="47"/>
      <c r="KU55" s="47"/>
      <c r="KV55" s="47"/>
      <c r="KW55" s="47"/>
      <c r="KX55" s="47"/>
      <c r="KY55" s="47"/>
      <c r="KZ55" s="47"/>
      <c r="LA55" s="47"/>
      <c r="LB55" s="47"/>
      <c r="LC55" s="47"/>
      <c r="LD55" s="47"/>
      <c r="LE55" s="47"/>
      <c r="LF55" s="47"/>
      <c r="LG55" s="47"/>
      <c r="LH55" s="47"/>
      <c r="LI55" s="47"/>
      <c r="LJ55" s="47"/>
      <c r="LK55" s="47"/>
      <c r="LL55" s="47"/>
      <c r="LM55" s="47"/>
      <c r="LN55" s="47"/>
      <c r="LO55" s="47"/>
      <c r="LP55" s="47"/>
      <c r="LQ55" s="47"/>
      <c r="LR55" s="47"/>
      <c r="LS55" s="47"/>
      <c r="LT55" s="47"/>
      <c r="LU55" s="47"/>
      <c r="LV55" s="47"/>
      <c r="LW55" s="47"/>
      <c r="LX55" s="47"/>
      <c r="LY55" s="47"/>
      <c r="LZ55" s="47"/>
      <c r="MA55" s="47"/>
      <c r="MB55" s="47"/>
      <c r="MC55" s="47"/>
      <c r="MD55" s="47"/>
      <c r="ME55" s="47"/>
      <c r="MF55" s="47"/>
      <c r="MG55" s="47"/>
      <c r="MH55" s="47"/>
      <c r="MI55" s="47"/>
      <c r="MJ55" s="47"/>
      <c r="MK55" s="47"/>
      <c r="ML55" s="47"/>
      <c r="MM55" s="47"/>
      <c r="MN55" s="47"/>
      <c r="MO55" s="47"/>
      <c r="MP55" s="47"/>
      <c r="MQ55" s="47"/>
      <c r="MR55" s="47"/>
      <c r="MS55" s="47"/>
      <c r="MT55" s="47"/>
      <c r="MU55" s="47"/>
      <c r="MV55" s="47"/>
      <c r="MW55" s="47"/>
      <c r="MX55" s="47"/>
      <c r="MY55" s="47"/>
      <c r="MZ55" s="47"/>
      <c r="NA55" s="47"/>
      <c r="NB55" s="47"/>
      <c r="NC55" s="47"/>
      <c r="ND55" s="47"/>
      <c r="NE55" s="47"/>
      <c r="NF55" s="47"/>
      <c r="NG55" s="47"/>
      <c r="NH55" s="47"/>
      <c r="NI55" s="47"/>
      <c r="NJ55" s="47"/>
      <c r="NK55" s="47"/>
      <c r="NL55" s="47"/>
      <c r="NM55" s="47"/>
      <c r="NN55" s="47"/>
      <c r="NO55" s="47"/>
      <c r="NP55" s="47"/>
      <c r="NQ55" s="47"/>
      <c r="NR55" s="47"/>
      <c r="NS55" s="47"/>
      <c r="NT55" s="47"/>
      <c r="NU55" s="47"/>
      <c r="NV55" s="47"/>
      <c r="NW55" s="47"/>
      <c r="NX55" s="47"/>
      <c r="NY55" s="47"/>
      <c r="NZ55" s="47"/>
      <c r="OA55" s="47"/>
      <c r="OB55" s="47"/>
      <c r="OC55" s="47"/>
      <c r="OD55" s="47"/>
      <c r="OE55" s="47"/>
      <c r="OF55" s="47"/>
      <c r="OG55" s="47"/>
      <c r="OH55" s="47"/>
      <c r="OI55" s="47"/>
      <c r="OJ55" s="47"/>
      <c r="OK55" s="47"/>
      <c r="OL55" s="47"/>
      <c r="OM55" s="47"/>
      <c r="ON55" s="47"/>
      <c r="OO55" s="47"/>
      <c r="OP55" s="47"/>
      <c r="OQ55" s="47"/>
      <c r="OR55" s="47"/>
      <c r="OS55" s="47"/>
      <c r="OT55" s="47"/>
      <c r="OU55" s="47"/>
      <c r="OV55" s="47"/>
      <c r="OW55" s="47"/>
      <c r="OX55" s="47"/>
      <c r="OY55" s="47"/>
      <c r="OZ55" s="47"/>
      <c r="PA55" s="47"/>
      <c r="PB55" s="47"/>
      <c r="PC55" s="47"/>
      <c r="PD55" s="47"/>
      <c r="PE55" s="47"/>
      <c r="PF55" s="47"/>
      <c r="PG55" s="47"/>
      <c r="PH55" s="47"/>
      <c r="PI55" s="47"/>
      <c r="PJ55" s="47"/>
      <c r="PK55" s="47"/>
      <c r="PL55" s="47"/>
      <c r="PM55" s="47"/>
      <c r="PN55" s="47"/>
      <c r="PO55" s="47"/>
      <c r="PP55" s="47"/>
      <c r="PQ55" s="47"/>
      <c r="PR55" s="47"/>
      <c r="PS55" s="47"/>
      <c r="PT55" s="47"/>
      <c r="PU55" s="47"/>
      <c r="PV55" s="47"/>
      <c r="PW55" s="47"/>
      <c r="PX55" s="47"/>
      <c r="PY55" s="47"/>
      <c r="PZ55" s="47"/>
      <c r="QA55" s="47"/>
      <c r="QB55" s="47"/>
      <c r="QC55" s="47"/>
      <c r="QD55" s="47"/>
      <c r="QE55" s="47"/>
      <c r="QF55" s="47"/>
      <c r="QG55" s="47"/>
      <c r="QH55" s="47"/>
      <c r="QI55" s="47"/>
      <c r="QJ55" s="47"/>
      <c r="QK55" s="47"/>
      <c r="QL55" s="47"/>
      <c r="QM55" s="47"/>
      <c r="QN55" s="47"/>
      <c r="QO55" s="47"/>
      <c r="QP55" s="47"/>
      <c r="QQ55" s="47"/>
      <c r="QR55" s="47"/>
      <c r="QS55" s="47"/>
      <c r="QT55" s="47"/>
      <c r="QU55" s="47"/>
      <c r="QV55" s="47"/>
      <c r="QW55" s="47"/>
      <c r="QX55" s="47"/>
      <c r="QY55" s="47"/>
      <c r="QZ55" s="47"/>
      <c r="RA55" s="47"/>
      <c r="RB55" s="47"/>
      <c r="RC55" s="47"/>
      <c r="RD55" s="47"/>
      <c r="RE55" s="47"/>
      <c r="RF55" s="47"/>
      <c r="RG55" s="47"/>
      <c r="RH55" s="47"/>
      <c r="RI55" s="47"/>
      <c r="RJ55" s="47"/>
      <c r="RK55" s="47"/>
      <c r="RL55" s="47"/>
      <c r="RM55" s="47"/>
      <c r="RN55" s="47"/>
      <c r="RO55" s="47"/>
      <c r="RP55" s="47"/>
      <c r="RQ55" s="47"/>
      <c r="RR55" s="47"/>
      <c r="RS55" s="47"/>
      <c r="RT55" s="47"/>
      <c r="RU55" s="47"/>
      <c r="RV55" s="47"/>
      <c r="RW55" s="47"/>
      <c r="RX55" s="47"/>
      <c r="RY55" s="47"/>
      <c r="RZ55" s="47"/>
      <c r="SA55" s="47"/>
      <c r="SB55" s="47"/>
      <c r="SC55" s="47"/>
      <c r="SD55" s="47"/>
      <c r="SE55" s="47"/>
      <c r="SF55" s="47"/>
      <c r="SG55" s="47"/>
      <c r="SH55" s="47"/>
      <c r="SI55" s="47"/>
      <c r="SJ55" s="47"/>
      <c r="SK55" s="47"/>
      <c r="SL55" s="47"/>
      <c r="SM55" s="47"/>
      <c r="SN55" s="47"/>
      <c r="SO55" s="47"/>
      <c r="SP55" s="47"/>
      <c r="SQ55" s="47"/>
      <c r="SR55" s="47"/>
      <c r="SS55" s="47"/>
      <c r="ST55" s="47"/>
      <c r="SU55" s="47"/>
      <c r="SV55" s="47"/>
      <c r="SW55" s="47"/>
      <c r="SX55" s="47"/>
      <c r="SY55" s="47"/>
      <c r="SZ55" s="47"/>
      <c r="TA55" s="47"/>
      <c r="TB55" s="47"/>
      <c r="TC55" s="47"/>
      <c r="TD55" s="47"/>
      <c r="TE55" s="47"/>
      <c r="TF55" s="47"/>
      <c r="TG55" s="47"/>
      <c r="TH55" s="47"/>
      <c r="TI55" s="47"/>
      <c r="TJ55" s="47"/>
      <c r="TK55" s="47"/>
      <c r="TL55" s="47"/>
      <c r="TM55" s="47"/>
      <c r="TN55" s="47"/>
      <c r="TO55" s="47"/>
      <c r="TP55" s="47"/>
      <c r="TQ55" s="47"/>
      <c r="TR55" s="47"/>
      <c r="TS55" s="47"/>
      <c r="TT55" s="47"/>
      <c r="TU55" s="47"/>
      <c r="TV55" s="47"/>
      <c r="TW55" s="47"/>
      <c r="TX55" s="47"/>
      <c r="TY55" s="47"/>
      <c r="TZ55" s="47"/>
      <c r="UA55" s="47"/>
      <c r="UB55" s="47"/>
      <c r="UC55" s="47"/>
      <c r="UD55" s="47"/>
      <c r="UE55" s="47"/>
      <c r="UF55" s="47"/>
      <c r="UG55" s="47"/>
      <c r="UH55" s="47"/>
      <c r="UI55" s="47"/>
      <c r="UJ55" s="47"/>
      <c r="UK55" s="47"/>
      <c r="UL55" s="47"/>
      <c r="UM55" s="47"/>
      <c r="UN55" s="47"/>
      <c r="UO55" s="47"/>
      <c r="UP55" s="47"/>
      <c r="UQ55" s="47"/>
      <c r="UR55" s="47"/>
      <c r="US55" s="47"/>
      <c r="UT55" s="47"/>
      <c r="UU55" s="47"/>
      <c r="UV55" s="47"/>
      <c r="UW55" s="47"/>
      <c r="UX55" s="47"/>
      <c r="UY55" s="47"/>
      <c r="UZ55" s="47"/>
      <c r="VA55" s="47"/>
      <c r="VB55" s="47"/>
      <c r="VC55" s="47"/>
      <c r="VD55" s="47"/>
      <c r="VE55" s="47"/>
      <c r="VF55" s="47"/>
      <c r="VG55" s="47"/>
      <c r="VH55" s="47"/>
      <c r="VI55" s="47"/>
      <c r="VJ55" s="47"/>
      <c r="VK55" s="47"/>
      <c r="VL55" s="47"/>
      <c r="VM55" s="47"/>
      <c r="VN55" s="47"/>
      <c r="VO55" s="47"/>
      <c r="VP55" s="47"/>
      <c r="VQ55" s="47"/>
      <c r="VR55" s="47"/>
      <c r="VS55" s="47"/>
      <c r="VT55" s="47"/>
      <c r="VU55" s="47"/>
      <c r="VV55" s="47"/>
      <c r="VW55" s="47"/>
      <c r="VX55" s="47"/>
      <c r="VY55" s="47"/>
      <c r="VZ55" s="47"/>
      <c r="WA55" s="47"/>
      <c r="WB55" s="47"/>
      <c r="WC55" s="47"/>
      <c r="WD55" s="47"/>
      <c r="WE55" s="47"/>
      <c r="WF55" s="47"/>
      <c r="WG55" s="47"/>
      <c r="WH55" s="47"/>
      <c r="WI55" s="47"/>
      <c r="WJ55" s="47"/>
      <c r="WK55" s="47"/>
      <c r="WL55" s="47"/>
      <c r="WM55" s="47"/>
      <c r="WN55" s="47"/>
      <c r="WO55" s="47"/>
      <c r="WP55" s="47"/>
      <c r="WQ55" s="47"/>
      <c r="WR55" s="47"/>
      <c r="WS55" s="47"/>
      <c r="WT55" s="47"/>
      <c r="WU55" s="47"/>
      <c r="WV55" s="47"/>
      <c r="WW55" s="47"/>
      <c r="WX55" s="47"/>
      <c r="WY55" s="47"/>
      <c r="WZ55" s="47"/>
      <c r="XA55" s="47"/>
      <c r="XB55" s="47"/>
      <c r="XC55" s="47"/>
      <c r="XD55" s="47"/>
      <c r="XE55" s="47"/>
      <c r="XF55" s="47"/>
      <c r="XG55" s="47"/>
      <c r="XH55" s="47"/>
      <c r="XI55" s="47"/>
      <c r="XJ55" s="47"/>
      <c r="XK55" s="47"/>
      <c r="XL55" s="47"/>
      <c r="XM55" s="47"/>
      <c r="XN55" s="47"/>
      <c r="XO55" s="47"/>
      <c r="XP55" s="47"/>
      <c r="XQ55" s="47"/>
      <c r="XR55" s="47"/>
      <c r="XS55" s="47"/>
      <c r="XT55" s="47"/>
      <c r="XU55" s="47"/>
      <c r="XV55" s="47"/>
      <c r="XW55" s="47"/>
      <c r="XX55" s="47"/>
      <c r="XY55" s="47"/>
      <c r="XZ55" s="47"/>
      <c r="YA55" s="47"/>
      <c r="YB55" s="47"/>
      <c r="YC55" s="47"/>
      <c r="YD55" s="47"/>
      <c r="YE55" s="47"/>
      <c r="YF55" s="47"/>
      <c r="YG55" s="47"/>
      <c r="YH55" s="47"/>
      <c r="YI55" s="47"/>
      <c r="YJ55" s="47"/>
      <c r="YK55" s="47"/>
      <c r="YL55" s="47"/>
      <c r="YM55" s="47"/>
      <c r="YN55" s="47"/>
      <c r="YO55" s="47"/>
      <c r="YP55" s="47"/>
      <c r="YQ55" s="47"/>
      <c r="YR55" s="47"/>
      <c r="YS55" s="47"/>
      <c r="YT55" s="47"/>
      <c r="YU55" s="47"/>
      <c r="YV55" s="47"/>
      <c r="YW55" s="47"/>
      <c r="YX55" s="47"/>
      <c r="YY55" s="47"/>
      <c r="YZ55" s="47"/>
      <c r="ZA55" s="47"/>
      <c r="ZB55" s="47"/>
      <c r="ZC55" s="47"/>
      <c r="ZD55" s="47"/>
      <c r="ZE55" s="47"/>
      <c r="ZF55" s="47"/>
      <c r="ZG55" s="47"/>
      <c r="ZH55" s="47"/>
      <c r="ZI55" s="47"/>
      <c r="ZJ55" s="47"/>
      <c r="ZK55" s="47"/>
      <c r="ZL55" s="47"/>
      <c r="ZM55" s="47"/>
      <c r="ZN55" s="47"/>
      <c r="ZO55" s="47"/>
      <c r="ZP55" s="47"/>
      <c r="ZQ55" s="47"/>
      <c r="ZR55" s="47"/>
      <c r="ZS55" s="47"/>
      <c r="ZT55" s="47"/>
      <c r="ZU55" s="47"/>
      <c r="ZV55" s="47"/>
      <c r="ZW55" s="47"/>
      <c r="ZX55" s="47"/>
      <c r="ZY55" s="47"/>
      <c r="ZZ55" s="47"/>
      <c r="AAA55" s="47"/>
      <c r="AAB55" s="47"/>
      <c r="AAC55" s="47"/>
      <c r="AAD55" s="47"/>
      <c r="AAE55" s="47"/>
      <c r="AAF55" s="47"/>
      <c r="AAG55" s="47"/>
      <c r="AAH55" s="47"/>
      <c r="AAI55" s="47"/>
      <c r="AAJ55" s="47"/>
      <c r="AAK55" s="47"/>
      <c r="AAL55" s="47"/>
      <c r="AAM55" s="47"/>
      <c r="AAN55" s="47"/>
      <c r="AAO55" s="47"/>
      <c r="AAP55" s="47"/>
      <c r="AAQ55" s="47"/>
      <c r="AAR55" s="47"/>
      <c r="AAS55" s="47"/>
      <c r="AAT55" s="47"/>
      <c r="AAU55" s="47"/>
      <c r="AAV55" s="47"/>
      <c r="AAW55" s="47"/>
      <c r="AAX55" s="47"/>
      <c r="AAY55" s="47"/>
      <c r="AAZ55" s="47"/>
      <c r="ABA55" s="47"/>
      <c r="ABB55" s="47"/>
      <c r="ABC55" s="47"/>
      <c r="ABD55" s="47"/>
      <c r="ABE55" s="47"/>
      <c r="ABF55" s="47"/>
      <c r="ABG55" s="47"/>
      <c r="ABH55" s="47"/>
      <c r="ABI55" s="47"/>
      <c r="ABJ55" s="47"/>
      <c r="ABK55" s="47"/>
      <c r="ABL55" s="47"/>
      <c r="ABM55" s="47"/>
      <c r="ABN55" s="47"/>
      <c r="ABO55" s="47"/>
      <c r="ABP55" s="47"/>
      <c r="ABQ55" s="47"/>
      <c r="ABR55" s="47"/>
      <c r="ABS55" s="47"/>
      <c r="ABT55" s="47"/>
      <c r="ABU55" s="47"/>
      <c r="ABV55" s="47"/>
      <c r="ABW55" s="47"/>
      <c r="ABX55" s="47"/>
      <c r="ABY55" s="47"/>
      <c r="ABZ55" s="47"/>
      <c r="ACA55" s="47"/>
      <c r="ACB55" s="47"/>
      <c r="ACC55" s="47"/>
      <c r="ACD55" s="47"/>
      <c r="ACE55" s="47"/>
      <c r="ACF55" s="47"/>
      <c r="ACG55" s="47"/>
      <c r="ACH55" s="47"/>
      <c r="ACI55" s="47"/>
      <c r="ACJ55" s="47"/>
      <c r="ACK55" s="47"/>
      <c r="ACL55" s="47"/>
      <c r="ACM55" s="47"/>
      <c r="ACN55" s="47"/>
      <c r="ACO55" s="47"/>
      <c r="ACP55" s="47"/>
      <c r="ACQ55" s="47"/>
      <c r="ACR55" s="47"/>
      <c r="ACS55" s="47"/>
      <c r="ACT55" s="47"/>
      <c r="ACU55" s="47"/>
      <c r="ACV55" s="47"/>
      <c r="ACW55" s="47"/>
      <c r="ACX55" s="47"/>
      <c r="ACY55" s="47"/>
      <c r="ACZ55" s="47"/>
      <c r="ADA55" s="47"/>
      <c r="ADB55" s="47"/>
      <c r="ADC55" s="47"/>
      <c r="ADD55" s="47"/>
      <c r="ADE55" s="47"/>
      <c r="ADF55" s="47"/>
      <c r="ADG55" s="47"/>
      <c r="ADH55" s="47"/>
      <c r="ADI55" s="47"/>
      <c r="ADJ55" s="47"/>
      <c r="ADK55" s="47"/>
      <c r="ADL55" s="47"/>
      <c r="ADM55" s="47"/>
      <c r="ADN55" s="47"/>
      <c r="ADO55" s="47"/>
      <c r="ADP55" s="47"/>
      <c r="ADQ55" s="47"/>
      <c r="ADR55" s="47"/>
      <c r="ADS55" s="47"/>
      <c r="ADT55" s="47"/>
      <c r="ADU55" s="47"/>
      <c r="ADV55" s="47"/>
      <c r="ADW55" s="47"/>
      <c r="ADX55" s="47"/>
      <c r="ADY55" s="47"/>
      <c r="ADZ55" s="47"/>
      <c r="AEA55" s="47"/>
      <c r="AEB55" s="47"/>
      <c r="AEC55" s="47"/>
      <c r="AED55" s="47"/>
      <c r="AEE55" s="47"/>
      <c r="AEF55" s="47"/>
      <c r="AEG55" s="47"/>
      <c r="AEH55" s="47"/>
      <c r="AEI55" s="47"/>
      <c r="AEJ55" s="47"/>
      <c r="AEK55" s="47"/>
      <c r="AEL55" s="47"/>
      <c r="AEM55" s="47"/>
      <c r="AEN55" s="47"/>
      <c r="AEO55" s="47"/>
      <c r="AEP55" s="47"/>
      <c r="AEQ55" s="47"/>
      <c r="AER55" s="47"/>
      <c r="AES55" s="47"/>
      <c r="AET55" s="47"/>
      <c r="AEU55" s="47"/>
      <c r="AEV55" s="47"/>
      <c r="AEW55" s="47"/>
      <c r="AEX55" s="47"/>
      <c r="AEY55" s="47"/>
      <c r="AEZ55" s="47"/>
      <c r="AFA55" s="47"/>
      <c r="AFB55" s="47"/>
      <c r="AFC55" s="47"/>
      <c r="AFD55" s="47"/>
      <c r="AFE55" s="47"/>
      <c r="AFF55" s="47"/>
      <c r="AFG55" s="47"/>
      <c r="AFH55" s="47"/>
      <c r="AFI55" s="47"/>
      <c r="AFJ55" s="47"/>
      <c r="AFK55" s="47"/>
      <c r="AFL55" s="47"/>
      <c r="AFM55" s="47"/>
      <c r="AFN55" s="47"/>
      <c r="AFO55" s="47"/>
      <c r="AFP55" s="47"/>
      <c r="AFQ55" s="47"/>
      <c r="AFR55" s="47"/>
      <c r="AFS55" s="47"/>
      <c r="AFT55" s="47"/>
      <c r="AFU55" s="47"/>
      <c r="AFV55" s="47"/>
      <c r="AFW55" s="47"/>
      <c r="AFX55" s="47"/>
      <c r="AFY55" s="47"/>
      <c r="AFZ55" s="47"/>
      <c r="AGA55" s="47"/>
      <c r="AGB55" s="47"/>
      <c r="AGC55" s="47"/>
      <c r="AGD55" s="47"/>
      <c r="AGE55" s="47"/>
      <c r="AGF55" s="47"/>
      <c r="AGG55" s="47"/>
      <c r="AGH55" s="47"/>
      <c r="AGI55" s="47"/>
      <c r="AGJ55" s="47"/>
      <c r="AGK55" s="47"/>
      <c r="AGL55" s="47"/>
      <c r="AGM55" s="47"/>
      <c r="AGN55" s="47"/>
      <c r="AGO55" s="47"/>
      <c r="AGP55" s="47"/>
      <c r="AGQ55" s="47"/>
      <c r="AGR55" s="47"/>
      <c r="AGS55" s="47"/>
      <c r="AGT55" s="47"/>
      <c r="AGU55" s="47"/>
      <c r="AGV55" s="47"/>
      <c r="AGW55" s="47"/>
      <c r="AGX55" s="47"/>
      <c r="AGY55" s="47"/>
      <c r="AGZ55" s="47"/>
      <c r="AHA55" s="47"/>
      <c r="AHB55" s="47"/>
      <c r="AHC55" s="47"/>
      <c r="AHD55" s="47"/>
      <c r="AHE55" s="47"/>
      <c r="AHF55" s="47"/>
      <c r="AHG55" s="47"/>
      <c r="AHH55" s="47"/>
      <c r="AHI55" s="47"/>
      <c r="AHJ55" s="47"/>
      <c r="AHK55" s="47"/>
      <c r="AHL55" s="47"/>
      <c r="AHM55" s="47"/>
      <c r="AHN55" s="47"/>
      <c r="AHO55" s="47"/>
      <c r="AHP55" s="47"/>
      <c r="AHQ55" s="47"/>
      <c r="AHR55" s="47"/>
      <c r="AHS55" s="47"/>
      <c r="AHT55" s="47"/>
      <c r="AHU55" s="47"/>
      <c r="AHV55" s="47"/>
      <c r="AHW55" s="47"/>
      <c r="AHX55" s="47"/>
      <c r="AHY55" s="47"/>
      <c r="AHZ55" s="47"/>
      <c r="AIA55" s="47"/>
      <c r="AIB55" s="47"/>
      <c r="AIC55" s="47"/>
      <c r="AID55" s="47"/>
      <c r="AIE55" s="47"/>
      <c r="AIF55" s="47"/>
      <c r="AIG55" s="47"/>
      <c r="AIH55" s="47"/>
      <c r="AII55" s="47"/>
      <c r="AIJ55" s="47"/>
      <c r="AIK55" s="47"/>
      <c r="AIL55" s="47"/>
      <c r="AIM55" s="47"/>
      <c r="AIN55" s="47"/>
      <c r="AIO55" s="47"/>
      <c r="AIP55" s="47"/>
      <c r="AIQ55" s="47"/>
      <c r="AIR55" s="47"/>
      <c r="AIS55" s="47"/>
      <c r="AIT55" s="47"/>
      <c r="AIU55" s="47"/>
      <c r="AIV55" s="47"/>
      <c r="AIW55" s="47"/>
      <c r="AIX55" s="47"/>
      <c r="AIY55" s="47"/>
      <c r="AIZ55" s="47"/>
      <c r="AJA55" s="47"/>
      <c r="AJB55" s="47"/>
      <c r="AJC55" s="47"/>
      <c r="AJD55" s="47"/>
      <c r="AJE55" s="47"/>
      <c r="AJF55" s="47"/>
      <c r="AJG55" s="47"/>
      <c r="AJH55" s="47"/>
      <c r="AJI55" s="47"/>
      <c r="AJJ55" s="47"/>
      <c r="AJK55" s="47"/>
      <c r="AJL55" s="47"/>
      <c r="AJM55" s="47"/>
      <c r="AJN55" s="47"/>
      <c r="AJO55" s="47"/>
      <c r="AJP55" s="47"/>
      <c r="AJQ55" s="47"/>
      <c r="AJR55" s="47"/>
      <c r="AJS55" s="47"/>
      <c r="AJT55" s="47"/>
      <c r="AJU55" s="47"/>
      <c r="AJV55" s="47"/>
      <c r="AJW55" s="47"/>
      <c r="AJX55" s="47"/>
      <c r="AJY55" s="47"/>
      <c r="AJZ55" s="47"/>
      <c r="AKA55" s="47"/>
      <c r="AKB55" s="47"/>
      <c r="AKC55" s="47"/>
      <c r="AKD55" s="47"/>
      <c r="AKE55" s="47"/>
      <c r="AKF55" s="47"/>
      <c r="AKG55" s="47"/>
      <c r="AKH55" s="47"/>
      <c r="AKI55" s="47"/>
      <c r="AKJ55" s="47"/>
      <c r="AKK55" s="47"/>
      <c r="AKL55" s="47"/>
      <c r="AKM55" s="47"/>
      <c r="AKN55" s="47"/>
      <c r="AKO55" s="47"/>
      <c r="AKP55" s="47"/>
      <c r="AKQ55" s="47"/>
      <c r="AKR55" s="47"/>
      <c r="AKS55" s="47"/>
      <c r="AKT55" s="47"/>
      <c r="AKU55" s="47"/>
      <c r="AKV55" s="47"/>
      <c r="AKW55" s="47"/>
      <c r="AKX55" s="47"/>
      <c r="AKY55" s="47"/>
      <c r="AKZ55" s="47"/>
      <c r="ALA55" s="47"/>
      <c r="ALB55" s="47"/>
      <c r="ALC55" s="47"/>
      <c r="ALD55" s="47"/>
      <c r="ALE55" s="47"/>
      <c r="ALF55" s="47"/>
      <c r="ALG55" s="47"/>
      <c r="ALH55" s="47"/>
      <c r="ALI55" s="47"/>
      <c r="ALJ55" s="47"/>
      <c r="ALK55" s="47"/>
      <c r="ALL55" s="47"/>
      <c r="ALM55" s="47"/>
      <c r="ALN55" s="47"/>
      <c r="ALO55" s="47"/>
      <c r="ALP55" s="47"/>
      <c r="ALQ55" s="47"/>
      <c r="ALR55" s="47"/>
      <c r="ALS55" s="47"/>
      <c r="ALT55" s="47"/>
      <c r="ALU55" s="47"/>
      <c r="ALV55" s="47"/>
      <c r="ALW55" s="47"/>
      <c r="ALX55" s="47"/>
      <c r="ALY55" s="47"/>
      <c r="ALZ55" s="47"/>
      <c r="AMA55" s="47"/>
      <c r="AMB55" s="47"/>
      <c r="AMC55" s="47"/>
      <c r="AMD55" s="47"/>
      <c r="AME55" s="47"/>
      <c r="AMF55" s="47"/>
      <c r="AMG55" s="47"/>
      <c r="AMH55" s="47"/>
      <c r="AMI55" s="47"/>
      <c r="AMJ55" s="47"/>
      <c r="AMK55" s="47"/>
    </row>
    <row r="56" spans="1:1025" s="45" customFormat="1" ht="15.75" x14ac:dyDescent="0.2">
      <c r="A56" s="43">
        <f t="shared" si="4"/>
        <v>14</v>
      </c>
      <c r="B56" s="44"/>
      <c r="C56" s="88"/>
      <c r="D56" s="82"/>
      <c r="E56" s="94" t="str">
        <f t="shared" si="5"/>
        <v/>
      </c>
      <c r="F56" s="87">
        <f>_xlfn.IFNA(VLOOKUP(E56,SVerweis_Legende!$A$11:$B$20,2)*D56,0)</f>
        <v>0</v>
      </c>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c r="IM56" s="47"/>
      <c r="IN56" s="47"/>
      <c r="IO56" s="47"/>
      <c r="IP56" s="47"/>
      <c r="IQ56" s="47"/>
      <c r="IR56" s="47"/>
      <c r="IS56" s="47"/>
      <c r="IT56" s="47"/>
      <c r="IU56" s="47"/>
      <c r="IV56" s="47"/>
      <c r="IW56" s="47"/>
      <c r="IX56" s="47"/>
      <c r="IY56" s="47"/>
      <c r="IZ56" s="47"/>
      <c r="JA56" s="47"/>
      <c r="JB56" s="47"/>
      <c r="JC56" s="47"/>
      <c r="JD56" s="47"/>
      <c r="JE56" s="47"/>
      <c r="JF56" s="47"/>
      <c r="JG56" s="47"/>
      <c r="JH56" s="47"/>
      <c r="JI56" s="47"/>
      <c r="JJ56" s="47"/>
      <c r="JK56" s="47"/>
      <c r="JL56" s="47"/>
      <c r="JM56" s="47"/>
      <c r="JN56" s="47"/>
      <c r="JO56" s="47"/>
      <c r="JP56" s="47"/>
      <c r="JQ56" s="47"/>
      <c r="JR56" s="47"/>
      <c r="JS56" s="47"/>
      <c r="JT56" s="47"/>
      <c r="JU56" s="47"/>
      <c r="JV56" s="47"/>
      <c r="JW56" s="47"/>
      <c r="JX56" s="47"/>
      <c r="JY56" s="47"/>
      <c r="JZ56" s="47"/>
      <c r="KA56" s="47"/>
      <c r="KB56" s="47"/>
      <c r="KC56" s="47"/>
      <c r="KD56" s="47"/>
      <c r="KE56" s="47"/>
      <c r="KF56" s="47"/>
      <c r="KG56" s="47"/>
      <c r="KH56" s="47"/>
      <c r="KI56" s="47"/>
      <c r="KJ56" s="47"/>
      <c r="KK56" s="47"/>
      <c r="KL56" s="47"/>
      <c r="KM56" s="47"/>
      <c r="KN56" s="47"/>
      <c r="KO56" s="47"/>
      <c r="KP56" s="47"/>
      <c r="KQ56" s="47"/>
      <c r="KR56" s="47"/>
      <c r="KS56" s="47"/>
      <c r="KT56" s="47"/>
      <c r="KU56" s="47"/>
      <c r="KV56" s="47"/>
      <c r="KW56" s="47"/>
      <c r="KX56" s="47"/>
      <c r="KY56" s="47"/>
      <c r="KZ56" s="47"/>
      <c r="LA56" s="47"/>
      <c r="LB56" s="47"/>
      <c r="LC56" s="47"/>
      <c r="LD56" s="47"/>
      <c r="LE56" s="47"/>
      <c r="LF56" s="47"/>
      <c r="LG56" s="47"/>
      <c r="LH56" s="47"/>
      <c r="LI56" s="47"/>
      <c r="LJ56" s="47"/>
      <c r="LK56" s="47"/>
      <c r="LL56" s="47"/>
      <c r="LM56" s="47"/>
      <c r="LN56" s="47"/>
      <c r="LO56" s="47"/>
      <c r="LP56" s="47"/>
      <c r="LQ56" s="47"/>
      <c r="LR56" s="47"/>
      <c r="LS56" s="47"/>
      <c r="LT56" s="47"/>
      <c r="LU56" s="47"/>
      <c r="LV56" s="47"/>
      <c r="LW56" s="47"/>
      <c r="LX56" s="47"/>
      <c r="LY56" s="47"/>
      <c r="LZ56" s="47"/>
      <c r="MA56" s="47"/>
      <c r="MB56" s="47"/>
      <c r="MC56" s="47"/>
      <c r="MD56" s="47"/>
      <c r="ME56" s="47"/>
      <c r="MF56" s="47"/>
      <c r="MG56" s="47"/>
      <c r="MH56" s="47"/>
      <c r="MI56" s="47"/>
      <c r="MJ56" s="47"/>
      <c r="MK56" s="47"/>
      <c r="ML56" s="47"/>
      <c r="MM56" s="47"/>
      <c r="MN56" s="47"/>
      <c r="MO56" s="47"/>
      <c r="MP56" s="47"/>
      <c r="MQ56" s="47"/>
      <c r="MR56" s="47"/>
      <c r="MS56" s="47"/>
      <c r="MT56" s="47"/>
      <c r="MU56" s="47"/>
      <c r="MV56" s="47"/>
      <c r="MW56" s="47"/>
      <c r="MX56" s="47"/>
      <c r="MY56" s="47"/>
      <c r="MZ56" s="47"/>
      <c r="NA56" s="47"/>
      <c r="NB56" s="47"/>
      <c r="NC56" s="47"/>
      <c r="ND56" s="47"/>
      <c r="NE56" s="47"/>
      <c r="NF56" s="47"/>
      <c r="NG56" s="47"/>
      <c r="NH56" s="47"/>
      <c r="NI56" s="47"/>
      <c r="NJ56" s="47"/>
      <c r="NK56" s="47"/>
      <c r="NL56" s="47"/>
      <c r="NM56" s="47"/>
      <c r="NN56" s="47"/>
      <c r="NO56" s="47"/>
      <c r="NP56" s="47"/>
      <c r="NQ56" s="47"/>
      <c r="NR56" s="47"/>
      <c r="NS56" s="47"/>
      <c r="NT56" s="47"/>
      <c r="NU56" s="47"/>
      <c r="NV56" s="47"/>
      <c r="NW56" s="47"/>
      <c r="NX56" s="47"/>
      <c r="NY56" s="47"/>
      <c r="NZ56" s="47"/>
      <c r="OA56" s="47"/>
      <c r="OB56" s="47"/>
      <c r="OC56" s="47"/>
      <c r="OD56" s="47"/>
      <c r="OE56" s="47"/>
      <c r="OF56" s="47"/>
      <c r="OG56" s="47"/>
      <c r="OH56" s="47"/>
      <c r="OI56" s="47"/>
      <c r="OJ56" s="47"/>
      <c r="OK56" s="47"/>
      <c r="OL56" s="47"/>
      <c r="OM56" s="47"/>
      <c r="ON56" s="47"/>
      <c r="OO56" s="47"/>
      <c r="OP56" s="47"/>
      <c r="OQ56" s="47"/>
      <c r="OR56" s="47"/>
      <c r="OS56" s="47"/>
      <c r="OT56" s="47"/>
      <c r="OU56" s="47"/>
      <c r="OV56" s="47"/>
      <c r="OW56" s="47"/>
      <c r="OX56" s="47"/>
      <c r="OY56" s="47"/>
      <c r="OZ56" s="47"/>
      <c r="PA56" s="47"/>
      <c r="PB56" s="47"/>
      <c r="PC56" s="47"/>
      <c r="PD56" s="47"/>
      <c r="PE56" s="47"/>
      <c r="PF56" s="47"/>
      <c r="PG56" s="47"/>
      <c r="PH56" s="47"/>
      <c r="PI56" s="47"/>
      <c r="PJ56" s="47"/>
      <c r="PK56" s="47"/>
      <c r="PL56" s="47"/>
      <c r="PM56" s="47"/>
      <c r="PN56" s="47"/>
      <c r="PO56" s="47"/>
      <c r="PP56" s="47"/>
      <c r="PQ56" s="47"/>
      <c r="PR56" s="47"/>
      <c r="PS56" s="47"/>
      <c r="PT56" s="47"/>
      <c r="PU56" s="47"/>
      <c r="PV56" s="47"/>
      <c r="PW56" s="47"/>
      <c r="PX56" s="47"/>
      <c r="PY56" s="47"/>
      <c r="PZ56" s="47"/>
      <c r="QA56" s="47"/>
      <c r="QB56" s="47"/>
      <c r="QC56" s="47"/>
      <c r="QD56" s="47"/>
      <c r="QE56" s="47"/>
      <c r="QF56" s="47"/>
      <c r="QG56" s="47"/>
      <c r="QH56" s="47"/>
      <c r="QI56" s="47"/>
      <c r="QJ56" s="47"/>
      <c r="QK56" s="47"/>
      <c r="QL56" s="47"/>
      <c r="QM56" s="47"/>
      <c r="QN56" s="47"/>
      <c r="QO56" s="47"/>
      <c r="QP56" s="47"/>
      <c r="QQ56" s="47"/>
      <c r="QR56" s="47"/>
      <c r="QS56" s="47"/>
      <c r="QT56" s="47"/>
      <c r="QU56" s="47"/>
      <c r="QV56" s="47"/>
      <c r="QW56" s="47"/>
      <c r="QX56" s="47"/>
      <c r="QY56" s="47"/>
      <c r="QZ56" s="47"/>
      <c r="RA56" s="47"/>
      <c r="RB56" s="47"/>
      <c r="RC56" s="47"/>
      <c r="RD56" s="47"/>
      <c r="RE56" s="47"/>
      <c r="RF56" s="47"/>
      <c r="RG56" s="47"/>
      <c r="RH56" s="47"/>
      <c r="RI56" s="47"/>
      <c r="RJ56" s="47"/>
      <c r="RK56" s="47"/>
      <c r="RL56" s="47"/>
      <c r="RM56" s="47"/>
      <c r="RN56" s="47"/>
      <c r="RO56" s="47"/>
      <c r="RP56" s="47"/>
      <c r="RQ56" s="47"/>
      <c r="RR56" s="47"/>
      <c r="RS56" s="47"/>
      <c r="RT56" s="47"/>
      <c r="RU56" s="47"/>
      <c r="RV56" s="47"/>
      <c r="RW56" s="47"/>
      <c r="RX56" s="47"/>
      <c r="RY56" s="47"/>
      <c r="RZ56" s="47"/>
      <c r="SA56" s="47"/>
      <c r="SB56" s="47"/>
      <c r="SC56" s="47"/>
      <c r="SD56" s="47"/>
      <c r="SE56" s="47"/>
      <c r="SF56" s="47"/>
      <c r="SG56" s="47"/>
      <c r="SH56" s="47"/>
      <c r="SI56" s="47"/>
      <c r="SJ56" s="47"/>
      <c r="SK56" s="47"/>
      <c r="SL56" s="47"/>
      <c r="SM56" s="47"/>
      <c r="SN56" s="47"/>
      <c r="SO56" s="47"/>
      <c r="SP56" s="47"/>
      <c r="SQ56" s="47"/>
      <c r="SR56" s="47"/>
      <c r="SS56" s="47"/>
      <c r="ST56" s="47"/>
      <c r="SU56" s="47"/>
      <c r="SV56" s="47"/>
      <c r="SW56" s="47"/>
      <c r="SX56" s="47"/>
      <c r="SY56" s="47"/>
      <c r="SZ56" s="47"/>
      <c r="TA56" s="47"/>
      <c r="TB56" s="47"/>
      <c r="TC56" s="47"/>
      <c r="TD56" s="47"/>
      <c r="TE56" s="47"/>
      <c r="TF56" s="47"/>
      <c r="TG56" s="47"/>
      <c r="TH56" s="47"/>
      <c r="TI56" s="47"/>
      <c r="TJ56" s="47"/>
      <c r="TK56" s="47"/>
      <c r="TL56" s="47"/>
      <c r="TM56" s="47"/>
      <c r="TN56" s="47"/>
      <c r="TO56" s="47"/>
      <c r="TP56" s="47"/>
      <c r="TQ56" s="47"/>
      <c r="TR56" s="47"/>
      <c r="TS56" s="47"/>
      <c r="TT56" s="47"/>
      <c r="TU56" s="47"/>
      <c r="TV56" s="47"/>
      <c r="TW56" s="47"/>
      <c r="TX56" s="47"/>
      <c r="TY56" s="47"/>
      <c r="TZ56" s="47"/>
      <c r="UA56" s="47"/>
      <c r="UB56" s="47"/>
      <c r="UC56" s="47"/>
      <c r="UD56" s="47"/>
      <c r="UE56" s="47"/>
      <c r="UF56" s="47"/>
      <c r="UG56" s="47"/>
      <c r="UH56" s="47"/>
      <c r="UI56" s="47"/>
      <c r="UJ56" s="47"/>
      <c r="UK56" s="47"/>
      <c r="UL56" s="47"/>
      <c r="UM56" s="47"/>
      <c r="UN56" s="47"/>
      <c r="UO56" s="47"/>
      <c r="UP56" s="47"/>
      <c r="UQ56" s="47"/>
      <c r="UR56" s="47"/>
      <c r="US56" s="47"/>
      <c r="UT56" s="47"/>
      <c r="UU56" s="47"/>
      <c r="UV56" s="47"/>
      <c r="UW56" s="47"/>
      <c r="UX56" s="47"/>
      <c r="UY56" s="47"/>
      <c r="UZ56" s="47"/>
      <c r="VA56" s="47"/>
      <c r="VB56" s="47"/>
      <c r="VC56" s="47"/>
      <c r="VD56" s="47"/>
      <c r="VE56" s="47"/>
      <c r="VF56" s="47"/>
      <c r="VG56" s="47"/>
      <c r="VH56" s="47"/>
      <c r="VI56" s="47"/>
      <c r="VJ56" s="47"/>
      <c r="VK56" s="47"/>
      <c r="VL56" s="47"/>
      <c r="VM56" s="47"/>
      <c r="VN56" s="47"/>
      <c r="VO56" s="47"/>
      <c r="VP56" s="47"/>
      <c r="VQ56" s="47"/>
      <c r="VR56" s="47"/>
      <c r="VS56" s="47"/>
      <c r="VT56" s="47"/>
      <c r="VU56" s="47"/>
      <c r="VV56" s="47"/>
      <c r="VW56" s="47"/>
      <c r="VX56" s="47"/>
      <c r="VY56" s="47"/>
      <c r="VZ56" s="47"/>
      <c r="WA56" s="47"/>
      <c r="WB56" s="47"/>
      <c r="WC56" s="47"/>
      <c r="WD56" s="47"/>
      <c r="WE56" s="47"/>
      <c r="WF56" s="47"/>
      <c r="WG56" s="47"/>
      <c r="WH56" s="47"/>
      <c r="WI56" s="47"/>
      <c r="WJ56" s="47"/>
      <c r="WK56" s="47"/>
      <c r="WL56" s="47"/>
      <c r="WM56" s="47"/>
      <c r="WN56" s="47"/>
      <c r="WO56" s="47"/>
      <c r="WP56" s="47"/>
      <c r="WQ56" s="47"/>
      <c r="WR56" s="47"/>
      <c r="WS56" s="47"/>
      <c r="WT56" s="47"/>
      <c r="WU56" s="47"/>
      <c r="WV56" s="47"/>
      <c r="WW56" s="47"/>
      <c r="WX56" s="47"/>
      <c r="WY56" s="47"/>
      <c r="WZ56" s="47"/>
      <c r="XA56" s="47"/>
      <c r="XB56" s="47"/>
      <c r="XC56" s="47"/>
      <c r="XD56" s="47"/>
      <c r="XE56" s="47"/>
      <c r="XF56" s="47"/>
      <c r="XG56" s="47"/>
      <c r="XH56" s="47"/>
      <c r="XI56" s="47"/>
      <c r="XJ56" s="47"/>
      <c r="XK56" s="47"/>
      <c r="XL56" s="47"/>
      <c r="XM56" s="47"/>
      <c r="XN56" s="47"/>
      <c r="XO56" s="47"/>
      <c r="XP56" s="47"/>
      <c r="XQ56" s="47"/>
      <c r="XR56" s="47"/>
      <c r="XS56" s="47"/>
      <c r="XT56" s="47"/>
      <c r="XU56" s="47"/>
      <c r="XV56" s="47"/>
      <c r="XW56" s="47"/>
      <c r="XX56" s="47"/>
      <c r="XY56" s="47"/>
      <c r="XZ56" s="47"/>
      <c r="YA56" s="47"/>
      <c r="YB56" s="47"/>
      <c r="YC56" s="47"/>
      <c r="YD56" s="47"/>
      <c r="YE56" s="47"/>
      <c r="YF56" s="47"/>
      <c r="YG56" s="47"/>
      <c r="YH56" s="47"/>
      <c r="YI56" s="47"/>
      <c r="YJ56" s="47"/>
      <c r="YK56" s="47"/>
      <c r="YL56" s="47"/>
      <c r="YM56" s="47"/>
      <c r="YN56" s="47"/>
      <c r="YO56" s="47"/>
      <c r="YP56" s="47"/>
      <c r="YQ56" s="47"/>
      <c r="YR56" s="47"/>
      <c r="YS56" s="47"/>
      <c r="YT56" s="47"/>
      <c r="YU56" s="47"/>
      <c r="YV56" s="47"/>
      <c r="YW56" s="47"/>
      <c r="YX56" s="47"/>
      <c r="YY56" s="47"/>
      <c r="YZ56" s="47"/>
      <c r="ZA56" s="47"/>
      <c r="ZB56" s="47"/>
      <c r="ZC56" s="47"/>
      <c r="ZD56" s="47"/>
      <c r="ZE56" s="47"/>
      <c r="ZF56" s="47"/>
      <c r="ZG56" s="47"/>
      <c r="ZH56" s="47"/>
      <c r="ZI56" s="47"/>
      <c r="ZJ56" s="47"/>
      <c r="ZK56" s="47"/>
      <c r="ZL56" s="47"/>
      <c r="ZM56" s="47"/>
      <c r="ZN56" s="47"/>
      <c r="ZO56" s="47"/>
      <c r="ZP56" s="47"/>
      <c r="ZQ56" s="47"/>
      <c r="ZR56" s="47"/>
      <c r="ZS56" s="47"/>
      <c r="ZT56" s="47"/>
      <c r="ZU56" s="47"/>
      <c r="ZV56" s="47"/>
      <c r="ZW56" s="47"/>
      <c r="ZX56" s="47"/>
      <c r="ZY56" s="47"/>
      <c r="ZZ56" s="47"/>
      <c r="AAA56" s="47"/>
      <c r="AAB56" s="47"/>
      <c r="AAC56" s="47"/>
      <c r="AAD56" s="47"/>
      <c r="AAE56" s="47"/>
      <c r="AAF56" s="47"/>
      <c r="AAG56" s="47"/>
      <c r="AAH56" s="47"/>
      <c r="AAI56" s="47"/>
      <c r="AAJ56" s="47"/>
      <c r="AAK56" s="47"/>
      <c r="AAL56" s="47"/>
      <c r="AAM56" s="47"/>
      <c r="AAN56" s="47"/>
      <c r="AAO56" s="47"/>
      <c r="AAP56" s="47"/>
      <c r="AAQ56" s="47"/>
      <c r="AAR56" s="47"/>
      <c r="AAS56" s="47"/>
      <c r="AAT56" s="47"/>
      <c r="AAU56" s="47"/>
      <c r="AAV56" s="47"/>
      <c r="AAW56" s="47"/>
      <c r="AAX56" s="47"/>
      <c r="AAY56" s="47"/>
      <c r="AAZ56" s="47"/>
      <c r="ABA56" s="47"/>
      <c r="ABB56" s="47"/>
      <c r="ABC56" s="47"/>
      <c r="ABD56" s="47"/>
      <c r="ABE56" s="47"/>
      <c r="ABF56" s="47"/>
      <c r="ABG56" s="47"/>
      <c r="ABH56" s="47"/>
      <c r="ABI56" s="47"/>
      <c r="ABJ56" s="47"/>
      <c r="ABK56" s="47"/>
      <c r="ABL56" s="47"/>
      <c r="ABM56" s="47"/>
      <c r="ABN56" s="47"/>
      <c r="ABO56" s="47"/>
      <c r="ABP56" s="47"/>
      <c r="ABQ56" s="47"/>
      <c r="ABR56" s="47"/>
      <c r="ABS56" s="47"/>
      <c r="ABT56" s="47"/>
      <c r="ABU56" s="47"/>
      <c r="ABV56" s="47"/>
      <c r="ABW56" s="47"/>
      <c r="ABX56" s="47"/>
      <c r="ABY56" s="47"/>
      <c r="ABZ56" s="47"/>
      <c r="ACA56" s="47"/>
      <c r="ACB56" s="47"/>
      <c r="ACC56" s="47"/>
      <c r="ACD56" s="47"/>
      <c r="ACE56" s="47"/>
      <c r="ACF56" s="47"/>
      <c r="ACG56" s="47"/>
      <c r="ACH56" s="47"/>
      <c r="ACI56" s="47"/>
      <c r="ACJ56" s="47"/>
      <c r="ACK56" s="47"/>
      <c r="ACL56" s="47"/>
      <c r="ACM56" s="47"/>
      <c r="ACN56" s="47"/>
      <c r="ACO56" s="47"/>
      <c r="ACP56" s="47"/>
      <c r="ACQ56" s="47"/>
      <c r="ACR56" s="47"/>
      <c r="ACS56" s="47"/>
      <c r="ACT56" s="47"/>
      <c r="ACU56" s="47"/>
      <c r="ACV56" s="47"/>
      <c r="ACW56" s="47"/>
      <c r="ACX56" s="47"/>
      <c r="ACY56" s="47"/>
      <c r="ACZ56" s="47"/>
      <c r="ADA56" s="47"/>
      <c r="ADB56" s="47"/>
      <c r="ADC56" s="47"/>
      <c r="ADD56" s="47"/>
      <c r="ADE56" s="47"/>
      <c r="ADF56" s="47"/>
      <c r="ADG56" s="47"/>
      <c r="ADH56" s="47"/>
      <c r="ADI56" s="47"/>
      <c r="ADJ56" s="47"/>
      <c r="ADK56" s="47"/>
      <c r="ADL56" s="47"/>
      <c r="ADM56" s="47"/>
      <c r="ADN56" s="47"/>
      <c r="ADO56" s="47"/>
      <c r="ADP56" s="47"/>
      <c r="ADQ56" s="47"/>
      <c r="ADR56" s="47"/>
      <c r="ADS56" s="47"/>
      <c r="ADT56" s="47"/>
      <c r="ADU56" s="47"/>
      <c r="ADV56" s="47"/>
      <c r="ADW56" s="47"/>
      <c r="ADX56" s="47"/>
      <c r="ADY56" s="47"/>
      <c r="ADZ56" s="47"/>
      <c r="AEA56" s="47"/>
      <c r="AEB56" s="47"/>
      <c r="AEC56" s="47"/>
      <c r="AED56" s="47"/>
      <c r="AEE56" s="47"/>
      <c r="AEF56" s="47"/>
      <c r="AEG56" s="47"/>
      <c r="AEH56" s="47"/>
      <c r="AEI56" s="47"/>
      <c r="AEJ56" s="47"/>
      <c r="AEK56" s="47"/>
      <c r="AEL56" s="47"/>
      <c r="AEM56" s="47"/>
      <c r="AEN56" s="47"/>
      <c r="AEO56" s="47"/>
      <c r="AEP56" s="47"/>
      <c r="AEQ56" s="47"/>
      <c r="AER56" s="47"/>
      <c r="AES56" s="47"/>
      <c r="AET56" s="47"/>
      <c r="AEU56" s="47"/>
      <c r="AEV56" s="47"/>
      <c r="AEW56" s="47"/>
      <c r="AEX56" s="47"/>
      <c r="AEY56" s="47"/>
      <c r="AEZ56" s="47"/>
      <c r="AFA56" s="47"/>
      <c r="AFB56" s="47"/>
      <c r="AFC56" s="47"/>
      <c r="AFD56" s="47"/>
      <c r="AFE56" s="47"/>
      <c r="AFF56" s="47"/>
      <c r="AFG56" s="47"/>
      <c r="AFH56" s="47"/>
      <c r="AFI56" s="47"/>
      <c r="AFJ56" s="47"/>
      <c r="AFK56" s="47"/>
      <c r="AFL56" s="47"/>
      <c r="AFM56" s="47"/>
      <c r="AFN56" s="47"/>
      <c r="AFO56" s="47"/>
      <c r="AFP56" s="47"/>
      <c r="AFQ56" s="47"/>
      <c r="AFR56" s="47"/>
      <c r="AFS56" s="47"/>
      <c r="AFT56" s="47"/>
      <c r="AFU56" s="47"/>
      <c r="AFV56" s="47"/>
      <c r="AFW56" s="47"/>
      <c r="AFX56" s="47"/>
      <c r="AFY56" s="47"/>
      <c r="AFZ56" s="47"/>
      <c r="AGA56" s="47"/>
      <c r="AGB56" s="47"/>
      <c r="AGC56" s="47"/>
      <c r="AGD56" s="47"/>
      <c r="AGE56" s="47"/>
      <c r="AGF56" s="47"/>
      <c r="AGG56" s="47"/>
      <c r="AGH56" s="47"/>
      <c r="AGI56" s="47"/>
      <c r="AGJ56" s="47"/>
      <c r="AGK56" s="47"/>
      <c r="AGL56" s="47"/>
      <c r="AGM56" s="47"/>
      <c r="AGN56" s="47"/>
      <c r="AGO56" s="47"/>
      <c r="AGP56" s="47"/>
      <c r="AGQ56" s="47"/>
      <c r="AGR56" s="47"/>
      <c r="AGS56" s="47"/>
      <c r="AGT56" s="47"/>
      <c r="AGU56" s="47"/>
      <c r="AGV56" s="47"/>
      <c r="AGW56" s="47"/>
      <c r="AGX56" s="47"/>
      <c r="AGY56" s="47"/>
      <c r="AGZ56" s="47"/>
      <c r="AHA56" s="47"/>
      <c r="AHB56" s="47"/>
      <c r="AHC56" s="47"/>
      <c r="AHD56" s="47"/>
      <c r="AHE56" s="47"/>
      <c r="AHF56" s="47"/>
      <c r="AHG56" s="47"/>
      <c r="AHH56" s="47"/>
      <c r="AHI56" s="47"/>
      <c r="AHJ56" s="47"/>
      <c r="AHK56" s="47"/>
      <c r="AHL56" s="47"/>
      <c r="AHM56" s="47"/>
      <c r="AHN56" s="47"/>
      <c r="AHO56" s="47"/>
      <c r="AHP56" s="47"/>
      <c r="AHQ56" s="47"/>
      <c r="AHR56" s="47"/>
      <c r="AHS56" s="47"/>
      <c r="AHT56" s="47"/>
      <c r="AHU56" s="47"/>
      <c r="AHV56" s="47"/>
      <c r="AHW56" s="47"/>
      <c r="AHX56" s="47"/>
      <c r="AHY56" s="47"/>
      <c r="AHZ56" s="47"/>
      <c r="AIA56" s="47"/>
      <c r="AIB56" s="47"/>
      <c r="AIC56" s="47"/>
      <c r="AID56" s="47"/>
      <c r="AIE56" s="47"/>
      <c r="AIF56" s="47"/>
      <c r="AIG56" s="47"/>
      <c r="AIH56" s="47"/>
      <c r="AII56" s="47"/>
      <c r="AIJ56" s="47"/>
      <c r="AIK56" s="47"/>
      <c r="AIL56" s="47"/>
      <c r="AIM56" s="47"/>
      <c r="AIN56" s="47"/>
      <c r="AIO56" s="47"/>
      <c r="AIP56" s="47"/>
      <c r="AIQ56" s="47"/>
      <c r="AIR56" s="47"/>
      <c r="AIS56" s="47"/>
      <c r="AIT56" s="47"/>
      <c r="AIU56" s="47"/>
      <c r="AIV56" s="47"/>
      <c r="AIW56" s="47"/>
      <c r="AIX56" s="47"/>
      <c r="AIY56" s="47"/>
      <c r="AIZ56" s="47"/>
      <c r="AJA56" s="47"/>
      <c r="AJB56" s="47"/>
      <c r="AJC56" s="47"/>
      <c r="AJD56" s="47"/>
      <c r="AJE56" s="47"/>
      <c r="AJF56" s="47"/>
      <c r="AJG56" s="47"/>
      <c r="AJH56" s="47"/>
      <c r="AJI56" s="47"/>
      <c r="AJJ56" s="47"/>
      <c r="AJK56" s="47"/>
      <c r="AJL56" s="47"/>
      <c r="AJM56" s="47"/>
      <c r="AJN56" s="47"/>
      <c r="AJO56" s="47"/>
      <c r="AJP56" s="47"/>
      <c r="AJQ56" s="47"/>
      <c r="AJR56" s="47"/>
      <c r="AJS56" s="47"/>
      <c r="AJT56" s="47"/>
      <c r="AJU56" s="47"/>
      <c r="AJV56" s="47"/>
      <c r="AJW56" s="47"/>
      <c r="AJX56" s="47"/>
      <c r="AJY56" s="47"/>
      <c r="AJZ56" s="47"/>
      <c r="AKA56" s="47"/>
      <c r="AKB56" s="47"/>
      <c r="AKC56" s="47"/>
      <c r="AKD56" s="47"/>
      <c r="AKE56" s="47"/>
      <c r="AKF56" s="47"/>
      <c r="AKG56" s="47"/>
      <c r="AKH56" s="47"/>
      <c r="AKI56" s="47"/>
      <c r="AKJ56" s="47"/>
      <c r="AKK56" s="47"/>
      <c r="AKL56" s="47"/>
      <c r="AKM56" s="47"/>
      <c r="AKN56" s="47"/>
      <c r="AKO56" s="47"/>
      <c r="AKP56" s="47"/>
      <c r="AKQ56" s="47"/>
      <c r="AKR56" s="47"/>
      <c r="AKS56" s="47"/>
      <c r="AKT56" s="47"/>
      <c r="AKU56" s="47"/>
      <c r="AKV56" s="47"/>
      <c r="AKW56" s="47"/>
      <c r="AKX56" s="47"/>
      <c r="AKY56" s="47"/>
      <c r="AKZ56" s="47"/>
      <c r="ALA56" s="47"/>
      <c r="ALB56" s="47"/>
      <c r="ALC56" s="47"/>
      <c r="ALD56" s="47"/>
      <c r="ALE56" s="47"/>
      <c r="ALF56" s="47"/>
      <c r="ALG56" s="47"/>
      <c r="ALH56" s="47"/>
      <c r="ALI56" s="47"/>
      <c r="ALJ56" s="47"/>
      <c r="ALK56" s="47"/>
      <c r="ALL56" s="47"/>
      <c r="ALM56" s="47"/>
      <c r="ALN56" s="47"/>
      <c r="ALO56" s="47"/>
      <c r="ALP56" s="47"/>
      <c r="ALQ56" s="47"/>
      <c r="ALR56" s="47"/>
      <c r="ALS56" s="47"/>
      <c r="ALT56" s="47"/>
      <c r="ALU56" s="47"/>
      <c r="ALV56" s="47"/>
      <c r="ALW56" s="47"/>
      <c r="ALX56" s="47"/>
      <c r="ALY56" s="47"/>
      <c r="ALZ56" s="47"/>
      <c r="AMA56" s="47"/>
      <c r="AMB56" s="47"/>
      <c r="AMC56" s="47"/>
      <c r="AMD56" s="47"/>
      <c r="AME56" s="47"/>
      <c r="AMF56" s="47"/>
      <c r="AMG56" s="47"/>
      <c r="AMH56" s="47"/>
      <c r="AMI56" s="47"/>
      <c r="AMJ56" s="47"/>
      <c r="AMK56" s="47"/>
    </row>
    <row r="57" spans="1:1025" s="45" customFormat="1" ht="15.75" x14ac:dyDescent="0.2">
      <c r="A57" s="43">
        <f t="shared" si="4"/>
        <v>15</v>
      </c>
      <c r="B57" s="44"/>
      <c r="C57" s="88"/>
      <c r="D57" s="82"/>
      <c r="E57" s="94" t="str">
        <f t="shared" si="5"/>
        <v/>
      </c>
      <c r="F57" s="87">
        <f>_xlfn.IFNA(VLOOKUP(E57,SVerweis_Legende!$A$11:$B$20,2)*D57,0)</f>
        <v>0</v>
      </c>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c r="IU57" s="47"/>
      <c r="IV57" s="47"/>
      <c r="IW57" s="47"/>
      <c r="IX57" s="47"/>
      <c r="IY57" s="47"/>
      <c r="IZ57" s="47"/>
      <c r="JA57" s="47"/>
      <c r="JB57" s="47"/>
      <c r="JC57" s="47"/>
      <c r="JD57" s="47"/>
      <c r="JE57" s="47"/>
      <c r="JF57" s="47"/>
      <c r="JG57" s="47"/>
      <c r="JH57" s="47"/>
      <c r="JI57" s="47"/>
      <c r="JJ57" s="47"/>
      <c r="JK57" s="47"/>
      <c r="JL57" s="47"/>
      <c r="JM57" s="47"/>
      <c r="JN57" s="47"/>
      <c r="JO57" s="47"/>
      <c r="JP57" s="47"/>
      <c r="JQ57" s="47"/>
      <c r="JR57" s="47"/>
      <c r="JS57" s="47"/>
      <c r="JT57" s="47"/>
      <c r="JU57" s="47"/>
      <c r="JV57" s="47"/>
      <c r="JW57" s="47"/>
      <c r="JX57" s="47"/>
      <c r="JY57" s="47"/>
      <c r="JZ57" s="47"/>
      <c r="KA57" s="47"/>
      <c r="KB57" s="47"/>
      <c r="KC57" s="47"/>
      <c r="KD57" s="47"/>
      <c r="KE57" s="47"/>
      <c r="KF57" s="47"/>
      <c r="KG57" s="47"/>
      <c r="KH57" s="47"/>
      <c r="KI57" s="47"/>
      <c r="KJ57" s="47"/>
      <c r="KK57" s="47"/>
      <c r="KL57" s="47"/>
      <c r="KM57" s="47"/>
      <c r="KN57" s="47"/>
      <c r="KO57" s="47"/>
      <c r="KP57" s="47"/>
      <c r="KQ57" s="47"/>
      <c r="KR57" s="47"/>
      <c r="KS57" s="47"/>
      <c r="KT57" s="47"/>
      <c r="KU57" s="47"/>
      <c r="KV57" s="47"/>
      <c r="KW57" s="47"/>
      <c r="KX57" s="47"/>
      <c r="KY57" s="47"/>
      <c r="KZ57" s="47"/>
      <c r="LA57" s="47"/>
      <c r="LB57" s="47"/>
      <c r="LC57" s="47"/>
      <c r="LD57" s="47"/>
      <c r="LE57" s="47"/>
      <c r="LF57" s="47"/>
      <c r="LG57" s="47"/>
      <c r="LH57" s="47"/>
      <c r="LI57" s="47"/>
      <c r="LJ57" s="47"/>
      <c r="LK57" s="47"/>
      <c r="LL57" s="47"/>
      <c r="LM57" s="47"/>
      <c r="LN57" s="47"/>
      <c r="LO57" s="47"/>
      <c r="LP57" s="47"/>
      <c r="LQ57" s="47"/>
      <c r="LR57" s="47"/>
      <c r="LS57" s="47"/>
      <c r="LT57" s="47"/>
      <c r="LU57" s="47"/>
      <c r="LV57" s="47"/>
      <c r="LW57" s="47"/>
      <c r="LX57" s="47"/>
      <c r="LY57" s="47"/>
      <c r="LZ57" s="47"/>
      <c r="MA57" s="47"/>
      <c r="MB57" s="47"/>
      <c r="MC57" s="47"/>
      <c r="MD57" s="47"/>
      <c r="ME57" s="47"/>
      <c r="MF57" s="47"/>
      <c r="MG57" s="47"/>
      <c r="MH57" s="47"/>
      <c r="MI57" s="47"/>
      <c r="MJ57" s="47"/>
      <c r="MK57" s="47"/>
      <c r="ML57" s="47"/>
      <c r="MM57" s="47"/>
      <c r="MN57" s="47"/>
      <c r="MO57" s="47"/>
      <c r="MP57" s="47"/>
      <c r="MQ57" s="47"/>
      <c r="MR57" s="47"/>
      <c r="MS57" s="47"/>
      <c r="MT57" s="47"/>
      <c r="MU57" s="47"/>
      <c r="MV57" s="47"/>
      <c r="MW57" s="47"/>
      <c r="MX57" s="47"/>
      <c r="MY57" s="47"/>
      <c r="MZ57" s="47"/>
      <c r="NA57" s="47"/>
      <c r="NB57" s="47"/>
      <c r="NC57" s="47"/>
      <c r="ND57" s="47"/>
      <c r="NE57" s="47"/>
      <c r="NF57" s="47"/>
      <c r="NG57" s="47"/>
      <c r="NH57" s="47"/>
      <c r="NI57" s="47"/>
      <c r="NJ57" s="47"/>
      <c r="NK57" s="47"/>
      <c r="NL57" s="47"/>
      <c r="NM57" s="47"/>
      <c r="NN57" s="47"/>
      <c r="NO57" s="47"/>
      <c r="NP57" s="47"/>
      <c r="NQ57" s="47"/>
      <c r="NR57" s="47"/>
      <c r="NS57" s="47"/>
      <c r="NT57" s="47"/>
      <c r="NU57" s="47"/>
      <c r="NV57" s="47"/>
      <c r="NW57" s="47"/>
      <c r="NX57" s="47"/>
      <c r="NY57" s="47"/>
      <c r="NZ57" s="47"/>
      <c r="OA57" s="47"/>
      <c r="OB57" s="47"/>
      <c r="OC57" s="47"/>
      <c r="OD57" s="47"/>
      <c r="OE57" s="47"/>
      <c r="OF57" s="47"/>
      <c r="OG57" s="47"/>
      <c r="OH57" s="47"/>
      <c r="OI57" s="47"/>
      <c r="OJ57" s="47"/>
      <c r="OK57" s="47"/>
      <c r="OL57" s="47"/>
      <c r="OM57" s="47"/>
      <c r="ON57" s="47"/>
      <c r="OO57" s="47"/>
      <c r="OP57" s="47"/>
      <c r="OQ57" s="47"/>
      <c r="OR57" s="47"/>
      <c r="OS57" s="47"/>
      <c r="OT57" s="47"/>
      <c r="OU57" s="47"/>
      <c r="OV57" s="47"/>
      <c r="OW57" s="47"/>
      <c r="OX57" s="47"/>
      <c r="OY57" s="47"/>
      <c r="OZ57" s="47"/>
      <c r="PA57" s="47"/>
      <c r="PB57" s="47"/>
      <c r="PC57" s="47"/>
      <c r="PD57" s="47"/>
      <c r="PE57" s="47"/>
      <c r="PF57" s="47"/>
      <c r="PG57" s="47"/>
      <c r="PH57" s="47"/>
      <c r="PI57" s="47"/>
      <c r="PJ57" s="47"/>
      <c r="PK57" s="47"/>
      <c r="PL57" s="47"/>
      <c r="PM57" s="47"/>
      <c r="PN57" s="47"/>
      <c r="PO57" s="47"/>
      <c r="PP57" s="47"/>
      <c r="PQ57" s="47"/>
      <c r="PR57" s="47"/>
      <c r="PS57" s="47"/>
      <c r="PT57" s="47"/>
      <c r="PU57" s="47"/>
      <c r="PV57" s="47"/>
      <c r="PW57" s="47"/>
      <c r="PX57" s="47"/>
      <c r="PY57" s="47"/>
      <c r="PZ57" s="47"/>
      <c r="QA57" s="47"/>
      <c r="QB57" s="47"/>
      <c r="QC57" s="47"/>
      <c r="QD57" s="47"/>
      <c r="QE57" s="47"/>
      <c r="QF57" s="47"/>
      <c r="QG57" s="47"/>
      <c r="QH57" s="47"/>
      <c r="QI57" s="47"/>
      <c r="QJ57" s="47"/>
      <c r="QK57" s="47"/>
      <c r="QL57" s="47"/>
      <c r="QM57" s="47"/>
      <c r="QN57" s="47"/>
      <c r="QO57" s="47"/>
      <c r="QP57" s="47"/>
      <c r="QQ57" s="47"/>
      <c r="QR57" s="47"/>
      <c r="QS57" s="47"/>
      <c r="QT57" s="47"/>
      <c r="QU57" s="47"/>
      <c r="QV57" s="47"/>
      <c r="QW57" s="47"/>
      <c r="QX57" s="47"/>
      <c r="QY57" s="47"/>
      <c r="QZ57" s="47"/>
      <c r="RA57" s="47"/>
      <c r="RB57" s="47"/>
      <c r="RC57" s="47"/>
      <c r="RD57" s="47"/>
      <c r="RE57" s="47"/>
      <c r="RF57" s="47"/>
      <c r="RG57" s="47"/>
      <c r="RH57" s="47"/>
      <c r="RI57" s="47"/>
      <c r="RJ57" s="47"/>
      <c r="RK57" s="47"/>
      <c r="RL57" s="47"/>
      <c r="RM57" s="47"/>
      <c r="RN57" s="47"/>
      <c r="RO57" s="47"/>
      <c r="RP57" s="47"/>
      <c r="RQ57" s="47"/>
      <c r="RR57" s="47"/>
      <c r="RS57" s="47"/>
      <c r="RT57" s="47"/>
      <c r="RU57" s="47"/>
      <c r="RV57" s="47"/>
      <c r="RW57" s="47"/>
      <c r="RX57" s="47"/>
      <c r="RY57" s="47"/>
      <c r="RZ57" s="47"/>
      <c r="SA57" s="47"/>
      <c r="SB57" s="47"/>
      <c r="SC57" s="47"/>
      <c r="SD57" s="47"/>
      <c r="SE57" s="47"/>
      <c r="SF57" s="47"/>
      <c r="SG57" s="47"/>
      <c r="SH57" s="47"/>
      <c r="SI57" s="47"/>
      <c r="SJ57" s="47"/>
      <c r="SK57" s="47"/>
      <c r="SL57" s="47"/>
      <c r="SM57" s="47"/>
      <c r="SN57" s="47"/>
      <c r="SO57" s="47"/>
      <c r="SP57" s="47"/>
      <c r="SQ57" s="47"/>
      <c r="SR57" s="47"/>
      <c r="SS57" s="47"/>
      <c r="ST57" s="47"/>
      <c r="SU57" s="47"/>
      <c r="SV57" s="47"/>
      <c r="SW57" s="47"/>
      <c r="SX57" s="47"/>
      <c r="SY57" s="47"/>
      <c r="SZ57" s="47"/>
      <c r="TA57" s="47"/>
      <c r="TB57" s="47"/>
      <c r="TC57" s="47"/>
      <c r="TD57" s="47"/>
      <c r="TE57" s="47"/>
      <c r="TF57" s="47"/>
      <c r="TG57" s="47"/>
      <c r="TH57" s="47"/>
      <c r="TI57" s="47"/>
      <c r="TJ57" s="47"/>
      <c r="TK57" s="47"/>
      <c r="TL57" s="47"/>
      <c r="TM57" s="47"/>
      <c r="TN57" s="47"/>
      <c r="TO57" s="47"/>
      <c r="TP57" s="47"/>
      <c r="TQ57" s="47"/>
      <c r="TR57" s="47"/>
      <c r="TS57" s="47"/>
      <c r="TT57" s="47"/>
      <c r="TU57" s="47"/>
      <c r="TV57" s="47"/>
      <c r="TW57" s="47"/>
      <c r="TX57" s="47"/>
      <c r="TY57" s="47"/>
      <c r="TZ57" s="47"/>
      <c r="UA57" s="47"/>
      <c r="UB57" s="47"/>
      <c r="UC57" s="47"/>
      <c r="UD57" s="47"/>
      <c r="UE57" s="47"/>
      <c r="UF57" s="47"/>
      <c r="UG57" s="47"/>
      <c r="UH57" s="47"/>
      <c r="UI57" s="47"/>
      <c r="UJ57" s="47"/>
      <c r="UK57" s="47"/>
      <c r="UL57" s="47"/>
      <c r="UM57" s="47"/>
      <c r="UN57" s="47"/>
      <c r="UO57" s="47"/>
      <c r="UP57" s="47"/>
      <c r="UQ57" s="47"/>
      <c r="UR57" s="47"/>
      <c r="US57" s="47"/>
      <c r="UT57" s="47"/>
      <c r="UU57" s="47"/>
      <c r="UV57" s="47"/>
      <c r="UW57" s="47"/>
      <c r="UX57" s="47"/>
      <c r="UY57" s="47"/>
      <c r="UZ57" s="47"/>
      <c r="VA57" s="47"/>
      <c r="VB57" s="47"/>
      <c r="VC57" s="47"/>
      <c r="VD57" s="47"/>
      <c r="VE57" s="47"/>
      <c r="VF57" s="47"/>
      <c r="VG57" s="47"/>
      <c r="VH57" s="47"/>
      <c r="VI57" s="47"/>
      <c r="VJ57" s="47"/>
      <c r="VK57" s="47"/>
      <c r="VL57" s="47"/>
      <c r="VM57" s="47"/>
      <c r="VN57" s="47"/>
      <c r="VO57" s="47"/>
      <c r="VP57" s="47"/>
      <c r="VQ57" s="47"/>
      <c r="VR57" s="47"/>
      <c r="VS57" s="47"/>
      <c r="VT57" s="47"/>
      <c r="VU57" s="47"/>
      <c r="VV57" s="47"/>
      <c r="VW57" s="47"/>
      <c r="VX57" s="47"/>
      <c r="VY57" s="47"/>
      <c r="VZ57" s="47"/>
      <c r="WA57" s="47"/>
      <c r="WB57" s="47"/>
      <c r="WC57" s="47"/>
      <c r="WD57" s="47"/>
      <c r="WE57" s="47"/>
      <c r="WF57" s="47"/>
      <c r="WG57" s="47"/>
      <c r="WH57" s="47"/>
      <c r="WI57" s="47"/>
      <c r="WJ57" s="47"/>
      <c r="WK57" s="47"/>
      <c r="WL57" s="47"/>
      <c r="WM57" s="47"/>
      <c r="WN57" s="47"/>
      <c r="WO57" s="47"/>
      <c r="WP57" s="47"/>
      <c r="WQ57" s="47"/>
      <c r="WR57" s="47"/>
      <c r="WS57" s="47"/>
      <c r="WT57" s="47"/>
      <c r="WU57" s="47"/>
      <c r="WV57" s="47"/>
      <c r="WW57" s="47"/>
      <c r="WX57" s="47"/>
      <c r="WY57" s="47"/>
      <c r="WZ57" s="47"/>
      <c r="XA57" s="47"/>
      <c r="XB57" s="47"/>
      <c r="XC57" s="47"/>
      <c r="XD57" s="47"/>
      <c r="XE57" s="47"/>
      <c r="XF57" s="47"/>
      <c r="XG57" s="47"/>
      <c r="XH57" s="47"/>
      <c r="XI57" s="47"/>
      <c r="XJ57" s="47"/>
      <c r="XK57" s="47"/>
      <c r="XL57" s="47"/>
      <c r="XM57" s="47"/>
      <c r="XN57" s="47"/>
      <c r="XO57" s="47"/>
      <c r="XP57" s="47"/>
      <c r="XQ57" s="47"/>
      <c r="XR57" s="47"/>
      <c r="XS57" s="47"/>
      <c r="XT57" s="47"/>
      <c r="XU57" s="47"/>
      <c r="XV57" s="47"/>
      <c r="XW57" s="47"/>
      <c r="XX57" s="47"/>
      <c r="XY57" s="47"/>
      <c r="XZ57" s="47"/>
      <c r="YA57" s="47"/>
      <c r="YB57" s="47"/>
      <c r="YC57" s="47"/>
      <c r="YD57" s="47"/>
      <c r="YE57" s="47"/>
      <c r="YF57" s="47"/>
      <c r="YG57" s="47"/>
      <c r="YH57" s="47"/>
      <c r="YI57" s="47"/>
      <c r="YJ57" s="47"/>
      <c r="YK57" s="47"/>
      <c r="YL57" s="47"/>
      <c r="YM57" s="47"/>
      <c r="YN57" s="47"/>
      <c r="YO57" s="47"/>
      <c r="YP57" s="47"/>
      <c r="YQ57" s="47"/>
      <c r="YR57" s="47"/>
      <c r="YS57" s="47"/>
      <c r="YT57" s="47"/>
      <c r="YU57" s="47"/>
      <c r="YV57" s="47"/>
      <c r="YW57" s="47"/>
      <c r="YX57" s="47"/>
      <c r="YY57" s="47"/>
      <c r="YZ57" s="47"/>
      <c r="ZA57" s="47"/>
      <c r="ZB57" s="47"/>
      <c r="ZC57" s="47"/>
      <c r="ZD57" s="47"/>
      <c r="ZE57" s="47"/>
      <c r="ZF57" s="47"/>
      <c r="ZG57" s="47"/>
      <c r="ZH57" s="47"/>
      <c r="ZI57" s="47"/>
      <c r="ZJ57" s="47"/>
      <c r="ZK57" s="47"/>
      <c r="ZL57" s="47"/>
      <c r="ZM57" s="47"/>
      <c r="ZN57" s="47"/>
      <c r="ZO57" s="47"/>
      <c r="ZP57" s="47"/>
      <c r="ZQ57" s="47"/>
      <c r="ZR57" s="47"/>
      <c r="ZS57" s="47"/>
      <c r="ZT57" s="47"/>
      <c r="ZU57" s="47"/>
      <c r="ZV57" s="47"/>
      <c r="ZW57" s="47"/>
      <c r="ZX57" s="47"/>
      <c r="ZY57" s="47"/>
      <c r="ZZ57" s="47"/>
      <c r="AAA57" s="47"/>
      <c r="AAB57" s="47"/>
      <c r="AAC57" s="47"/>
      <c r="AAD57" s="47"/>
      <c r="AAE57" s="47"/>
      <c r="AAF57" s="47"/>
      <c r="AAG57" s="47"/>
      <c r="AAH57" s="47"/>
      <c r="AAI57" s="47"/>
      <c r="AAJ57" s="47"/>
      <c r="AAK57" s="47"/>
      <c r="AAL57" s="47"/>
      <c r="AAM57" s="47"/>
      <c r="AAN57" s="47"/>
      <c r="AAO57" s="47"/>
      <c r="AAP57" s="47"/>
      <c r="AAQ57" s="47"/>
      <c r="AAR57" s="47"/>
      <c r="AAS57" s="47"/>
      <c r="AAT57" s="47"/>
      <c r="AAU57" s="47"/>
      <c r="AAV57" s="47"/>
      <c r="AAW57" s="47"/>
      <c r="AAX57" s="47"/>
      <c r="AAY57" s="47"/>
      <c r="AAZ57" s="47"/>
      <c r="ABA57" s="47"/>
      <c r="ABB57" s="47"/>
      <c r="ABC57" s="47"/>
      <c r="ABD57" s="47"/>
      <c r="ABE57" s="47"/>
      <c r="ABF57" s="47"/>
      <c r="ABG57" s="47"/>
      <c r="ABH57" s="47"/>
      <c r="ABI57" s="47"/>
      <c r="ABJ57" s="47"/>
      <c r="ABK57" s="47"/>
      <c r="ABL57" s="47"/>
      <c r="ABM57" s="47"/>
      <c r="ABN57" s="47"/>
      <c r="ABO57" s="47"/>
      <c r="ABP57" s="47"/>
      <c r="ABQ57" s="47"/>
      <c r="ABR57" s="47"/>
      <c r="ABS57" s="47"/>
      <c r="ABT57" s="47"/>
      <c r="ABU57" s="47"/>
      <c r="ABV57" s="47"/>
      <c r="ABW57" s="47"/>
      <c r="ABX57" s="47"/>
      <c r="ABY57" s="47"/>
      <c r="ABZ57" s="47"/>
      <c r="ACA57" s="47"/>
      <c r="ACB57" s="47"/>
      <c r="ACC57" s="47"/>
      <c r="ACD57" s="47"/>
      <c r="ACE57" s="47"/>
      <c r="ACF57" s="47"/>
      <c r="ACG57" s="47"/>
      <c r="ACH57" s="47"/>
      <c r="ACI57" s="47"/>
      <c r="ACJ57" s="47"/>
      <c r="ACK57" s="47"/>
      <c r="ACL57" s="47"/>
      <c r="ACM57" s="47"/>
      <c r="ACN57" s="47"/>
      <c r="ACO57" s="47"/>
      <c r="ACP57" s="47"/>
      <c r="ACQ57" s="47"/>
      <c r="ACR57" s="47"/>
      <c r="ACS57" s="47"/>
      <c r="ACT57" s="47"/>
      <c r="ACU57" s="47"/>
      <c r="ACV57" s="47"/>
      <c r="ACW57" s="47"/>
      <c r="ACX57" s="47"/>
      <c r="ACY57" s="47"/>
      <c r="ACZ57" s="47"/>
      <c r="ADA57" s="47"/>
      <c r="ADB57" s="47"/>
      <c r="ADC57" s="47"/>
      <c r="ADD57" s="47"/>
      <c r="ADE57" s="47"/>
      <c r="ADF57" s="47"/>
      <c r="ADG57" s="47"/>
      <c r="ADH57" s="47"/>
      <c r="ADI57" s="47"/>
      <c r="ADJ57" s="47"/>
      <c r="ADK57" s="47"/>
      <c r="ADL57" s="47"/>
      <c r="ADM57" s="47"/>
      <c r="ADN57" s="47"/>
      <c r="ADO57" s="47"/>
      <c r="ADP57" s="47"/>
      <c r="ADQ57" s="47"/>
      <c r="ADR57" s="47"/>
      <c r="ADS57" s="47"/>
      <c r="ADT57" s="47"/>
      <c r="ADU57" s="47"/>
      <c r="ADV57" s="47"/>
      <c r="ADW57" s="47"/>
      <c r="ADX57" s="47"/>
      <c r="ADY57" s="47"/>
      <c r="ADZ57" s="47"/>
      <c r="AEA57" s="47"/>
      <c r="AEB57" s="47"/>
      <c r="AEC57" s="47"/>
      <c r="AED57" s="47"/>
      <c r="AEE57" s="47"/>
      <c r="AEF57" s="47"/>
      <c r="AEG57" s="47"/>
      <c r="AEH57" s="47"/>
      <c r="AEI57" s="47"/>
      <c r="AEJ57" s="47"/>
      <c r="AEK57" s="47"/>
      <c r="AEL57" s="47"/>
      <c r="AEM57" s="47"/>
      <c r="AEN57" s="47"/>
      <c r="AEO57" s="47"/>
      <c r="AEP57" s="47"/>
      <c r="AEQ57" s="47"/>
      <c r="AER57" s="47"/>
      <c r="AES57" s="47"/>
      <c r="AET57" s="47"/>
      <c r="AEU57" s="47"/>
      <c r="AEV57" s="47"/>
      <c r="AEW57" s="47"/>
      <c r="AEX57" s="47"/>
      <c r="AEY57" s="47"/>
      <c r="AEZ57" s="47"/>
      <c r="AFA57" s="47"/>
      <c r="AFB57" s="47"/>
      <c r="AFC57" s="47"/>
      <c r="AFD57" s="47"/>
      <c r="AFE57" s="47"/>
      <c r="AFF57" s="47"/>
      <c r="AFG57" s="47"/>
      <c r="AFH57" s="47"/>
      <c r="AFI57" s="47"/>
      <c r="AFJ57" s="47"/>
      <c r="AFK57" s="47"/>
      <c r="AFL57" s="47"/>
      <c r="AFM57" s="47"/>
      <c r="AFN57" s="47"/>
      <c r="AFO57" s="47"/>
      <c r="AFP57" s="47"/>
      <c r="AFQ57" s="47"/>
      <c r="AFR57" s="47"/>
      <c r="AFS57" s="47"/>
      <c r="AFT57" s="47"/>
      <c r="AFU57" s="47"/>
      <c r="AFV57" s="47"/>
      <c r="AFW57" s="47"/>
      <c r="AFX57" s="47"/>
      <c r="AFY57" s="47"/>
      <c r="AFZ57" s="47"/>
      <c r="AGA57" s="47"/>
      <c r="AGB57" s="47"/>
      <c r="AGC57" s="47"/>
      <c r="AGD57" s="47"/>
      <c r="AGE57" s="47"/>
      <c r="AGF57" s="47"/>
      <c r="AGG57" s="47"/>
      <c r="AGH57" s="47"/>
      <c r="AGI57" s="47"/>
      <c r="AGJ57" s="47"/>
      <c r="AGK57" s="47"/>
      <c r="AGL57" s="47"/>
      <c r="AGM57" s="47"/>
      <c r="AGN57" s="47"/>
      <c r="AGO57" s="47"/>
      <c r="AGP57" s="47"/>
      <c r="AGQ57" s="47"/>
      <c r="AGR57" s="47"/>
      <c r="AGS57" s="47"/>
      <c r="AGT57" s="47"/>
      <c r="AGU57" s="47"/>
      <c r="AGV57" s="47"/>
      <c r="AGW57" s="47"/>
      <c r="AGX57" s="47"/>
      <c r="AGY57" s="47"/>
      <c r="AGZ57" s="47"/>
      <c r="AHA57" s="47"/>
      <c r="AHB57" s="47"/>
      <c r="AHC57" s="47"/>
      <c r="AHD57" s="47"/>
      <c r="AHE57" s="47"/>
      <c r="AHF57" s="47"/>
      <c r="AHG57" s="47"/>
      <c r="AHH57" s="47"/>
      <c r="AHI57" s="47"/>
      <c r="AHJ57" s="47"/>
      <c r="AHK57" s="47"/>
      <c r="AHL57" s="47"/>
      <c r="AHM57" s="47"/>
      <c r="AHN57" s="47"/>
      <c r="AHO57" s="47"/>
      <c r="AHP57" s="47"/>
      <c r="AHQ57" s="47"/>
      <c r="AHR57" s="47"/>
      <c r="AHS57" s="47"/>
      <c r="AHT57" s="47"/>
      <c r="AHU57" s="47"/>
      <c r="AHV57" s="47"/>
      <c r="AHW57" s="47"/>
      <c r="AHX57" s="47"/>
      <c r="AHY57" s="47"/>
      <c r="AHZ57" s="47"/>
      <c r="AIA57" s="47"/>
      <c r="AIB57" s="47"/>
      <c r="AIC57" s="47"/>
      <c r="AID57" s="47"/>
      <c r="AIE57" s="47"/>
      <c r="AIF57" s="47"/>
      <c r="AIG57" s="47"/>
      <c r="AIH57" s="47"/>
      <c r="AII57" s="47"/>
      <c r="AIJ57" s="47"/>
      <c r="AIK57" s="47"/>
      <c r="AIL57" s="47"/>
      <c r="AIM57" s="47"/>
      <c r="AIN57" s="47"/>
      <c r="AIO57" s="47"/>
      <c r="AIP57" s="47"/>
      <c r="AIQ57" s="47"/>
      <c r="AIR57" s="47"/>
      <c r="AIS57" s="47"/>
      <c r="AIT57" s="47"/>
      <c r="AIU57" s="47"/>
      <c r="AIV57" s="47"/>
      <c r="AIW57" s="47"/>
      <c r="AIX57" s="47"/>
      <c r="AIY57" s="47"/>
      <c r="AIZ57" s="47"/>
      <c r="AJA57" s="47"/>
      <c r="AJB57" s="47"/>
      <c r="AJC57" s="47"/>
      <c r="AJD57" s="47"/>
      <c r="AJE57" s="47"/>
      <c r="AJF57" s="47"/>
      <c r="AJG57" s="47"/>
      <c r="AJH57" s="47"/>
      <c r="AJI57" s="47"/>
      <c r="AJJ57" s="47"/>
      <c r="AJK57" s="47"/>
      <c r="AJL57" s="47"/>
      <c r="AJM57" s="47"/>
      <c r="AJN57" s="47"/>
      <c r="AJO57" s="47"/>
      <c r="AJP57" s="47"/>
      <c r="AJQ57" s="47"/>
      <c r="AJR57" s="47"/>
      <c r="AJS57" s="47"/>
      <c r="AJT57" s="47"/>
      <c r="AJU57" s="47"/>
      <c r="AJV57" s="47"/>
      <c r="AJW57" s="47"/>
      <c r="AJX57" s="47"/>
      <c r="AJY57" s="47"/>
      <c r="AJZ57" s="47"/>
      <c r="AKA57" s="47"/>
      <c r="AKB57" s="47"/>
      <c r="AKC57" s="47"/>
      <c r="AKD57" s="47"/>
      <c r="AKE57" s="47"/>
      <c r="AKF57" s="47"/>
      <c r="AKG57" s="47"/>
      <c r="AKH57" s="47"/>
      <c r="AKI57" s="47"/>
      <c r="AKJ57" s="47"/>
      <c r="AKK57" s="47"/>
      <c r="AKL57" s="47"/>
      <c r="AKM57" s="47"/>
      <c r="AKN57" s="47"/>
      <c r="AKO57" s="47"/>
      <c r="AKP57" s="47"/>
      <c r="AKQ57" s="47"/>
      <c r="AKR57" s="47"/>
      <c r="AKS57" s="47"/>
      <c r="AKT57" s="47"/>
      <c r="AKU57" s="47"/>
      <c r="AKV57" s="47"/>
      <c r="AKW57" s="47"/>
      <c r="AKX57" s="47"/>
      <c r="AKY57" s="47"/>
      <c r="AKZ57" s="47"/>
      <c r="ALA57" s="47"/>
      <c r="ALB57" s="47"/>
      <c r="ALC57" s="47"/>
      <c r="ALD57" s="47"/>
      <c r="ALE57" s="47"/>
      <c r="ALF57" s="47"/>
      <c r="ALG57" s="47"/>
      <c r="ALH57" s="47"/>
      <c r="ALI57" s="47"/>
      <c r="ALJ57" s="47"/>
      <c r="ALK57" s="47"/>
      <c r="ALL57" s="47"/>
      <c r="ALM57" s="47"/>
      <c r="ALN57" s="47"/>
      <c r="ALO57" s="47"/>
      <c r="ALP57" s="47"/>
      <c r="ALQ57" s="47"/>
      <c r="ALR57" s="47"/>
      <c r="ALS57" s="47"/>
      <c r="ALT57" s="47"/>
      <c r="ALU57" s="47"/>
      <c r="ALV57" s="47"/>
      <c r="ALW57" s="47"/>
      <c r="ALX57" s="47"/>
      <c r="ALY57" s="47"/>
      <c r="ALZ57" s="47"/>
      <c r="AMA57" s="47"/>
      <c r="AMB57" s="47"/>
      <c r="AMC57" s="47"/>
      <c r="AMD57" s="47"/>
      <c r="AME57" s="47"/>
      <c r="AMF57" s="47"/>
      <c r="AMG57" s="47"/>
      <c r="AMH57" s="47"/>
      <c r="AMI57" s="47"/>
      <c r="AMJ57" s="47"/>
      <c r="AMK57" s="47"/>
    </row>
    <row r="58" spans="1:1025" ht="9" customHeight="1" x14ac:dyDescent="0.2">
      <c r="A58" s="31"/>
      <c r="B58"/>
      <c r="C58"/>
      <c r="D58"/>
      <c r="E58"/>
      <c r="F58"/>
      <c r="G58"/>
    </row>
    <row r="59" spans="1:1025" ht="38.25" customHeight="1" x14ac:dyDescent="0.2">
      <c r="A59" s="40"/>
      <c r="B59" s="154" t="s">
        <v>66</v>
      </c>
      <c r="C59" s="155" t="s">
        <v>67</v>
      </c>
      <c r="D59" s="155" t="s">
        <v>68</v>
      </c>
      <c r="E59" s="155" t="s">
        <v>69</v>
      </c>
      <c r="F59" s="152" t="s">
        <v>70</v>
      </c>
      <c r="G59"/>
    </row>
    <row r="60" spans="1:1025" ht="25.5" customHeight="1" x14ac:dyDescent="0.2">
      <c r="A60" s="42"/>
      <c r="B60" s="154"/>
      <c r="C60" s="155"/>
      <c r="D60" s="155"/>
      <c r="E60" s="155"/>
      <c r="F60" s="152"/>
      <c r="G60"/>
    </row>
    <row r="61" spans="1:1025" ht="15.75" customHeight="1" x14ac:dyDescent="0.2">
      <c r="A61" s="156" t="s">
        <v>73</v>
      </c>
      <c r="B61" s="156"/>
      <c r="C61" s="156"/>
      <c r="D61" s="156"/>
      <c r="E61" s="156"/>
      <c r="F61" s="156"/>
      <c r="G61"/>
    </row>
    <row r="62" spans="1:1025" ht="15.75" x14ac:dyDescent="0.2">
      <c r="A62" s="43">
        <v>1</v>
      </c>
      <c r="B62" s="44"/>
      <c r="C62" s="88"/>
      <c r="D62" s="82"/>
      <c r="E62" s="86" t="str">
        <f t="shared" ref="E62:E71" si="6">IF(C62="","",ROUNDUP(($C$9-C62)/365,0))</f>
        <v/>
      </c>
      <c r="F62" s="87">
        <f>_xlfn.IFNA(VLOOKUP(E62,SVerweis_Legende!$A$24:$B$33,2)*D62,0)</f>
        <v>0</v>
      </c>
      <c r="G62"/>
    </row>
    <row r="63" spans="1:1025" ht="15.75" x14ac:dyDescent="0.2">
      <c r="A63" s="43">
        <f t="shared" ref="A63:A71" si="7">A62+1</f>
        <v>2</v>
      </c>
      <c r="B63" s="44"/>
      <c r="C63" s="88"/>
      <c r="D63" s="82"/>
      <c r="E63" s="86" t="str">
        <f t="shared" si="6"/>
        <v/>
      </c>
      <c r="F63" s="87">
        <f>_xlfn.IFNA(VLOOKUP(E63,SVerweis_Legende!$A$24:$B$33,2)*D63,0)</f>
        <v>0</v>
      </c>
      <c r="G63"/>
    </row>
    <row r="64" spans="1:1025" ht="15.75" x14ac:dyDescent="0.2">
      <c r="A64" s="43">
        <f t="shared" si="7"/>
        <v>3</v>
      </c>
      <c r="B64" s="44"/>
      <c r="C64" s="88"/>
      <c r="D64" s="82"/>
      <c r="E64" s="86" t="str">
        <f t="shared" si="6"/>
        <v/>
      </c>
      <c r="F64" s="87">
        <f>_xlfn.IFNA(VLOOKUP(E64,SVerweis_Legende!$A$24:$B$33,2)*D64,0)</f>
        <v>0</v>
      </c>
      <c r="G64"/>
    </row>
    <row r="65" spans="1:1025" ht="15.75" x14ac:dyDescent="0.2">
      <c r="A65" s="43">
        <f t="shared" si="7"/>
        <v>4</v>
      </c>
      <c r="B65" s="44"/>
      <c r="C65" s="88"/>
      <c r="D65" s="82"/>
      <c r="E65" s="86" t="str">
        <f t="shared" si="6"/>
        <v/>
      </c>
      <c r="F65" s="87">
        <f>_xlfn.IFNA(VLOOKUP(E65,SVerweis_Legende!$A$24:$B$33,2)*D65,0)</f>
        <v>0</v>
      </c>
      <c r="G65"/>
    </row>
    <row r="66" spans="1:1025" ht="15.75" x14ac:dyDescent="0.2">
      <c r="A66" s="43">
        <f t="shared" si="7"/>
        <v>5</v>
      </c>
      <c r="B66" s="44"/>
      <c r="C66" s="88"/>
      <c r="D66" s="82"/>
      <c r="E66" s="86" t="str">
        <f t="shared" si="6"/>
        <v/>
      </c>
      <c r="F66" s="87">
        <f>_xlfn.IFNA(VLOOKUP(E66,SVerweis_Legende!$A$24:$B$33,2)*D66,0)</f>
        <v>0</v>
      </c>
      <c r="G66"/>
    </row>
    <row r="67" spans="1:1025" ht="15.75" x14ac:dyDescent="0.2">
      <c r="A67" s="43">
        <f t="shared" si="7"/>
        <v>6</v>
      </c>
      <c r="B67" s="44"/>
      <c r="C67" s="88"/>
      <c r="D67" s="82"/>
      <c r="E67" s="86" t="str">
        <f t="shared" si="6"/>
        <v/>
      </c>
      <c r="F67" s="87">
        <f>_xlfn.IFNA(VLOOKUP(E67,SVerweis_Legende!$A$24:$B$33,2)*D67,0)</f>
        <v>0</v>
      </c>
      <c r="G67"/>
    </row>
    <row r="68" spans="1:1025" s="45" customFormat="1" ht="15.75" x14ac:dyDescent="0.2">
      <c r="A68" s="43">
        <f t="shared" si="7"/>
        <v>7</v>
      </c>
      <c r="B68" s="44"/>
      <c r="C68" s="88"/>
      <c r="D68" s="82"/>
      <c r="E68" s="86" t="str">
        <f t="shared" si="6"/>
        <v/>
      </c>
      <c r="F68" s="87">
        <f>_xlfn.IFNA(VLOOKUP(E68,SVerweis_Legende!$A$24:$B$33,2)*D68,0)</f>
        <v>0</v>
      </c>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7"/>
      <c r="JH68" s="47"/>
      <c r="JI68" s="47"/>
      <c r="JJ68" s="47"/>
      <c r="JK68" s="47"/>
      <c r="JL68" s="47"/>
      <c r="JM68" s="47"/>
      <c r="JN68" s="47"/>
      <c r="JO68" s="47"/>
      <c r="JP68" s="47"/>
      <c r="JQ68" s="47"/>
      <c r="JR68" s="47"/>
      <c r="JS68" s="47"/>
      <c r="JT68" s="47"/>
      <c r="JU68" s="47"/>
      <c r="JV68" s="47"/>
      <c r="JW68" s="47"/>
      <c r="JX68" s="47"/>
      <c r="JY68" s="47"/>
      <c r="JZ68" s="47"/>
      <c r="KA68" s="47"/>
      <c r="KB68" s="47"/>
      <c r="KC68" s="47"/>
      <c r="KD68" s="47"/>
      <c r="KE68" s="47"/>
      <c r="KF68" s="47"/>
      <c r="KG68" s="47"/>
      <c r="KH68" s="47"/>
      <c r="KI68" s="47"/>
      <c r="KJ68" s="47"/>
      <c r="KK68" s="47"/>
      <c r="KL68" s="47"/>
      <c r="KM68" s="47"/>
      <c r="KN68" s="47"/>
      <c r="KO68" s="47"/>
      <c r="KP68" s="47"/>
      <c r="KQ68" s="47"/>
      <c r="KR68" s="47"/>
      <c r="KS68" s="47"/>
      <c r="KT68" s="47"/>
      <c r="KU68" s="47"/>
      <c r="KV68" s="47"/>
      <c r="KW68" s="47"/>
      <c r="KX68" s="47"/>
      <c r="KY68" s="47"/>
      <c r="KZ68" s="47"/>
      <c r="LA68" s="47"/>
      <c r="LB68" s="47"/>
      <c r="LC68" s="47"/>
      <c r="LD68" s="47"/>
      <c r="LE68" s="47"/>
      <c r="LF68" s="47"/>
      <c r="LG68" s="47"/>
      <c r="LH68" s="47"/>
      <c r="LI68" s="47"/>
      <c r="LJ68" s="47"/>
      <c r="LK68" s="47"/>
      <c r="LL68" s="47"/>
      <c r="LM68" s="47"/>
      <c r="LN68" s="47"/>
      <c r="LO68" s="47"/>
      <c r="LP68" s="47"/>
      <c r="LQ68" s="47"/>
      <c r="LR68" s="47"/>
      <c r="LS68" s="47"/>
      <c r="LT68" s="47"/>
      <c r="LU68" s="47"/>
      <c r="LV68" s="47"/>
      <c r="LW68" s="47"/>
      <c r="LX68" s="47"/>
      <c r="LY68" s="47"/>
      <c r="LZ68" s="47"/>
      <c r="MA68" s="47"/>
      <c r="MB68" s="47"/>
      <c r="MC68" s="47"/>
      <c r="MD68" s="47"/>
      <c r="ME68" s="47"/>
      <c r="MF68" s="47"/>
      <c r="MG68" s="47"/>
      <c r="MH68" s="47"/>
      <c r="MI68" s="47"/>
      <c r="MJ68" s="47"/>
      <c r="MK68" s="47"/>
      <c r="ML68" s="47"/>
      <c r="MM68" s="47"/>
      <c r="MN68" s="47"/>
      <c r="MO68" s="47"/>
      <c r="MP68" s="47"/>
      <c r="MQ68" s="47"/>
      <c r="MR68" s="47"/>
      <c r="MS68" s="47"/>
      <c r="MT68" s="47"/>
      <c r="MU68" s="47"/>
      <c r="MV68" s="47"/>
      <c r="MW68" s="47"/>
      <c r="MX68" s="47"/>
      <c r="MY68" s="47"/>
      <c r="MZ68" s="47"/>
      <c r="NA68" s="47"/>
      <c r="NB68" s="47"/>
      <c r="NC68" s="47"/>
      <c r="ND68" s="47"/>
      <c r="NE68" s="47"/>
      <c r="NF68" s="47"/>
      <c r="NG68" s="47"/>
      <c r="NH68" s="47"/>
      <c r="NI68" s="47"/>
      <c r="NJ68" s="47"/>
      <c r="NK68" s="47"/>
      <c r="NL68" s="47"/>
      <c r="NM68" s="47"/>
      <c r="NN68" s="47"/>
      <c r="NO68" s="47"/>
      <c r="NP68" s="47"/>
      <c r="NQ68" s="47"/>
      <c r="NR68" s="47"/>
      <c r="NS68" s="47"/>
      <c r="NT68" s="47"/>
      <c r="NU68" s="47"/>
      <c r="NV68" s="47"/>
      <c r="NW68" s="47"/>
      <c r="NX68" s="47"/>
      <c r="NY68" s="47"/>
      <c r="NZ68" s="47"/>
      <c r="OA68" s="47"/>
      <c r="OB68" s="47"/>
      <c r="OC68" s="47"/>
      <c r="OD68" s="47"/>
      <c r="OE68" s="47"/>
      <c r="OF68" s="47"/>
      <c r="OG68" s="47"/>
      <c r="OH68" s="47"/>
      <c r="OI68" s="47"/>
      <c r="OJ68" s="47"/>
      <c r="OK68" s="47"/>
      <c r="OL68" s="47"/>
      <c r="OM68" s="47"/>
      <c r="ON68" s="47"/>
      <c r="OO68" s="47"/>
      <c r="OP68" s="47"/>
      <c r="OQ68" s="47"/>
      <c r="OR68" s="47"/>
      <c r="OS68" s="47"/>
      <c r="OT68" s="47"/>
      <c r="OU68" s="47"/>
      <c r="OV68" s="47"/>
      <c r="OW68" s="47"/>
      <c r="OX68" s="47"/>
      <c r="OY68" s="47"/>
      <c r="OZ68" s="47"/>
      <c r="PA68" s="47"/>
      <c r="PB68" s="47"/>
      <c r="PC68" s="47"/>
      <c r="PD68" s="47"/>
      <c r="PE68" s="47"/>
      <c r="PF68" s="47"/>
      <c r="PG68" s="47"/>
      <c r="PH68" s="47"/>
      <c r="PI68" s="47"/>
      <c r="PJ68" s="47"/>
      <c r="PK68" s="47"/>
      <c r="PL68" s="47"/>
      <c r="PM68" s="47"/>
      <c r="PN68" s="47"/>
      <c r="PO68" s="47"/>
      <c r="PP68" s="47"/>
      <c r="PQ68" s="47"/>
      <c r="PR68" s="47"/>
      <c r="PS68" s="47"/>
      <c r="PT68" s="47"/>
      <c r="PU68" s="47"/>
      <c r="PV68" s="47"/>
      <c r="PW68" s="47"/>
      <c r="PX68" s="47"/>
      <c r="PY68" s="47"/>
      <c r="PZ68" s="47"/>
      <c r="QA68" s="47"/>
      <c r="QB68" s="47"/>
      <c r="QC68" s="47"/>
      <c r="QD68" s="47"/>
      <c r="QE68" s="47"/>
      <c r="QF68" s="47"/>
      <c r="QG68" s="47"/>
      <c r="QH68" s="47"/>
      <c r="QI68" s="47"/>
      <c r="QJ68" s="47"/>
      <c r="QK68" s="47"/>
      <c r="QL68" s="47"/>
      <c r="QM68" s="47"/>
      <c r="QN68" s="47"/>
      <c r="QO68" s="47"/>
      <c r="QP68" s="47"/>
      <c r="QQ68" s="47"/>
      <c r="QR68" s="47"/>
      <c r="QS68" s="47"/>
      <c r="QT68" s="47"/>
      <c r="QU68" s="47"/>
      <c r="QV68" s="47"/>
      <c r="QW68" s="47"/>
      <c r="QX68" s="47"/>
      <c r="QY68" s="47"/>
      <c r="QZ68" s="47"/>
      <c r="RA68" s="47"/>
      <c r="RB68" s="47"/>
      <c r="RC68" s="47"/>
      <c r="RD68" s="47"/>
      <c r="RE68" s="47"/>
      <c r="RF68" s="47"/>
      <c r="RG68" s="47"/>
      <c r="RH68" s="47"/>
      <c r="RI68" s="47"/>
      <c r="RJ68" s="47"/>
      <c r="RK68" s="47"/>
      <c r="RL68" s="47"/>
      <c r="RM68" s="47"/>
      <c r="RN68" s="47"/>
      <c r="RO68" s="47"/>
      <c r="RP68" s="47"/>
      <c r="RQ68" s="47"/>
      <c r="RR68" s="47"/>
      <c r="RS68" s="47"/>
      <c r="RT68" s="47"/>
      <c r="RU68" s="47"/>
      <c r="RV68" s="47"/>
      <c r="RW68" s="47"/>
      <c r="RX68" s="47"/>
      <c r="RY68" s="47"/>
      <c r="RZ68" s="47"/>
      <c r="SA68" s="47"/>
      <c r="SB68" s="47"/>
      <c r="SC68" s="47"/>
      <c r="SD68" s="47"/>
      <c r="SE68" s="47"/>
      <c r="SF68" s="47"/>
      <c r="SG68" s="47"/>
      <c r="SH68" s="47"/>
      <c r="SI68" s="47"/>
      <c r="SJ68" s="47"/>
      <c r="SK68" s="47"/>
      <c r="SL68" s="47"/>
      <c r="SM68" s="47"/>
      <c r="SN68" s="47"/>
      <c r="SO68" s="47"/>
      <c r="SP68" s="47"/>
      <c r="SQ68" s="47"/>
      <c r="SR68" s="47"/>
      <c r="SS68" s="47"/>
      <c r="ST68" s="47"/>
      <c r="SU68" s="47"/>
      <c r="SV68" s="47"/>
      <c r="SW68" s="47"/>
      <c r="SX68" s="47"/>
      <c r="SY68" s="47"/>
      <c r="SZ68" s="47"/>
      <c r="TA68" s="47"/>
      <c r="TB68" s="47"/>
      <c r="TC68" s="47"/>
      <c r="TD68" s="47"/>
      <c r="TE68" s="47"/>
      <c r="TF68" s="47"/>
      <c r="TG68" s="47"/>
      <c r="TH68" s="47"/>
      <c r="TI68" s="47"/>
      <c r="TJ68" s="47"/>
      <c r="TK68" s="47"/>
      <c r="TL68" s="47"/>
      <c r="TM68" s="47"/>
      <c r="TN68" s="47"/>
      <c r="TO68" s="47"/>
      <c r="TP68" s="47"/>
      <c r="TQ68" s="47"/>
      <c r="TR68" s="47"/>
      <c r="TS68" s="47"/>
      <c r="TT68" s="47"/>
      <c r="TU68" s="47"/>
      <c r="TV68" s="47"/>
      <c r="TW68" s="47"/>
      <c r="TX68" s="47"/>
      <c r="TY68" s="47"/>
      <c r="TZ68" s="47"/>
      <c r="UA68" s="47"/>
      <c r="UB68" s="47"/>
      <c r="UC68" s="47"/>
      <c r="UD68" s="47"/>
      <c r="UE68" s="47"/>
      <c r="UF68" s="47"/>
      <c r="UG68" s="47"/>
      <c r="UH68" s="47"/>
      <c r="UI68" s="47"/>
      <c r="UJ68" s="47"/>
      <c r="UK68" s="47"/>
      <c r="UL68" s="47"/>
      <c r="UM68" s="47"/>
      <c r="UN68" s="47"/>
      <c r="UO68" s="47"/>
      <c r="UP68" s="47"/>
      <c r="UQ68" s="47"/>
      <c r="UR68" s="47"/>
      <c r="US68" s="47"/>
      <c r="UT68" s="47"/>
      <c r="UU68" s="47"/>
      <c r="UV68" s="47"/>
      <c r="UW68" s="47"/>
      <c r="UX68" s="47"/>
      <c r="UY68" s="47"/>
      <c r="UZ68" s="47"/>
      <c r="VA68" s="47"/>
      <c r="VB68" s="47"/>
      <c r="VC68" s="47"/>
      <c r="VD68" s="47"/>
      <c r="VE68" s="47"/>
      <c r="VF68" s="47"/>
      <c r="VG68" s="47"/>
      <c r="VH68" s="47"/>
      <c r="VI68" s="47"/>
      <c r="VJ68" s="47"/>
      <c r="VK68" s="47"/>
      <c r="VL68" s="47"/>
      <c r="VM68" s="47"/>
      <c r="VN68" s="47"/>
      <c r="VO68" s="47"/>
      <c r="VP68" s="47"/>
      <c r="VQ68" s="47"/>
      <c r="VR68" s="47"/>
      <c r="VS68" s="47"/>
      <c r="VT68" s="47"/>
      <c r="VU68" s="47"/>
      <c r="VV68" s="47"/>
      <c r="VW68" s="47"/>
      <c r="VX68" s="47"/>
      <c r="VY68" s="47"/>
      <c r="VZ68" s="47"/>
      <c r="WA68" s="47"/>
      <c r="WB68" s="47"/>
      <c r="WC68" s="47"/>
      <c r="WD68" s="47"/>
      <c r="WE68" s="47"/>
      <c r="WF68" s="47"/>
      <c r="WG68" s="47"/>
      <c r="WH68" s="47"/>
      <c r="WI68" s="47"/>
      <c r="WJ68" s="47"/>
      <c r="WK68" s="47"/>
      <c r="WL68" s="47"/>
      <c r="WM68" s="47"/>
      <c r="WN68" s="47"/>
      <c r="WO68" s="47"/>
      <c r="WP68" s="47"/>
      <c r="WQ68" s="47"/>
      <c r="WR68" s="47"/>
      <c r="WS68" s="47"/>
      <c r="WT68" s="47"/>
      <c r="WU68" s="47"/>
      <c r="WV68" s="47"/>
      <c r="WW68" s="47"/>
      <c r="WX68" s="47"/>
      <c r="WY68" s="47"/>
      <c r="WZ68" s="47"/>
      <c r="XA68" s="47"/>
      <c r="XB68" s="47"/>
      <c r="XC68" s="47"/>
      <c r="XD68" s="47"/>
      <c r="XE68" s="47"/>
      <c r="XF68" s="47"/>
      <c r="XG68" s="47"/>
      <c r="XH68" s="47"/>
      <c r="XI68" s="47"/>
      <c r="XJ68" s="47"/>
      <c r="XK68" s="47"/>
      <c r="XL68" s="47"/>
      <c r="XM68" s="47"/>
      <c r="XN68" s="47"/>
      <c r="XO68" s="47"/>
      <c r="XP68" s="47"/>
      <c r="XQ68" s="47"/>
      <c r="XR68" s="47"/>
      <c r="XS68" s="47"/>
      <c r="XT68" s="47"/>
      <c r="XU68" s="47"/>
      <c r="XV68" s="47"/>
      <c r="XW68" s="47"/>
      <c r="XX68" s="47"/>
      <c r="XY68" s="47"/>
      <c r="XZ68" s="47"/>
      <c r="YA68" s="47"/>
      <c r="YB68" s="47"/>
      <c r="YC68" s="47"/>
      <c r="YD68" s="47"/>
      <c r="YE68" s="47"/>
      <c r="YF68" s="47"/>
      <c r="YG68" s="47"/>
      <c r="YH68" s="47"/>
      <c r="YI68" s="47"/>
      <c r="YJ68" s="47"/>
      <c r="YK68" s="47"/>
      <c r="YL68" s="47"/>
      <c r="YM68" s="47"/>
      <c r="YN68" s="47"/>
      <c r="YO68" s="47"/>
      <c r="YP68" s="47"/>
      <c r="YQ68" s="47"/>
      <c r="YR68" s="47"/>
      <c r="YS68" s="47"/>
      <c r="YT68" s="47"/>
      <c r="YU68" s="47"/>
      <c r="YV68" s="47"/>
      <c r="YW68" s="47"/>
      <c r="YX68" s="47"/>
      <c r="YY68" s="47"/>
      <c r="YZ68" s="47"/>
      <c r="ZA68" s="47"/>
      <c r="ZB68" s="47"/>
      <c r="ZC68" s="47"/>
      <c r="ZD68" s="47"/>
      <c r="ZE68" s="47"/>
      <c r="ZF68" s="47"/>
      <c r="ZG68" s="47"/>
      <c r="ZH68" s="47"/>
      <c r="ZI68" s="47"/>
      <c r="ZJ68" s="47"/>
      <c r="ZK68" s="47"/>
      <c r="ZL68" s="47"/>
      <c r="ZM68" s="47"/>
      <c r="ZN68" s="47"/>
      <c r="ZO68" s="47"/>
      <c r="ZP68" s="47"/>
      <c r="ZQ68" s="47"/>
      <c r="ZR68" s="47"/>
      <c r="ZS68" s="47"/>
      <c r="ZT68" s="47"/>
      <c r="ZU68" s="47"/>
      <c r="ZV68" s="47"/>
      <c r="ZW68" s="47"/>
      <c r="ZX68" s="47"/>
      <c r="ZY68" s="47"/>
      <c r="ZZ68" s="47"/>
      <c r="AAA68" s="47"/>
      <c r="AAB68" s="47"/>
      <c r="AAC68" s="47"/>
      <c r="AAD68" s="47"/>
      <c r="AAE68" s="47"/>
      <c r="AAF68" s="47"/>
      <c r="AAG68" s="47"/>
      <c r="AAH68" s="47"/>
      <c r="AAI68" s="47"/>
      <c r="AAJ68" s="47"/>
      <c r="AAK68" s="47"/>
      <c r="AAL68" s="47"/>
      <c r="AAM68" s="47"/>
      <c r="AAN68" s="47"/>
      <c r="AAO68" s="47"/>
      <c r="AAP68" s="47"/>
      <c r="AAQ68" s="47"/>
      <c r="AAR68" s="47"/>
      <c r="AAS68" s="47"/>
      <c r="AAT68" s="47"/>
      <c r="AAU68" s="47"/>
      <c r="AAV68" s="47"/>
      <c r="AAW68" s="47"/>
      <c r="AAX68" s="47"/>
      <c r="AAY68" s="47"/>
      <c r="AAZ68" s="47"/>
      <c r="ABA68" s="47"/>
      <c r="ABB68" s="47"/>
      <c r="ABC68" s="47"/>
      <c r="ABD68" s="47"/>
      <c r="ABE68" s="47"/>
      <c r="ABF68" s="47"/>
      <c r="ABG68" s="47"/>
      <c r="ABH68" s="47"/>
      <c r="ABI68" s="47"/>
      <c r="ABJ68" s="47"/>
      <c r="ABK68" s="47"/>
      <c r="ABL68" s="47"/>
      <c r="ABM68" s="47"/>
      <c r="ABN68" s="47"/>
      <c r="ABO68" s="47"/>
      <c r="ABP68" s="47"/>
      <c r="ABQ68" s="47"/>
      <c r="ABR68" s="47"/>
      <c r="ABS68" s="47"/>
      <c r="ABT68" s="47"/>
      <c r="ABU68" s="47"/>
      <c r="ABV68" s="47"/>
      <c r="ABW68" s="47"/>
      <c r="ABX68" s="47"/>
      <c r="ABY68" s="47"/>
      <c r="ABZ68" s="47"/>
      <c r="ACA68" s="47"/>
      <c r="ACB68" s="47"/>
      <c r="ACC68" s="47"/>
      <c r="ACD68" s="47"/>
      <c r="ACE68" s="47"/>
      <c r="ACF68" s="47"/>
      <c r="ACG68" s="47"/>
      <c r="ACH68" s="47"/>
      <c r="ACI68" s="47"/>
      <c r="ACJ68" s="47"/>
      <c r="ACK68" s="47"/>
      <c r="ACL68" s="47"/>
      <c r="ACM68" s="47"/>
      <c r="ACN68" s="47"/>
      <c r="ACO68" s="47"/>
      <c r="ACP68" s="47"/>
      <c r="ACQ68" s="47"/>
      <c r="ACR68" s="47"/>
      <c r="ACS68" s="47"/>
      <c r="ACT68" s="47"/>
      <c r="ACU68" s="47"/>
      <c r="ACV68" s="47"/>
      <c r="ACW68" s="47"/>
      <c r="ACX68" s="47"/>
      <c r="ACY68" s="47"/>
      <c r="ACZ68" s="47"/>
      <c r="ADA68" s="47"/>
      <c r="ADB68" s="47"/>
      <c r="ADC68" s="47"/>
      <c r="ADD68" s="47"/>
      <c r="ADE68" s="47"/>
      <c r="ADF68" s="47"/>
      <c r="ADG68" s="47"/>
      <c r="ADH68" s="47"/>
      <c r="ADI68" s="47"/>
      <c r="ADJ68" s="47"/>
      <c r="ADK68" s="47"/>
      <c r="ADL68" s="47"/>
      <c r="ADM68" s="47"/>
      <c r="ADN68" s="47"/>
      <c r="ADO68" s="47"/>
      <c r="ADP68" s="47"/>
      <c r="ADQ68" s="47"/>
      <c r="ADR68" s="47"/>
      <c r="ADS68" s="47"/>
      <c r="ADT68" s="47"/>
      <c r="ADU68" s="47"/>
      <c r="ADV68" s="47"/>
      <c r="ADW68" s="47"/>
      <c r="ADX68" s="47"/>
      <c r="ADY68" s="47"/>
      <c r="ADZ68" s="47"/>
      <c r="AEA68" s="47"/>
      <c r="AEB68" s="47"/>
      <c r="AEC68" s="47"/>
      <c r="AED68" s="47"/>
      <c r="AEE68" s="47"/>
      <c r="AEF68" s="47"/>
      <c r="AEG68" s="47"/>
      <c r="AEH68" s="47"/>
      <c r="AEI68" s="47"/>
      <c r="AEJ68" s="47"/>
      <c r="AEK68" s="47"/>
      <c r="AEL68" s="47"/>
      <c r="AEM68" s="47"/>
      <c r="AEN68" s="47"/>
      <c r="AEO68" s="47"/>
      <c r="AEP68" s="47"/>
      <c r="AEQ68" s="47"/>
      <c r="AER68" s="47"/>
      <c r="AES68" s="47"/>
      <c r="AET68" s="47"/>
      <c r="AEU68" s="47"/>
      <c r="AEV68" s="47"/>
      <c r="AEW68" s="47"/>
      <c r="AEX68" s="47"/>
      <c r="AEY68" s="47"/>
      <c r="AEZ68" s="47"/>
      <c r="AFA68" s="47"/>
      <c r="AFB68" s="47"/>
      <c r="AFC68" s="47"/>
      <c r="AFD68" s="47"/>
      <c r="AFE68" s="47"/>
      <c r="AFF68" s="47"/>
      <c r="AFG68" s="47"/>
      <c r="AFH68" s="47"/>
      <c r="AFI68" s="47"/>
      <c r="AFJ68" s="47"/>
      <c r="AFK68" s="47"/>
      <c r="AFL68" s="47"/>
      <c r="AFM68" s="47"/>
      <c r="AFN68" s="47"/>
      <c r="AFO68" s="47"/>
      <c r="AFP68" s="47"/>
      <c r="AFQ68" s="47"/>
      <c r="AFR68" s="47"/>
      <c r="AFS68" s="47"/>
      <c r="AFT68" s="47"/>
      <c r="AFU68" s="47"/>
      <c r="AFV68" s="47"/>
      <c r="AFW68" s="47"/>
      <c r="AFX68" s="47"/>
      <c r="AFY68" s="47"/>
      <c r="AFZ68" s="47"/>
      <c r="AGA68" s="47"/>
      <c r="AGB68" s="47"/>
      <c r="AGC68" s="47"/>
      <c r="AGD68" s="47"/>
      <c r="AGE68" s="47"/>
      <c r="AGF68" s="47"/>
      <c r="AGG68" s="47"/>
      <c r="AGH68" s="47"/>
      <c r="AGI68" s="47"/>
      <c r="AGJ68" s="47"/>
      <c r="AGK68" s="47"/>
      <c r="AGL68" s="47"/>
      <c r="AGM68" s="47"/>
      <c r="AGN68" s="47"/>
      <c r="AGO68" s="47"/>
      <c r="AGP68" s="47"/>
      <c r="AGQ68" s="47"/>
      <c r="AGR68" s="47"/>
      <c r="AGS68" s="47"/>
      <c r="AGT68" s="47"/>
      <c r="AGU68" s="47"/>
      <c r="AGV68" s="47"/>
      <c r="AGW68" s="47"/>
      <c r="AGX68" s="47"/>
      <c r="AGY68" s="47"/>
      <c r="AGZ68" s="47"/>
      <c r="AHA68" s="47"/>
      <c r="AHB68" s="47"/>
      <c r="AHC68" s="47"/>
      <c r="AHD68" s="47"/>
      <c r="AHE68" s="47"/>
      <c r="AHF68" s="47"/>
      <c r="AHG68" s="47"/>
      <c r="AHH68" s="47"/>
      <c r="AHI68" s="47"/>
      <c r="AHJ68" s="47"/>
      <c r="AHK68" s="47"/>
      <c r="AHL68" s="47"/>
      <c r="AHM68" s="47"/>
      <c r="AHN68" s="47"/>
      <c r="AHO68" s="47"/>
      <c r="AHP68" s="47"/>
      <c r="AHQ68" s="47"/>
      <c r="AHR68" s="47"/>
      <c r="AHS68" s="47"/>
      <c r="AHT68" s="47"/>
      <c r="AHU68" s="47"/>
      <c r="AHV68" s="47"/>
      <c r="AHW68" s="47"/>
      <c r="AHX68" s="47"/>
      <c r="AHY68" s="47"/>
      <c r="AHZ68" s="47"/>
      <c r="AIA68" s="47"/>
      <c r="AIB68" s="47"/>
      <c r="AIC68" s="47"/>
      <c r="AID68" s="47"/>
      <c r="AIE68" s="47"/>
      <c r="AIF68" s="47"/>
      <c r="AIG68" s="47"/>
      <c r="AIH68" s="47"/>
      <c r="AII68" s="47"/>
      <c r="AIJ68" s="47"/>
      <c r="AIK68" s="47"/>
      <c r="AIL68" s="47"/>
      <c r="AIM68" s="47"/>
      <c r="AIN68" s="47"/>
      <c r="AIO68" s="47"/>
      <c r="AIP68" s="47"/>
      <c r="AIQ68" s="47"/>
      <c r="AIR68" s="47"/>
      <c r="AIS68" s="47"/>
      <c r="AIT68" s="47"/>
      <c r="AIU68" s="47"/>
      <c r="AIV68" s="47"/>
      <c r="AIW68" s="47"/>
      <c r="AIX68" s="47"/>
      <c r="AIY68" s="47"/>
      <c r="AIZ68" s="47"/>
      <c r="AJA68" s="47"/>
      <c r="AJB68" s="47"/>
      <c r="AJC68" s="47"/>
      <c r="AJD68" s="47"/>
      <c r="AJE68" s="47"/>
      <c r="AJF68" s="47"/>
      <c r="AJG68" s="47"/>
      <c r="AJH68" s="47"/>
      <c r="AJI68" s="47"/>
      <c r="AJJ68" s="47"/>
      <c r="AJK68" s="47"/>
      <c r="AJL68" s="47"/>
      <c r="AJM68" s="47"/>
      <c r="AJN68" s="47"/>
      <c r="AJO68" s="47"/>
      <c r="AJP68" s="47"/>
      <c r="AJQ68" s="47"/>
      <c r="AJR68" s="47"/>
      <c r="AJS68" s="47"/>
      <c r="AJT68" s="47"/>
      <c r="AJU68" s="47"/>
      <c r="AJV68" s="47"/>
      <c r="AJW68" s="47"/>
      <c r="AJX68" s="47"/>
      <c r="AJY68" s="47"/>
      <c r="AJZ68" s="47"/>
      <c r="AKA68" s="47"/>
      <c r="AKB68" s="47"/>
      <c r="AKC68" s="47"/>
      <c r="AKD68" s="47"/>
      <c r="AKE68" s="47"/>
      <c r="AKF68" s="47"/>
      <c r="AKG68" s="47"/>
      <c r="AKH68" s="47"/>
      <c r="AKI68" s="47"/>
      <c r="AKJ68" s="47"/>
      <c r="AKK68" s="47"/>
      <c r="AKL68" s="47"/>
      <c r="AKM68" s="47"/>
      <c r="AKN68" s="47"/>
      <c r="AKO68" s="47"/>
      <c r="AKP68" s="47"/>
      <c r="AKQ68" s="47"/>
      <c r="AKR68" s="47"/>
      <c r="AKS68" s="47"/>
      <c r="AKT68" s="47"/>
      <c r="AKU68" s="47"/>
      <c r="AKV68" s="47"/>
      <c r="AKW68" s="47"/>
      <c r="AKX68" s="47"/>
      <c r="AKY68" s="47"/>
      <c r="AKZ68" s="47"/>
      <c r="ALA68" s="47"/>
      <c r="ALB68" s="47"/>
      <c r="ALC68" s="47"/>
      <c r="ALD68" s="47"/>
      <c r="ALE68" s="47"/>
      <c r="ALF68" s="47"/>
      <c r="ALG68" s="47"/>
      <c r="ALH68" s="47"/>
      <c r="ALI68" s="47"/>
      <c r="ALJ68" s="47"/>
      <c r="ALK68" s="47"/>
      <c r="ALL68" s="47"/>
      <c r="ALM68" s="47"/>
      <c r="ALN68" s="47"/>
      <c r="ALO68" s="47"/>
      <c r="ALP68" s="47"/>
      <c r="ALQ68" s="47"/>
      <c r="ALR68" s="47"/>
      <c r="ALS68" s="47"/>
      <c r="ALT68" s="47"/>
      <c r="ALU68" s="47"/>
      <c r="ALV68" s="47"/>
      <c r="ALW68" s="47"/>
      <c r="ALX68" s="47"/>
      <c r="ALY68" s="47"/>
      <c r="ALZ68" s="47"/>
      <c r="AMA68" s="47"/>
      <c r="AMB68" s="47"/>
      <c r="AMC68" s="47"/>
      <c r="AMD68" s="47"/>
      <c r="AME68" s="47"/>
      <c r="AMF68" s="47"/>
      <c r="AMG68" s="47"/>
      <c r="AMH68" s="47"/>
      <c r="AMI68" s="47"/>
      <c r="AMJ68" s="47"/>
      <c r="AMK68" s="47"/>
    </row>
    <row r="69" spans="1:1025" s="45" customFormat="1" ht="15.75" x14ac:dyDescent="0.2">
      <c r="A69" s="43">
        <f t="shared" si="7"/>
        <v>8</v>
      </c>
      <c r="B69" s="44"/>
      <c r="C69" s="88"/>
      <c r="D69" s="82"/>
      <c r="E69" s="86" t="str">
        <f t="shared" si="6"/>
        <v/>
      </c>
      <c r="F69" s="87">
        <f>_xlfn.IFNA(VLOOKUP(E69,SVerweis_Legende!$A$24:$B$33,2)*D69,0)</f>
        <v>0</v>
      </c>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c r="JB69" s="47"/>
      <c r="JC69" s="47"/>
      <c r="JD69" s="47"/>
      <c r="JE69" s="47"/>
      <c r="JF69" s="47"/>
      <c r="JG69" s="47"/>
      <c r="JH69" s="47"/>
      <c r="JI69" s="47"/>
      <c r="JJ69" s="47"/>
      <c r="JK69" s="47"/>
      <c r="JL69" s="47"/>
      <c r="JM69" s="47"/>
      <c r="JN69" s="47"/>
      <c r="JO69" s="47"/>
      <c r="JP69" s="47"/>
      <c r="JQ69" s="47"/>
      <c r="JR69" s="47"/>
      <c r="JS69" s="47"/>
      <c r="JT69" s="47"/>
      <c r="JU69" s="47"/>
      <c r="JV69" s="47"/>
      <c r="JW69" s="47"/>
      <c r="JX69" s="47"/>
      <c r="JY69" s="47"/>
      <c r="JZ69" s="47"/>
      <c r="KA69" s="47"/>
      <c r="KB69" s="47"/>
      <c r="KC69" s="47"/>
      <c r="KD69" s="47"/>
      <c r="KE69" s="47"/>
      <c r="KF69" s="47"/>
      <c r="KG69" s="47"/>
      <c r="KH69" s="47"/>
      <c r="KI69" s="47"/>
      <c r="KJ69" s="47"/>
      <c r="KK69" s="47"/>
      <c r="KL69" s="47"/>
      <c r="KM69" s="47"/>
      <c r="KN69" s="47"/>
      <c r="KO69" s="47"/>
      <c r="KP69" s="47"/>
      <c r="KQ69" s="47"/>
      <c r="KR69" s="47"/>
      <c r="KS69" s="47"/>
      <c r="KT69" s="47"/>
      <c r="KU69" s="47"/>
      <c r="KV69" s="47"/>
      <c r="KW69" s="47"/>
      <c r="KX69" s="47"/>
      <c r="KY69" s="47"/>
      <c r="KZ69" s="47"/>
      <c r="LA69" s="47"/>
      <c r="LB69" s="47"/>
      <c r="LC69" s="47"/>
      <c r="LD69" s="47"/>
      <c r="LE69" s="47"/>
      <c r="LF69" s="47"/>
      <c r="LG69" s="47"/>
      <c r="LH69" s="47"/>
      <c r="LI69" s="47"/>
      <c r="LJ69" s="47"/>
      <c r="LK69" s="47"/>
      <c r="LL69" s="47"/>
      <c r="LM69" s="47"/>
      <c r="LN69" s="47"/>
      <c r="LO69" s="47"/>
      <c r="LP69" s="47"/>
      <c r="LQ69" s="47"/>
      <c r="LR69" s="47"/>
      <c r="LS69" s="47"/>
      <c r="LT69" s="47"/>
      <c r="LU69" s="47"/>
      <c r="LV69" s="47"/>
      <c r="LW69" s="47"/>
      <c r="LX69" s="47"/>
      <c r="LY69" s="47"/>
      <c r="LZ69" s="47"/>
      <c r="MA69" s="47"/>
      <c r="MB69" s="47"/>
      <c r="MC69" s="47"/>
      <c r="MD69" s="47"/>
      <c r="ME69" s="47"/>
      <c r="MF69" s="47"/>
      <c r="MG69" s="47"/>
      <c r="MH69" s="47"/>
      <c r="MI69" s="47"/>
      <c r="MJ69" s="47"/>
      <c r="MK69" s="47"/>
      <c r="ML69" s="47"/>
      <c r="MM69" s="47"/>
      <c r="MN69" s="47"/>
      <c r="MO69" s="47"/>
      <c r="MP69" s="47"/>
      <c r="MQ69" s="47"/>
      <c r="MR69" s="47"/>
      <c r="MS69" s="47"/>
      <c r="MT69" s="47"/>
      <c r="MU69" s="47"/>
      <c r="MV69" s="47"/>
      <c r="MW69" s="47"/>
      <c r="MX69" s="47"/>
      <c r="MY69" s="47"/>
      <c r="MZ69" s="47"/>
      <c r="NA69" s="47"/>
      <c r="NB69" s="47"/>
      <c r="NC69" s="47"/>
      <c r="ND69" s="47"/>
      <c r="NE69" s="47"/>
      <c r="NF69" s="47"/>
      <c r="NG69" s="47"/>
      <c r="NH69" s="47"/>
      <c r="NI69" s="47"/>
      <c r="NJ69" s="47"/>
      <c r="NK69" s="47"/>
      <c r="NL69" s="47"/>
      <c r="NM69" s="47"/>
      <c r="NN69" s="47"/>
      <c r="NO69" s="47"/>
      <c r="NP69" s="47"/>
      <c r="NQ69" s="47"/>
      <c r="NR69" s="47"/>
      <c r="NS69" s="47"/>
      <c r="NT69" s="47"/>
      <c r="NU69" s="47"/>
      <c r="NV69" s="47"/>
      <c r="NW69" s="47"/>
      <c r="NX69" s="47"/>
      <c r="NY69" s="47"/>
      <c r="NZ69" s="47"/>
      <c r="OA69" s="47"/>
      <c r="OB69" s="47"/>
      <c r="OC69" s="47"/>
      <c r="OD69" s="47"/>
      <c r="OE69" s="47"/>
      <c r="OF69" s="47"/>
      <c r="OG69" s="47"/>
      <c r="OH69" s="47"/>
      <c r="OI69" s="47"/>
      <c r="OJ69" s="47"/>
      <c r="OK69" s="47"/>
      <c r="OL69" s="47"/>
      <c r="OM69" s="47"/>
      <c r="ON69" s="47"/>
      <c r="OO69" s="47"/>
      <c r="OP69" s="47"/>
      <c r="OQ69" s="47"/>
      <c r="OR69" s="47"/>
      <c r="OS69" s="47"/>
      <c r="OT69" s="47"/>
      <c r="OU69" s="47"/>
      <c r="OV69" s="47"/>
      <c r="OW69" s="47"/>
      <c r="OX69" s="47"/>
      <c r="OY69" s="47"/>
      <c r="OZ69" s="47"/>
      <c r="PA69" s="47"/>
      <c r="PB69" s="47"/>
      <c r="PC69" s="47"/>
      <c r="PD69" s="47"/>
      <c r="PE69" s="47"/>
      <c r="PF69" s="47"/>
      <c r="PG69" s="47"/>
      <c r="PH69" s="47"/>
      <c r="PI69" s="47"/>
      <c r="PJ69" s="47"/>
      <c r="PK69" s="47"/>
      <c r="PL69" s="47"/>
      <c r="PM69" s="47"/>
      <c r="PN69" s="47"/>
      <c r="PO69" s="47"/>
      <c r="PP69" s="47"/>
      <c r="PQ69" s="47"/>
      <c r="PR69" s="47"/>
      <c r="PS69" s="47"/>
      <c r="PT69" s="47"/>
      <c r="PU69" s="47"/>
      <c r="PV69" s="47"/>
      <c r="PW69" s="47"/>
      <c r="PX69" s="47"/>
      <c r="PY69" s="47"/>
      <c r="PZ69" s="47"/>
      <c r="QA69" s="47"/>
      <c r="QB69" s="47"/>
      <c r="QC69" s="47"/>
      <c r="QD69" s="47"/>
      <c r="QE69" s="47"/>
      <c r="QF69" s="47"/>
      <c r="QG69" s="47"/>
      <c r="QH69" s="47"/>
      <c r="QI69" s="47"/>
      <c r="QJ69" s="47"/>
      <c r="QK69" s="47"/>
      <c r="QL69" s="47"/>
      <c r="QM69" s="47"/>
      <c r="QN69" s="47"/>
      <c r="QO69" s="47"/>
      <c r="QP69" s="47"/>
      <c r="QQ69" s="47"/>
      <c r="QR69" s="47"/>
      <c r="QS69" s="47"/>
      <c r="QT69" s="47"/>
      <c r="QU69" s="47"/>
      <c r="QV69" s="47"/>
      <c r="QW69" s="47"/>
      <c r="QX69" s="47"/>
      <c r="QY69" s="47"/>
      <c r="QZ69" s="47"/>
      <c r="RA69" s="47"/>
      <c r="RB69" s="47"/>
      <c r="RC69" s="47"/>
      <c r="RD69" s="47"/>
      <c r="RE69" s="47"/>
      <c r="RF69" s="47"/>
      <c r="RG69" s="47"/>
      <c r="RH69" s="47"/>
      <c r="RI69" s="47"/>
      <c r="RJ69" s="47"/>
      <c r="RK69" s="47"/>
      <c r="RL69" s="47"/>
      <c r="RM69" s="47"/>
      <c r="RN69" s="47"/>
      <c r="RO69" s="47"/>
      <c r="RP69" s="47"/>
      <c r="RQ69" s="47"/>
      <c r="RR69" s="47"/>
      <c r="RS69" s="47"/>
      <c r="RT69" s="47"/>
      <c r="RU69" s="47"/>
      <c r="RV69" s="47"/>
      <c r="RW69" s="47"/>
      <c r="RX69" s="47"/>
      <c r="RY69" s="47"/>
      <c r="RZ69" s="47"/>
      <c r="SA69" s="47"/>
      <c r="SB69" s="47"/>
      <c r="SC69" s="47"/>
      <c r="SD69" s="47"/>
      <c r="SE69" s="47"/>
      <c r="SF69" s="47"/>
      <c r="SG69" s="47"/>
      <c r="SH69" s="47"/>
      <c r="SI69" s="47"/>
      <c r="SJ69" s="47"/>
      <c r="SK69" s="47"/>
      <c r="SL69" s="47"/>
      <c r="SM69" s="47"/>
      <c r="SN69" s="47"/>
      <c r="SO69" s="47"/>
      <c r="SP69" s="47"/>
      <c r="SQ69" s="47"/>
      <c r="SR69" s="47"/>
      <c r="SS69" s="47"/>
      <c r="ST69" s="47"/>
      <c r="SU69" s="47"/>
      <c r="SV69" s="47"/>
      <c r="SW69" s="47"/>
      <c r="SX69" s="47"/>
      <c r="SY69" s="47"/>
      <c r="SZ69" s="47"/>
      <c r="TA69" s="47"/>
      <c r="TB69" s="47"/>
      <c r="TC69" s="47"/>
      <c r="TD69" s="47"/>
      <c r="TE69" s="47"/>
      <c r="TF69" s="47"/>
      <c r="TG69" s="47"/>
      <c r="TH69" s="47"/>
      <c r="TI69" s="47"/>
      <c r="TJ69" s="47"/>
      <c r="TK69" s="47"/>
      <c r="TL69" s="47"/>
      <c r="TM69" s="47"/>
      <c r="TN69" s="47"/>
      <c r="TO69" s="47"/>
      <c r="TP69" s="47"/>
      <c r="TQ69" s="47"/>
      <c r="TR69" s="47"/>
      <c r="TS69" s="47"/>
      <c r="TT69" s="47"/>
      <c r="TU69" s="47"/>
      <c r="TV69" s="47"/>
      <c r="TW69" s="47"/>
      <c r="TX69" s="47"/>
      <c r="TY69" s="47"/>
      <c r="TZ69" s="47"/>
      <c r="UA69" s="47"/>
      <c r="UB69" s="47"/>
      <c r="UC69" s="47"/>
      <c r="UD69" s="47"/>
      <c r="UE69" s="47"/>
      <c r="UF69" s="47"/>
      <c r="UG69" s="47"/>
      <c r="UH69" s="47"/>
      <c r="UI69" s="47"/>
      <c r="UJ69" s="47"/>
      <c r="UK69" s="47"/>
      <c r="UL69" s="47"/>
      <c r="UM69" s="47"/>
      <c r="UN69" s="47"/>
      <c r="UO69" s="47"/>
      <c r="UP69" s="47"/>
      <c r="UQ69" s="47"/>
      <c r="UR69" s="47"/>
      <c r="US69" s="47"/>
      <c r="UT69" s="47"/>
      <c r="UU69" s="47"/>
      <c r="UV69" s="47"/>
      <c r="UW69" s="47"/>
      <c r="UX69" s="47"/>
      <c r="UY69" s="47"/>
      <c r="UZ69" s="47"/>
      <c r="VA69" s="47"/>
      <c r="VB69" s="47"/>
      <c r="VC69" s="47"/>
      <c r="VD69" s="47"/>
      <c r="VE69" s="47"/>
      <c r="VF69" s="47"/>
      <c r="VG69" s="47"/>
      <c r="VH69" s="47"/>
      <c r="VI69" s="47"/>
      <c r="VJ69" s="47"/>
      <c r="VK69" s="47"/>
      <c r="VL69" s="47"/>
      <c r="VM69" s="47"/>
      <c r="VN69" s="47"/>
      <c r="VO69" s="47"/>
      <c r="VP69" s="47"/>
      <c r="VQ69" s="47"/>
      <c r="VR69" s="47"/>
      <c r="VS69" s="47"/>
      <c r="VT69" s="47"/>
      <c r="VU69" s="47"/>
      <c r="VV69" s="47"/>
      <c r="VW69" s="47"/>
      <c r="VX69" s="47"/>
      <c r="VY69" s="47"/>
      <c r="VZ69" s="47"/>
      <c r="WA69" s="47"/>
      <c r="WB69" s="47"/>
      <c r="WC69" s="47"/>
      <c r="WD69" s="47"/>
      <c r="WE69" s="47"/>
      <c r="WF69" s="47"/>
      <c r="WG69" s="47"/>
      <c r="WH69" s="47"/>
      <c r="WI69" s="47"/>
      <c r="WJ69" s="47"/>
      <c r="WK69" s="47"/>
      <c r="WL69" s="47"/>
      <c r="WM69" s="47"/>
      <c r="WN69" s="47"/>
      <c r="WO69" s="47"/>
      <c r="WP69" s="47"/>
      <c r="WQ69" s="47"/>
      <c r="WR69" s="47"/>
      <c r="WS69" s="47"/>
      <c r="WT69" s="47"/>
      <c r="WU69" s="47"/>
      <c r="WV69" s="47"/>
      <c r="WW69" s="47"/>
      <c r="WX69" s="47"/>
      <c r="WY69" s="47"/>
      <c r="WZ69" s="47"/>
      <c r="XA69" s="47"/>
      <c r="XB69" s="47"/>
      <c r="XC69" s="47"/>
      <c r="XD69" s="47"/>
      <c r="XE69" s="47"/>
      <c r="XF69" s="47"/>
      <c r="XG69" s="47"/>
      <c r="XH69" s="47"/>
      <c r="XI69" s="47"/>
      <c r="XJ69" s="47"/>
      <c r="XK69" s="47"/>
      <c r="XL69" s="47"/>
      <c r="XM69" s="47"/>
      <c r="XN69" s="47"/>
      <c r="XO69" s="47"/>
      <c r="XP69" s="47"/>
      <c r="XQ69" s="47"/>
      <c r="XR69" s="47"/>
      <c r="XS69" s="47"/>
      <c r="XT69" s="47"/>
      <c r="XU69" s="47"/>
      <c r="XV69" s="47"/>
      <c r="XW69" s="47"/>
      <c r="XX69" s="47"/>
      <c r="XY69" s="47"/>
      <c r="XZ69" s="47"/>
      <c r="YA69" s="47"/>
      <c r="YB69" s="47"/>
      <c r="YC69" s="47"/>
      <c r="YD69" s="47"/>
      <c r="YE69" s="47"/>
      <c r="YF69" s="47"/>
      <c r="YG69" s="47"/>
      <c r="YH69" s="47"/>
      <c r="YI69" s="47"/>
      <c r="YJ69" s="47"/>
      <c r="YK69" s="47"/>
      <c r="YL69" s="47"/>
      <c r="YM69" s="47"/>
      <c r="YN69" s="47"/>
      <c r="YO69" s="47"/>
      <c r="YP69" s="47"/>
      <c r="YQ69" s="47"/>
      <c r="YR69" s="47"/>
      <c r="YS69" s="47"/>
      <c r="YT69" s="47"/>
      <c r="YU69" s="47"/>
      <c r="YV69" s="47"/>
      <c r="YW69" s="47"/>
      <c r="YX69" s="47"/>
      <c r="YY69" s="47"/>
      <c r="YZ69" s="47"/>
      <c r="ZA69" s="47"/>
      <c r="ZB69" s="47"/>
      <c r="ZC69" s="47"/>
      <c r="ZD69" s="47"/>
      <c r="ZE69" s="47"/>
      <c r="ZF69" s="47"/>
      <c r="ZG69" s="47"/>
      <c r="ZH69" s="47"/>
      <c r="ZI69" s="47"/>
      <c r="ZJ69" s="47"/>
      <c r="ZK69" s="47"/>
      <c r="ZL69" s="47"/>
      <c r="ZM69" s="47"/>
      <c r="ZN69" s="47"/>
      <c r="ZO69" s="47"/>
      <c r="ZP69" s="47"/>
      <c r="ZQ69" s="47"/>
      <c r="ZR69" s="47"/>
      <c r="ZS69" s="47"/>
      <c r="ZT69" s="47"/>
      <c r="ZU69" s="47"/>
      <c r="ZV69" s="47"/>
      <c r="ZW69" s="47"/>
      <c r="ZX69" s="47"/>
      <c r="ZY69" s="47"/>
      <c r="ZZ69" s="47"/>
      <c r="AAA69" s="47"/>
      <c r="AAB69" s="47"/>
      <c r="AAC69" s="47"/>
      <c r="AAD69" s="47"/>
      <c r="AAE69" s="47"/>
      <c r="AAF69" s="47"/>
      <c r="AAG69" s="47"/>
      <c r="AAH69" s="47"/>
      <c r="AAI69" s="47"/>
      <c r="AAJ69" s="47"/>
      <c r="AAK69" s="47"/>
      <c r="AAL69" s="47"/>
      <c r="AAM69" s="47"/>
      <c r="AAN69" s="47"/>
      <c r="AAO69" s="47"/>
      <c r="AAP69" s="47"/>
      <c r="AAQ69" s="47"/>
      <c r="AAR69" s="47"/>
      <c r="AAS69" s="47"/>
      <c r="AAT69" s="47"/>
      <c r="AAU69" s="47"/>
      <c r="AAV69" s="47"/>
      <c r="AAW69" s="47"/>
      <c r="AAX69" s="47"/>
      <c r="AAY69" s="47"/>
      <c r="AAZ69" s="47"/>
      <c r="ABA69" s="47"/>
      <c r="ABB69" s="47"/>
      <c r="ABC69" s="47"/>
      <c r="ABD69" s="47"/>
      <c r="ABE69" s="47"/>
      <c r="ABF69" s="47"/>
      <c r="ABG69" s="47"/>
      <c r="ABH69" s="47"/>
      <c r="ABI69" s="47"/>
      <c r="ABJ69" s="47"/>
      <c r="ABK69" s="47"/>
      <c r="ABL69" s="47"/>
      <c r="ABM69" s="47"/>
      <c r="ABN69" s="47"/>
      <c r="ABO69" s="47"/>
      <c r="ABP69" s="47"/>
      <c r="ABQ69" s="47"/>
      <c r="ABR69" s="47"/>
      <c r="ABS69" s="47"/>
      <c r="ABT69" s="47"/>
      <c r="ABU69" s="47"/>
      <c r="ABV69" s="47"/>
      <c r="ABW69" s="47"/>
      <c r="ABX69" s="47"/>
      <c r="ABY69" s="47"/>
      <c r="ABZ69" s="47"/>
      <c r="ACA69" s="47"/>
      <c r="ACB69" s="47"/>
      <c r="ACC69" s="47"/>
      <c r="ACD69" s="47"/>
      <c r="ACE69" s="47"/>
      <c r="ACF69" s="47"/>
      <c r="ACG69" s="47"/>
      <c r="ACH69" s="47"/>
      <c r="ACI69" s="47"/>
      <c r="ACJ69" s="47"/>
      <c r="ACK69" s="47"/>
      <c r="ACL69" s="47"/>
      <c r="ACM69" s="47"/>
      <c r="ACN69" s="47"/>
      <c r="ACO69" s="47"/>
      <c r="ACP69" s="47"/>
      <c r="ACQ69" s="47"/>
      <c r="ACR69" s="47"/>
      <c r="ACS69" s="47"/>
      <c r="ACT69" s="47"/>
      <c r="ACU69" s="47"/>
      <c r="ACV69" s="47"/>
      <c r="ACW69" s="47"/>
      <c r="ACX69" s="47"/>
      <c r="ACY69" s="47"/>
      <c r="ACZ69" s="47"/>
      <c r="ADA69" s="47"/>
      <c r="ADB69" s="47"/>
      <c r="ADC69" s="47"/>
      <c r="ADD69" s="47"/>
      <c r="ADE69" s="47"/>
      <c r="ADF69" s="47"/>
      <c r="ADG69" s="47"/>
      <c r="ADH69" s="47"/>
      <c r="ADI69" s="47"/>
      <c r="ADJ69" s="47"/>
      <c r="ADK69" s="47"/>
      <c r="ADL69" s="47"/>
      <c r="ADM69" s="47"/>
      <c r="ADN69" s="47"/>
      <c r="ADO69" s="47"/>
      <c r="ADP69" s="47"/>
      <c r="ADQ69" s="47"/>
      <c r="ADR69" s="47"/>
      <c r="ADS69" s="47"/>
      <c r="ADT69" s="47"/>
      <c r="ADU69" s="47"/>
      <c r="ADV69" s="47"/>
      <c r="ADW69" s="47"/>
      <c r="ADX69" s="47"/>
      <c r="ADY69" s="47"/>
      <c r="ADZ69" s="47"/>
      <c r="AEA69" s="47"/>
      <c r="AEB69" s="47"/>
      <c r="AEC69" s="47"/>
      <c r="AED69" s="47"/>
      <c r="AEE69" s="47"/>
      <c r="AEF69" s="47"/>
      <c r="AEG69" s="47"/>
      <c r="AEH69" s="47"/>
      <c r="AEI69" s="47"/>
      <c r="AEJ69" s="47"/>
      <c r="AEK69" s="47"/>
      <c r="AEL69" s="47"/>
      <c r="AEM69" s="47"/>
      <c r="AEN69" s="47"/>
      <c r="AEO69" s="47"/>
      <c r="AEP69" s="47"/>
      <c r="AEQ69" s="47"/>
      <c r="AER69" s="47"/>
      <c r="AES69" s="47"/>
      <c r="AET69" s="47"/>
      <c r="AEU69" s="47"/>
      <c r="AEV69" s="47"/>
      <c r="AEW69" s="47"/>
      <c r="AEX69" s="47"/>
      <c r="AEY69" s="47"/>
      <c r="AEZ69" s="47"/>
      <c r="AFA69" s="47"/>
      <c r="AFB69" s="47"/>
      <c r="AFC69" s="47"/>
      <c r="AFD69" s="47"/>
      <c r="AFE69" s="47"/>
      <c r="AFF69" s="47"/>
      <c r="AFG69" s="47"/>
      <c r="AFH69" s="47"/>
      <c r="AFI69" s="47"/>
      <c r="AFJ69" s="47"/>
      <c r="AFK69" s="47"/>
      <c r="AFL69" s="47"/>
      <c r="AFM69" s="47"/>
      <c r="AFN69" s="47"/>
      <c r="AFO69" s="47"/>
      <c r="AFP69" s="47"/>
      <c r="AFQ69" s="47"/>
      <c r="AFR69" s="47"/>
      <c r="AFS69" s="47"/>
      <c r="AFT69" s="47"/>
      <c r="AFU69" s="47"/>
      <c r="AFV69" s="47"/>
      <c r="AFW69" s="47"/>
      <c r="AFX69" s="47"/>
      <c r="AFY69" s="47"/>
      <c r="AFZ69" s="47"/>
      <c r="AGA69" s="47"/>
      <c r="AGB69" s="47"/>
      <c r="AGC69" s="47"/>
      <c r="AGD69" s="47"/>
      <c r="AGE69" s="47"/>
      <c r="AGF69" s="47"/>
      <c r="AGG69" s="47"/>
      <c r="AGH69" s="47"/>
      <c r="AGI69" s="47"/>
      <c r="AGJ69" s="47"/>
      <c r="AGK69" s="47"/>
      <c r="AGL69" s="47"/>
      <c r="AGM69" s="47"/>
      <c r="AGN69" s="47"/>
      <c r="AGO69" s="47"/>
      <c r="AGP69" s="47"/>
      <c r="AGQ69" s="47"/>
      <c r="AGR69" s="47"/>
      <c r="AGS69" s="47"/>
      <c r="AGT69" s="47"/>
      <c r="AGU69" s="47"/>
      <c r="AGV69" s="47"/>
      <c r="AGW69" s="47"/>
      <c r="AGX69" s="47"/>
      <c r="AGY69" s="47"/>
      <c r="AGZ69" s="47"/>
      <c r="AHA69" s="47"/>
      <c r="AHB69" s="47"/>
      <c r="AHC69" s="47"/>
      <c r="AHD69" s="47"/>
      <c r="AHE69" s="47"/>
      <c r="AHF69" s="47"/>
      <c r="AHG69" s="47"/>
      <c r="AHH69" s="47"/>
      <c r="AHI69" s="47"/>
      <c r="AHJ69" s="47"/>
      <c r="AHK69" s="47"/>
      <c r="AHL69" s="47"/>
      <c r="AHM69" s="47"/>
      <c r="AHN69" s="47"/>
      <c r="AHO69" s="47"/>
      <c r="AHP69" s="47"/>
      <c r="AHQ69" s="47"/>
      <c r="AHR69" s="47"/>
      <c r="AHS69" s="47"/>
      <c r="AHT69" s="47"/>
      <c r="AHU69" s="47"/>
      <c r="AHV69" s="47"/>
      <c r="AHW69" s="47"/>
      <c r="AHX69" s="47"/>
      <c r="AHY69" s="47"/>
      <c r="AHZ69" s="47"/>
      <c r="AIA69" s="47"/>
      <c r="AIB69" s="47"/>
      <c r="AIC69" s="47"/>
      <c r="AID69" s="47"/>
      <c r="AIE69" s="47"/>
      <c r="AIF69" s="47"/>
      <c r="AIG69" s="47"/>
      <c r="AIH69" s="47"/>
      <c r="AII69" s="47"/>
      <c r="AIJ69" s="47"/>
      <c r="AIK69" s="47"/>
      <c r="AIL69" s="47"/>
      <c r="AIM69" s="47"/>
      <c r="AIN69" s="47"/>
      <c r="AIO69" s="47"/>
      <c r="AIP69" s="47"/>
      <c r="AIQ69" s="47"/>
      <c r="AIR69" s="47"/>
      <c r="AIS69" s="47"/>
      <c r="AIT69" s="47"/>
      <c r="AIU69" s="47"/>
      <c r="AIV69" s="47"/>
      <c r="AIW69" s="47"/>
      <c r="AIX69" s="47"/>
      <c r="AIY69" s="47"/>
      <c r="AIZ69" s="47"/>
      <c r="AJA69" s="47"/>
      <c r="AJB69" s="47"/>
      <c r="AJC69" s="47"/>
      <c r="AJD69" s="47"/>
      <c r="AJE69" s="47"/>
      <c r="AJF69" s="47"/>
      <c r="AJG69" s="47"/>
      <c r="AJH69" s="47"/>
      <c r="AJI69" s="47"/>
      <c r="AJJ69" s="47"/>
      <c r="AJK69" s="47"/>
      <c r="AJL69" s="47"/>
      <c r="AJM69" s="47"/>
      <c r="AJN69" s="47"/>
      <c r="AJO69" s="47"/>
      <c r="AJP69" s="47"/>
      <c r="AJQ69" s="47"/>
      <c r="AJR69" s="47"/>
      <c r="AJS69" s="47"/>
      <c r="AJT69" s="47"/>
      <c r="AJU69" s="47"/>
      <c r="AJV69" s="47"/>
      <c r="AJW69" s="47"/>
      <c r="AJX69" s="47"/>
      <c r="AJY69" s="47"/>
      <c r="AJZ69" s="47"/>
      <c r="AKA69" s="47"/>
      <c r="AKB69" s="47"/>
      <c r="AKC69" s="47"/>
      <c r="AKD69" s="47"/>
      <c r="AKE69" s="47"/>
      <c r="AKF69" s="47"/>
      <c r="AKG69" s="47"/>
      <c r="AKH69" s="47"/>
      <c r="AKI69" s="47"/>
      <c r="AKJ69" s="47"/>
      <c r="AKK69" s="47"/>
      <c r="AKL69" s="47"/>
      <c r="AKM69" s="47"/>
      <c r="AKN69" s="47"/>
      <c r="AKO69" s="47"/>
      <c r="AKP69" s="47"/>
      <c r="AKQ69" s="47"/>
      <c r="AKR69" s="47"/>
      <c r="AKS69" s="47"/>
      <c r="AKT69" s="47"/>
      <c r="AKU69" s="47"/>
      <c r="AKV69" s="47"/>
      <c r="AKW69" s="47"/>
      <c r="AKX69" s="47"/>
      <c r="AKY69" s="47"/>
      <c r="AKZ69" s="47"/>
      <c r="ALA69" s="47"/>
      <c r="ALB69" s="47"/>
      <c r="ALC69" s="47"/>
      <c r="ALD69" s="47"/>
      <c r="ALE69" s="47"/>
      <c r="ALF69" s="47"/>
      <c r="ALG69" s="47"/>
      <c r="ALH69" s="47"/>
      <c r="ALI69" s="47"/>
      <c r="ALJ69" s="47"/>
      <c r="ALK69" s="47"/>
      <c r="ALL69" s="47"/>
      <c r="ALM69" s="47"/>
      <c r="ALN69" s="47"/>
      <c r="ALO69" s="47"/>
      <c r="ALP69" s="47"/>
      <c r="ALQ69" s="47"/>
      <c r="ALR69" s="47"/>
      <c r="ALS69" s="47"/>
      <c r="ALT69" s="47"/>
      <c r="ALU69" s="47"/>
      <c r="ALV69" s="47"/>
      <c r="ALW69" s="47"/>
      <c r="ALX69" s="47"/>
      <c r="ALY69" s="47"/>
      <c r="ALZ69" s="47"/>
      <c r="AMA69" s="47"/>
      <c r="AMB69" s="47"/>
      <c r="AMC69" s="47"/>
      <c r="AMD69" s="47"/>
      <c r="AME69" s="47"/>
      <c r="AMF69" s="47"/>
      <c r="AMG69" s="47"/>
      <c r="AMH69" s="47"/>
      <c r="AMI69" s="47"/>
      <c r="AMJ69" s="47"/>
      <c r="AMK69" s="47"/>
    </row>
    <row r="70" spans="1:1025" s="45" customFormat="1" ht="15.75" x14ac:dyDescent="0.2">
      <c r="A70" s="43">
        <f t="shared" si="7"/>
        <v>9</v>
      </c>
      <c r="B70" s="44"/>
      <c r="C70" s="88"/>
      <c r="D70" s="82"/>
      <c r="E70" s="86" t="str">
        <f t="shared" si="6"/>
        <v/>
      </c>
      <c r="F70" s="87">
        <f>_xlfn.IFNA(VLOOKUP(E70,SVerweis_Legende!$A$24:$B$33,2)*D70,0)</f>
        <v>0</v>
      </c>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c r="JB70" s="47"/>
      <c r="JC70" s="47"/>
      <c r="JD70" s="47"/>
      <c r="JE70" s="47"/>
      <c r="JF70" s="47"/>
      <c r="JG70" s="47"/>
      <c r="JH70" s="47"/>
      <c r="JI70" s="47"/>
      <c r="JJ70" s="47"/>
      <c r="JK70" s="47"/>
      <c r="JL70" s="47"/>
      <c r="JM70" s="47"/>
      <c r="JN70" s="47"/>
      <c r="JO70" s="47"/>
      <c r="JP70" s="47"/>
      <c r="JQ70" s="47"/>
      <c r="JR70" s="47"/>
      <c r="JS70" s="47"/>
      <c r="JT70" s="47"/>
      <c r="JU70" s="47"/>
      <c r="JV70" s="47"/>
      <c r="JW70" s="47"/>
      <c r="JX70" s="47"/>
      <c r="JY70" s="47"/>
      <c r="JZ70" s="47"/>
      <c r="KA70" s="47"/>
      <c r="KB70" s="47"/>
      <c r="KC70" s="47"/>
      <c r="KD70" s="47"/>
      <c r="KE70" s="47"/>
      <c r="KF70" s="47"/>
      <c r="KG70" s="47"/>
      <c r="KH70" s="47"/>
      <c r="KI70" s="47"/>
      <c r="KJ70" s="47"/>
      <c r="KK70" s="47"/>
      <c r="KL70" s="47"/>
      <c r="KM70" s="47"/>
      <c r="KN70" s="47"/>
      <c r="KO70" s="47"/>
      <c r="KP70" s="47"/>
      <c r="KQ70" s="47"/>
      <c r="KR70" s="47"/>
      <c r="KS70" s="47"/>
      <c r="KT70" s="47"/>
      <c r="KU70" s="47"/>
      <c r="KV70" s="47"/>
      <c r="KW70" s="47"/>
      <c r="KX70" s="47"/>
      <c r="KY70" s="47"/>
      <c r="KZ70" s="47"/>
      <c r="LA70" s="47"/>
      <c r="LB70" s="47"/>
      <c r="LC70" s="47"/>
      <c r="LD70" s="47"/>
      <c r="LE70" s="47"/>
      <c r="LF70" s="47"/>
      <c r="LG70" s="47"/>
      <c r="LH70" s="47"/>
      <c r="LI70" s="47"/>
      <c r="LJ70" s="47"/>
      <c r="LK70" s="47"/>
      <c r="LL70" s="47"/>
      <c r="LM70" s="47"/>
      <c r="LN70" s="47"/>
      <c r="LO70" s="47"/>
      <c r="LP70" s="47"/>
      <c r="LQ70" s="47"/>
      <c r="LR70" s="47"/>
      <c r="LS70" s="47"/>
      <c r="LT70" s="47"/>
      <c r="LU70" s="47"/>
      <c r="LV70" s="47"/>
      <c r="LW70" s="47"/>
      <c r="LX70" s="47"/>
      <c r="LY70" s="47"/>
      <c r="LZ70" s="47"/>
      <c r="MA70" s="47"/>
      <c r="MB70" s="47"/>
      <c r="MC70" s="47"/>
      <c r="MD70" s="47"/>
      <c r="ME70" s="47"/>
      <c r="MF70" s="47"/>
      <c r="MG70" s="47"/>
      <c r="MH70" s="47"/>
      <c r="MI70" s="47"/>
      <c r="MJ70" s="47"/>
      <c r="MK70" s="47"/>
      <c r="ML70" s="47"/>
      <c r="MM70" s="47"/>
      <c r="MN70" s="47"/>
      <c r="MO70" s="47"/>
      <c r="MP70" s="47"/>
      <c r="MQ70" s="47"/>
      <c r="MR70" s="47"/>
      <c r="MS70" s="47"/>
      <c r="MT70" s="47"/>
      <c r="MU70" s="47"/>
      <c r="MV70" s="47"/>
      <c r="MW70" s="47"/>
      <c r="MX70" s="47"/>
      <c r="MY70" s="47"/>
      <c r="MZ70" s="47"/>
      <c r="NA70" s="47"/>
      <c r="NB70" s="47"/>
      <c r="NC70" s="47"/>
      <c r="ND70" s="47"/>
      <c r="NE70" s="47"/>
      <c r="NF70" s="47"/>
      <c r="NG70" s="47"/>
      <c r="NH70" s="47"/>
      <c r="NI70" s="47"/>
      <c r="NJ70" s="47"/>
      <c r="NK70" s="47"/>
      <c r="NL70" s="47"/>
      <c r="NM70" s="47"/>
      <c r="NN70" s="47"/>
      <c r="NO70" s="47"/>
      <c r="NP70" s="47"/>
      <c r="NQ70" s="47"/>
      <c r="NR70" s="47"/>
      <c r="NS70" s="47"/>
      <c r="NT70" s="47"/>
      <c r="NU70" s="47"/>
      <c r="NV70" s="47"/>
      <c r="NW70" s="47"/>
      <c r="NX70" s="47"/>
      <c r="NY70" s="47"/>
      <c r="NZ70" s="47"/>
      <c r="OA70" s="47"/>
      <c r="OB70" s="47"/>
      <c r="OC70" s="47"/>
      <c r="OD70" s="47"/>
      <c r="OE70" s="47"/>
      <c r="OF70" s="47"/>
      <c r="OG70" s="47"/>
      <c r="OH70" s="47"/>
      <c r="OI70" s="47"/>
      <c r="OJ70" s="47"/>
      <c r="OK70" s="47"/>
      <c r="OL70" s="47"/>
      <c r="OM70" s="47"/>
      <c r="ON70" s="47"/>
      <c r="OO70" s="47"/>
      <c r="OP70" s="47"/>
      <c r="OQ70" s="47"/>
      <c r="OR70" s="47"/>
      <c r="OS70" s="47"/>
      <c r="OT70" s="47"/>
      <c r="OU70" s="47"/>
      <c r="OV70" s="47"/>
      <c r="OW70" s="47"/>
      <c r="OX70" s="47"/>
      <c r="OY70" s="47"/>
      <c r="OZ70" s="47"/>
      <c r="PA70" s="47"/>
      <c r="PB70" s="47"/>
      <c r="PC70" s="47"/>
      <c r="PD70" s="47"/>
      <c r="PE70" s="47"/>
      <c r="PF70" s="47"/>
      <c r="PG70" s="47"/>
      <c r="PH70" s="47"/>
      <c r="PI70" s="47"/>
      <c r="PJ70" s="47"/>
      <c r="PK70" s="47"/>
      <c r="PL70" s="47"/>
      <c r="PM70" s="47"/>
      <c r="PN70" s="47"/>
      <c r="PO70" s="47"/>
      <c r="PP70" s="47"/>
      <c r="PQ70" s="47"/>
      <c r="PR70" s="47"/>
      <c r="PS70" s="47"/>
      <c r="PT70" s="47"/>
      <c r="PU70" s="47"/>
      <c r="PV70" s="47"/>
      <c r="PW70" s="47"/>
      <c r="PX70" s="47"/>
      <c r="PY70" s="47"/>
      <c r="PZ70" s="47"/>
      <c r="QA70" s="47"/>
      <c r="QB70" s="47"/>
      <c r="QC70" s="47"/>
      <c r="QD70" s="47"/>
      <c r="QE70" s="47"/>
      <c r="QF70" s="47"/>
      <c r="QG70" s="47"/>
      <c r="QH70" s="47"/>
      <c r="QI70" s="47"/>
      <c r="QJ70" s="47"/>
      <c r="QK70" s="47"/>
      <c r="QL70" s="47"/>
      <c r="QM70" s="47"/>
      <c r="QN70" s="47"/>
      <c r="QO70" s="47"/>
      <c r="QP70" s="47"/>
      <c r="QQ70" s="47"/>
      <c r="QR70" s="47"/>
      <c r="QS70" s="47"/>
      <c r="QT70" s="47"/>
      <c r="QU70" s="47"/>
      <c r="QV70" s="47"/>
      <c r="QW70" s="47"/>
      <c r="QX70" s="47"/>
      <c r="QY70" s="47"/>
      <c r="QZ70" s="47"/>
      <c r="RA70" s="47"/>
      <c r="RB70" s="47"/>
      <c r="RC70" s="47"/>
      <c r="RD70" s="47"/>
      <c r="RE70" s="47"/>
      <c r="RF70" s="47"/>
      <c r="RG70" s="47"/>
      <c r="RH70" s="47"/>
      <c r="RI70" s="47"/>
      <c r="RJ70" s="47"/>
      <c r="RK70" s="47"/>
      <c r="RL70" s="47"/>
      <c r="RM70" s="47"/>
      <c r="RN70" s="47"/>
      <c r="RO70" s="47"/>
      <c r="RP70" s="47"/>
      <c r="RQ70" s="47"/>
      <c r="RR70" s="47"/>
      <c r="RS70" s="47"/>
      <c r="RT70" s="47"/>
      <c r="RU70" s="47"/>
      <c r="RV70" s="47"/>
      <c r="RW70" s="47"/>
      <c r="RX70" s="47"/>
      <c r="RY70" s="47"/>
      <c r="RZ70" s="47"/>
      <c r="SA70" s="47"/>
      <c r="SB70" s="47"/>
      <c r="SC70" s="47"/>
      <c r="SD70" s="47"/>
      <c r="SE70" s="47"/>
      <c r="SF70" s="47"/>
      <c r="SG70" s="47"/>
      <c r="SH70" s="47"/>
      <c r="SI70" s="47"/>
      <c r="SJ70" s="47"/>
      <c r="SK70" s="47"/>
      <c r="SL70" s="47"/>
      <c r="SM70" s="47"/>
      <c r="SN70" s="47"/>
      <c r="SO70" s="47"/>
      <c r="SP70" s="47"/>
      <c r="SQ70" s="47"/>
      <c r="SR70" s="47"/>
      <c r="SS70" s="47"/>
      <c r="ST70" s="47"/>
      <c r="SU70" s="47"/>
      <c r="SV70" s="47"/>
      <c r="SW70" s="47"/>
      <c r="SX70" s="47"/>
      <c r="SY70" s="47"/>
      <c r="SZ70" s="47"/>
      <c r="TA70" s="47"/>
      <c r="TB70" s="47"/>
      <c r="TC70" s="47"/>
      <c r="TD70" s="47"/>
      <c r="TE70" s="47"/>
      <c r="TF70" s="47"/>
      <c r="TG70" s="47"/>
      <c r="TH70" s="47"/>
      <c r="TI70" s="47"/>
      <c r="TJ70" s="47"/>
      <c r="TK70" s="47"/>
      <c r="TL70" s="47"/>
      <c r="TM70" s="47"/>
      <c r="TN70" s="47"/>
      <c r="TO70" s="47"/>
      <c r="TP70" s="47"/>
      <c r="TQ70" s="47"/>
      <c r="TR70" s="47"/>
      <c r="TS70" s="47"/>
      <c r="TT70" s="47"/>
      <c r="TU70" s="47"/>
      <c r="TV70" s="47"/>
      <c r="TW70" s="47"/>
      <c r="TX70" s="47"/>
      <c r="TY70" s="47"/>
      <c r="TZ70" s="47"/>
      <c r="UA70" s="47"/>
      <c r="UB70" s="47"/>
      <c r="UC70" s="47"/>
      <c r="UD70" s="47"/>
      <c r="UE70" s="47"/>
      <c r="UF70" s="47"/>
      <c r="UG70" s="47"/>
      <c r="UH70" s="47"/>
      <c r="UI70" s="47"/>
      <c r="UJ70" s="47"/>
      <c r="UK70" s="47"/>
      <c r="UL70" s="47"/>
      <c r="UM70" s="47"/>
      <c r="UN70" s="47"/>
      <c r="UO70" s="47"/>
      <c r="UP70" s="47"/>
      <c r="UQ70" s="47"/>
      <c r="UR70" s="47"/>
      <c r="US70" s="47"/>
      <c r="UT70" s="47"/>
      <c r="UU70" s="47"/>
      <c r="UV70" s="47"/>
      <c r="UW70" s="47"/>
      <c r="UX70" s="47"/>
      <c r="UY70" s="47"/>
      <c r="UZ70" s="47"/>
      <c r="VA70" s="47"/>
      <c r="VB70" s="47"/>
      <c r="VC70" s="47"/>
      <c r="VD70" s="47"/>
      <c r="VE70" s="47"/>
      <c r="VF70" s="47"/>
      <c r="VG70" s="47"/>
      <c r="VH70" s="47"/>
      <c r="VI70" s="47"/>
      <c r="VJ70" s="47"/>
      <c r="VK70" s="47"/>
      <c r="VL70" s="47"/>
      <c r="VM70" s="47"/>
      <c r="VN70" s="47"/>
      <c r="VO70" s="47"/>
      <c r="VP70" s="47"/>
      <c r="VQ70" s="47"/>
      <c r="VR70" s="47"/>
      <c r="VS70" s="47"/>
      <c r="VT70" s="47"/>
      <c r="VU70" s="47"/>
      <c r="VV70" s="47"/>
      <c r="VW70" s="47"/>
      <c r="VX70" s="47"/>
      <c r="VY70" s="47"/>
      <c r="VZ70" s="47"/>
      <c r="WA70" s="47"/>
      <c r="WB70" s="47"/>
      <c r="WC70" s="47"/>
      <c r="WD70" s="47"/>
      <c r="WE70" s="47"/>
      <c r="WF70" s="47"/>
      <c r="WG70" s="47"/>
      <c r="WH70" s="47"/>
      <c r="WI70" s="47"/>
      <c r="WJ70" s="47"/>
      <c r="WK70" s="47"/>
      <c r="WL70" s="47"/>
      <c r="WM70" s="47"/>
      <c r="WN70" s="47"/>
      <c r="WO70" s="47"/>
      <c r="WP70" s="47"/>
      <c r="WQ70" s="47"/>
      <c r="WR70" s="47"/>
      <c r="WS70" s="47"/>
      <c r="WT70" s="47"/>
      <c r="WU70" s="47"/>
      <c r="WV70" s="47"/>
      <c r="WW70" s="47"/>
      <c r="WX70" s="47"/>
      <c r="WY70" s="47"/>
      <c r="WZ70" s="47"/>
      <c r="XA70" s="47"/>
      <c r="XB70" s="47"/>
      <c r="XC70" s="47"/>
      <c r="XD70" s="47"/>
      <c r="XE70" s="47"/>
      <c r="XF70" s="47"/>
      <c r="XG70" s="47"/>
      <c r="XH70" s="47"/>
      <c r="XI70" s="47"/>
      <c r="XJ70" s="47"/>
      <c r="XK70" s="47"/>
      <c r="XL70" s="47"/>
      <c r="XM70" s="47"/>
      <c r="XN70" s="47"/>
      <c r="XO70" s="47"/>
      <c r="XP70" s="47"/>
      <c r="XQ70" s="47"/>
      <c r="XR70" s="47"/>
      <c r="XS70" s="47"/>
      <c r="XT70" s="47"/>
      <c r="XU70" s="47"/>
      <c r="XV70" s="47"/>
      <c r="XW70" s="47"/>
      <c r="XX70" s="47"/>
      <c r="XY70" s="47"/>
      <c r="XZ70" s="47"/>
      <c r="YA70" s="47"/>
      <c r="YB70" s="47"/>
      <c r="YC70" s="47"/>
      <c r="YD70" s="47"/>
      <c r="YE70" s="47"/>
      <c r="YF70" s="47"/>
      <c r="YG70" s="47"/>
      <c r="YH70" s="47"/>
      <c r="YI70" s="47"/>
      <c r="YJ70" s="47"/>
      <c r="YK70" s="47"/>
      <c r="YL70" s="47"/>
      <c r="YM70" s="47"/>
      <c r="YN70" s="47"/>
      <c r="YO70" s="47"/>
      <c r="YP70" s="47"/>
      <c r="YQ70" s="47"/>
      <c r="YR70" s="47"/>
      <c r="YS70" s="47"/>
      <c r="YT70" s="47"/>
      <c r="YU70" s="47"/>
      <c r="YV70" s="47"/>
      <c r="YW70" s="47"/>
      <c r="YX70" s="47"/>
      <c r="YY70" s="47"/>
      <c r="YZ70" s="47"/>
      <c r="ZA70" s="47"/>
      <c r="ZB70" s="47"/>
      <c r="ZC70" s="47"/>
      <c r="ZD70" s="47"/>
      <c r="ZE70" s="47"/>
      <c r="ZF70" s="47"/>
      <c r="ZG70" s="47"/>
      <c r="ZH70" s="47"/>
      <c r="ZI70" s="47"/>
      <c r="ZJ70" s="47"/>
      <c r="ZK70" s="47"/>
      <c r="ZL70" s="47"/>
      <c r="ZM70" s="47"/>
      <c r="ZN70" s="47"/>
      <c r="ZO70" s="47"/>
      <c r="ZP70" s="47"/>
      <c r="ZQ70" s="47"/>
      <c r="ZR70" s="47"/>
      <c r="ZS70" s="47"/>
      <c r="ZT70" s="47"/>
      <c r="ZU70" s="47"/>
      <c r="ZV70" s="47"/>
      <c r="ZW70" s="47"/>
      <c r="ZX70" s="47"/>
      <c r="ZY70" s="47"/>
      <c r="ZZ70" s="47"/>
      <c r="AAA70" s="47"/>
      <c r="AAB70" s="47"/>
      <c r="AAC70" s="47"/>
      <c r="AAD70" s="47"/>
      <c r="AAE70" s="47"/>
      <c r="AAF70" s="47"/>
      <c r="AAG70" s="47"/>
      <c r="AAH70" s="47"/>
      <c r="AAI70" s="47"/>
      <c r="AAJ70" s="47"/>
      <c r="AAK70" s="47"/>
      <c r="AAL70" s="47"/>
      <c r="AAM70" s="47"/>
      <c r="AAN70" s="47"/>
      <c r="AAO70" s="47"/>
      <c r="AAP70" s="47"/>
      <c r="AAQ70" s="47"/>
      <c r="AAR70" s="47"/>
      <c r="AAS70" s="47"/>
      <c r="AAT70" s="47"/>
      <c r="AAU70" s="47"/>
      <c r="AAV70" s="47"/>
      <c r="AAW70" s="47"/>
      <c r="AAX70" s="47"/>
      <c r="AAY70" s="47"/>
      <c r="AAZ70" s="47"/>
      <c r="ABA70" s="47"/>
      <c r="ABB70" s="47"/>
      <c r="ABC70" s="47"/>
      <c r="ABD70" s="47"/>
      <c r="ABE70" s="47"/>
      <c r="ABF70" s="47"/>
      <c r="ABG70" s="47"/>
      <c r="ABH70" s="47"/>
      <c r="ABI70" s="47"/>
      <c r="ABJ70" s="47"/>
      <c r="ABK70" s="47"/>
      <c r="ABL70" s="47"/>
      <c r="ABM70" s="47"/>
      <c r="ABN70" s="47"/>
      <c r="ABO70" s="47"/>
      <c r="ABP70" s="47"/>
      <c r="ABQ70" s="47"/>
      <c r="ABR70" s="47"/>
      <c r="ABS70" s="47"/>
      <c r="ABT70" s="47"/>
      <c r="ABU70" s="47"/>
      <c r="ABV70" s="47"/>
      <c r="ABW70" s="47"/>
      <c r="ABX70" s="47"/>
      <c r="ABY70" s="47"/>
      <c r="ABZ70" s="47"/>
      <c r="ACA70" s="47"/>
      <c r="ACB70" s="47"/>
      <c r="ACC70" s="47"/>
      <c r="ACD70" s="47"/>
      <c r="ACE70" s="47"/>
      <c r="ACF70" s="47"/>
      <c r="ACG70" s="47"/>
      <c r="ACH70" s="47"/>
      <c r="ACI70" s="47"/>
      <c r="ACJ70" s="47"/>
      <c r="ACK70" s="47"/>
      <c r="ACL70" s="47"/>
      <c r="ACM70" s="47"/>
      <c r="ACN70" s="47"/>
      <c r="ACO70" s="47"/>
      <c r="ACP70" s="47"/>
      <c r="ACQ70" s="47"/>
      <c r="ACR70" s="47"/>
      <c r="ACS70" s="47"/>
      <c r="ACT70" s="47"/>
      <c r="ACU70" s="47"/>
      <c r="ACV70" s="47"/>
      <c r="ACW70" s="47"/>
      <c r="ACX70" s="47"/>
      <c r="ACY70" s="47"/>
      <c r="ACZ70" s="47"/>
      <c r="ADA70" s="47"/>
      <c r="ADB70" s="47"/>
      <c r="ADC70" s="47"/>
      <c r="ADD70" s="47"/>
      <c r="ADE70" s="47"/>
      <c r="ADF70" s="47"/>
      <c r="ADG70" s="47"/>
      <c r="ADH70" s="47"/>
      <c r="ADI70" s="47"/>
      <c r="ADJ70" s="47"/>
      <c r="ADK70" s="47"/>
      <c r="ADL70" s="47"/>
      <c r="ADM70" s="47"/>
      <c r="ADN70" s="47"/>
      <c r="ADO70" s="47"/>
      <c r="ADP70" s="47"/>
      <c r="ADQ70" s="47"/>
      <c r="ADR70" s="47"/>
      <c r="ADS70" s="47"/>
      <c r="ADT70" s="47"/>
      <c r="ADU70" s="47"/>
      <c r="ADV70" s="47"/>
      <c r="ADW70" s="47"/>
      <c r="ADX70" s="47"/>
      <c r="ADY70" s="47"/>
      <c r="ADZ70" s="47"/>
      <c r="AEA70" s="47"/>
      <c r="AEB70" s="47"/>
      <c r="AEC70" s="47"/>
      <c r="AED70" s="47"/>
      <c r="AEE70" s="47"/>
      <c r="AEF70" s="47"/>
      <c r="AEG70" s="47"/>
      <c r="AEH70" s="47"/>
      <c r="AEI70" s="47"/>
      <c r="AEJ70" s="47"/>
      <c r="AEK70" s="47"/>
      <c r="AEL70" s="47"/>
      <c r="AEM70" s="47"/>
      <c r="AEN70" s="47"/>
      <c r="AEO70" s="47"/>
      <c r="AEP70" s="47"/>
      <c r="AEQ70" s="47"/>
      <c r="AER70" s="47"/>
      <c r="AES70" s="47"/>
      <c r="AET70" s="47"/>
      <c r="AEU70" s="47"/>
      <c r="AEV70" s="47"/>
      <c r="AEW70" s="47"/>
      <c r="AEX70" s="47"/>
      <c r="AEY70" s="47"/>
      <c r="AEZ70" s="47"/>
      <c r="AFA70" s="47"/>
      <c r="AFB70" s="47"/>
      <c r="AFC70" s="47"/>
      <c r="AFD70" s="47"/>
      <c r="AFE70" s="47"/>
      <c r="AFF70" s="47"/>
      <c r="AFG70" s="47"/>
      <c r="AFH70" s="47"/>
      <c r="AFI70" s="47"/>
      <c r="AFJ70" s="47"/>
      <c r="AFK70" s="47"/>
      <c r="AFL70" s="47"/>
      <c r="AFM70" s="47"/>
      <c r="AFN70" s="47"/>
      <c r="AFO70" s="47"/>
      <c r="AFP70" s="47"/>
      <c r="AFQ70" s="47"/>
      <c r="AFR70" s="47"/>
      <c r="AFS70" s="47"/>
      <c r="AFT70" s="47"/>
      <c r="AFU70" s="47"/>
      <c r="AFV70" s="47"/>
      <c r="AFW70" s="47"/>
      <c r="AFX70" s="47"/>
      <c r="AFY70" s="47"/>
      <c r="AFZ70" s="47"/>
      <c r="AGA70" s="47"/>
      <c r="AGB70" s="47"/>
      <c r="AGC70" s="47"/>
      <c r="AGD70" s="47"/>
      <c r="AGE70" s="47"/>
      <c r="AGF70" s="47"/>
      <c r="AGG70" s="47"/>
      <c r="AGH70" s="47"/>
      <c r="AGI70" s="47"/>
      <c r="AGJ70" s="47"/>
      <c r="AGK70" s="47"/>
      <c r="AGL70" s="47"/>
      <c r="AGM70" s="47"/>
      <c r="AGN70" s="47"/>
      <c r="AGO70" s="47"/>
      <c r="AGP70" s="47"/>
      <c r="AGQ70" s="47"/>
      <c r="AGR70" s="47"/>
      <c r="AGS70" s="47"/>
      <c r="AGT70" s="47"/>
      <c r="AGU70" s="47"/>
      <c r="AGV70" s="47"/>
      <c r="AGW70" s="47"/>
      <c r="AGX70" s="47"/>
      <c r="AGY70" s="47"/>
      <c r="AGZ70" s="47"/>
      <c r="AHA70" s="47"/>
      <c r="AHB70" s="47"/>
      <c r="AHC70" s="47"/>
      <c r="AHD70" s="47"/>
      <c r="AHE70" s="47"/>
      <c r="AHF70" s="47"/>
      <c r="AHG70" s="47"/>
      <c r="AHH70" s="47"/>
      <c r="AHI70" s="47"/>
      <c r="AHJ70" s="47"/>
      <c r="AHK70" s="47"/>
      <c r="AHL70" s="47"/>
      <c r="AHM70" s="47"/>
      <c r="AHN70" s="47"/>
      <c r="AHO70" s="47"/>
      <c r="AHP70" s="47"/>
      <c r="AHQ70" s="47"/>
      <c r="AHR70" s="47"/>
      <c r="AHS70" s="47"/>
      <c r="AHT70" s="47"/>
      <c r="AHU70" s="47"/>
      <c r="AHV70" s="47"/>
      <c r="AHW70" s="47"/>
      <c r="AHX70" s="47"/>
      <c r="AHY70" s="47"/>
      <c r="AHZ70" s="47"/>
      <c r="AIA70" s="47"/>
      <c r="AIB70" s="47"/>
      <c r="AIC70" s="47"/>
      <c r="AID70" s="47"/>
      <c r="AIE70" s="47"/>
      <c r="AIF70" s="47"/>
      <c r="AIG70" s="47"/>
      <c r="AIH70" s="47"/>
      <c r="AII70" s="47"/>
      <c r="AIJ70" s="47"/>
      <c r="AIK70" s="47"/>
      <c r="AIL70" s="47"/>
      <c r="AIM70" s="47"/>
      <c r="AIN70" s="47"/>
      <c r="AIO70" s="47"/>
      <c r="AIP70" s="47"/>
      <c r="AIQ70" s="47"/>
      <c r="AIR70" s="47"/>
      <c r="AIS70" s="47"/>
      <c r="AIT70" s="47"/>
      <c r="AIU70" s="47"/>
      <c r="AIV70" s="47"/>
      <c r="AIW70" s="47"/>
      <c r="AIX70" s="47"/>
      <c r="AIY70" s="47"/>
      <c r="AIZ70" s="47"/>
      <c r="AJA70" s="47"/>
      <c r="AJB70" s="47"/>
      <c r="AJC70" s="47"/>
      <c r="AJD70" s="47"/>
      <c r="AJE70" s="47"/>
      <c r="AJF70" s="47"/>
      <c r="AJG70" s="47"/>
      <c r="AJH70" s="47"/>
      <c r="AJI70" s="47"/>
      <c r="AJJ70" s="47"/>
      <c r="AJK70" s="47"/>
      <c r="AJL70" s="47"/>
      <c r="AJM70" s="47"/>
      <c r="AJN70" s="47"/>
      <c r="AJO70" s="47"/>
      <c r="AJP70" s="47"/>
      <c r="AJQ70" s="47"/>
      <c r="AJR70" s="47"/>
      <c r="AJS70" s="47"/>
      <c r="AJT70" s="47"/>
      <c r="AJU70" s="47"/>
      <c r="AJV70" s="47"/>
      <c r="AJW70" s="47"/>
      <c r="AJX70" s="47"/>
      <c r="AJY70" s="47"/>
      <c r="AJZ70" s="47"/>
      <c r="AKA70" s="47"/>
      <c r="AKB70" s="47"/>
      <c r="AKC70" s="47"/>
      <c r="AKD70" s="47"/>
      <c r="AKE70" s="47"/>
      <c r="AKF70" s="47"/>
      <c r="AKG70" s="47"/>
      <c r="AKH70" s="47"/>
      <c r="AKI70" s="47"/>
      <c r="AKJ70" s="47"/>
      <c r="AKK70" s="47"/>
      <c r="AKL70" s="47"/>
      <c r="AKM70" s="47"/>
      <c r="AKN70" s="47"/>
      <c r="AKO70" s="47"/>
      <c r="AKP70" s="47"/>
      <c r="AKQ70" s="47"/>
      <c r="AKR70" s="47"/>
      <c r="AKS70" s="47"/>
      <c r="AKT70" s="47"/>
      <c r="AKU70" s="47"/>
      <c r="AKV70" s="47"/>
      <c r="AKW70" s="47"/>
      <c r="AKX70" s="47"/>
      <c r="AKY70" s="47"/>
      <c r="AKZ70" s="47"/>
      <c r="ALA70" s="47"/>
      <c r="ALB70" s="47"/>
      <c r="ALC70" s="47"/>
      <c r="ALD70" s="47"/>
      <c r="ALE70" s="47"/>
      <c r="ALF70" s="47"/>
      <c r="ALG70" s="47"/>
      <c r="ALH70" s="47"/>
      <c r="ALI70" s="47"/>
      <c r="ALJ70" s="47"/>
      <c r="ALK70" s="47"/>
      <c r="ALL70" s="47"/>
      <c r="ALM70" s="47"/>
      <c r="ALN70" s="47"/>
      <c r="ALO70" s="47"/>
      <c r="ALP70" s="47"/>
      <c r="ALQ70" s="47"/>
      <c r="ALR70" s="47"/>
      <c r="ALS70" s="47"/>
      <c r="ALT70" s="47"/>
      <c r="ALU70" s="47"/>
      <c r="ALV70" s="47"/>
      <c r="ALW70" s="47"/>
      <c r="ALX70" s="47"/>
      <c r="ALY70" s="47"/>
      <c r="ALZ70" s="47"/>
      <c r="AMA70" s="47"/>
      <c r="AMB70" s="47"/>
      <c r="AMC70" s="47"/>
      <c r="AMD70" s="47"/>
      <c r="AME70" s="47"/>
      <c r="AMF70" s="47"/>
      <c r="AMG70" s="47"/>
      <c r="AMH70" s="47"/>
      <c r="AMI70" s="47"/>
      <c r="AMJ70" s="47"/>
      <c r="AMK70" s="47"/>
    </row>
    <row r="71" spans="1:1025" s="45" customFormat="1" ht="15.75" x14ac:dyDescent="0.2">
      <c r="A71" s="43">
        <f t="shared" si="7"/>
        <v>10</v>
      </c>
      <c r="B71" s="44"/>
      <c r="C71" s="88"/>
      <c r="D71" s="82"/>
      <c r="E71" s="86" t="str">
        <f t="shared" si="6"/>
        <v/>
      </c>
      <c r="F71" s="87">
        <f>_xlfn.IFNA(VLOOKUP(E71,SVerweis_Legende!$A$24:$B$33,2)*D71,0)</f>
        <v>0</v>
      </c>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c r="JB71" s="47"/>
      <c r="JC71" s="47"/>
      <c r="JD71" s="47"/>
      <c r="JE71" s="47"/>
      <c r="JF71" s="47"/>
      <c r="JG71" s="47"/>
      <c r="JH71" s="47"/>
      <c r="JI71" s="47"/>
      <c r="JJ71" s="47"/>
      <c r="JK71" s="47"/>
      <c r="JL71" s="47"/>
      <c r="JM71" s="47"/>
      <c r="JN71" s="47"/>
      <c r="JO71" s="47"/>
      <c r="JP71" s="47"/>
      <c r="JQ71" s="47"/>
      <c r="JR71" s="47"/>
      <c r="JS71" s="47"/>
      <c r="JT71" s="47"/>
      <c r="JU71" s="47"/>
      <c r="JV71" s="47"/>
      <c r="JW71" s="47"/>
      <c r="JX71" s="47"/>
      <c r="JY71" s="47"/>
      <c r="JZ71" s="47"/>
      <c r="KA71" s="47"/>
      <c r="KB71" s="47"/>
      <c r="KC71" s="47"/>
      <c r="KD71" s="47"/>
      <c r="KE71" s="47"/>
      <c r="KF71" s="47"/>
      <c r="KG71" s="47"/>
      <c r="KH71" s="47"/>
      <c r="KI71" s="47"/>
      <c r="KJ71" s="47"/>
      <c r="KK71" s="47"/>
      <c r="KL71" s="47"/>
      <c r="KM71" s="47"/>
      <c r="KN71" s="47"/>
      <c r="KO71" s="47"/>
      <c r="KP71" s="47"/>
      <c r="KQ71" s="47"/>
      <c r="KR71" s="47"/>
      <c r="KS71" s="47"/>
      <c r="KT71" s="47"/>
      <c r="KU71" s="47"/>
      <c r="KV71" s="47"/>
      <c r="KW71" s="47"/>
      <c r="KX71" s="47"/>
      <c r="KY71" s="47"/>
      <c r="KZ71" s="47"/>
      <c r="LA71" s="47"/>
      <c r="LB71" s="47"/>
      <c r="LC71" s="47"/>
      <c r="LD71" s="47"/>
      <c r="LE71" s="47"/>
      <c r="LF71" s="47"/>
      <c r="LG71" s="47"/>
      <c r="LH71" s="47"/>
      <c r="LI71" s="47"/>
      <c r="LJ71" s="47"/>
      <c r="LK71" s="47"/>
      <c r="LL71" s="47"/>
      <c r="LM71" s="47"/>
      <c r="LN71" s="47"/>
      <c r="LO71" s="47"/>
      <c r="LP71" s="47"/>
      <c r="LQ71" s="47"/>
      <c r="LR71" s="47"/>
      <c r="LS71" s="47"/>
      <c r="LT71" s="47"/>
      <c r="LU71" s="47"/>
      <c r="LV71" s="47"/>
      <c r="LW71" s="47"/>
      <c r="LX71" s="47"/>
      <c r="LY71" s="47"/>
      <c r="LZ71" s="47"/>
      <c r="MA71" s="47"/>
      <c r="MB71" s="47"/>
      <c r="MC71" s="47"/>
      <c r="MD71" s="47"/>
      <c r="ME71" s="47"/>
      <c r="MF71" s="47"/>
      <c r="MG71" s="47"/>
      <c r="MH71" s="47"/>
      <c r="MI71" s="47"/>
      <c r="MJ71" s="47"/>
      <c r="MK71" s="47"/>
      <c r="ML71" s="47"/>
      <c r="MM71" s="47"/>
      <c r="MN71" s="47"/>
      <c r="MO71" s="47"/>
      <c r="MP71" s="47"/>
      <c r="MQ71" s="47"/>
      <c r="MR71" s="47"/>
      <c r="MS71" s="47"/>
      <c r="MT71" s="47"/>
      <c r="MU71" s="47"/>
      <c r="MV71" s="47"/>
      <c r="MW71" s="47"/>
      <c r="MX71" s="47"/>
      <c r="MY71" s="47"/>
      <c r="MZ71" s="47"/>
      <c r="NA71" s="47"/>
      <c r="NB71" s="47"/>
      <c r="NC71" s="47"/>
      <c r="ND71" s="47"/>
      <c r="NE71" s="47"/>
      <c r="NF71" s="47"/>
      <c r="NG71" s="47"/>
      <c r="NH71" s="47"/>
      <c r="NI71" s="47"/>
      <c r="NJ71" s="47"/>
      <c r="NK71" s="47"/>
      <c r="NL71" s="47"/>
      <c r="NM71" s="47"/>
      <c r="NN71" s="47"/>
      <c r="NO71" s="47"/>
      <c r="NP71" s="47"/>
      <c r="NQ71" s="47"/>
      <c r="NR71" s="47"/>
      <c r="NS71" s="47"/>
      <c r="NT71" s="47"/>
      <c r="NU71" s="47"/>
      <c r="NV71" s="47"/>
      <c r="NW71" s="47"/>
      <c r="NX71" s="47"/>
      <c r="NY71" s="47"/>
      <c r="NZ71" s="47"/>
      <c r="OA71" s="47"/>
      <c r="OB71" s="47"/>
      <c r="OC71" s="47"/>
      <c r="OD71" s="47"/>
      <c r="OE71" s="47"/>
      <c r="OF71" s="47"/>
      <c r="OG71" s="47"/>
      <c r="OH71" s="47"/>
      <c r="OI71" s="47"/>
      <c r="OJ71" s="47"/>
      <c r="OK71" s="47"/>
      <c r="OL71" s="47"/>
      <c r="OM71" s="47"/>
      <c r="ON71" s="47"/>
      <c r="OO71" s="47"/>
      <c r="OP71" s="47"/>
      <c r="OQ71" s="47"/>
      <c r="OR71" s="47"/>
      <c r="OS71" s="47"/>
      <c r="OT71" s="47"/>
      <c r="OU71" s="47"/>
      <c r="OV71" s="47"/>
      <c r="OW71" s="47"/>
      <c r="OX71" s="47"/>
      <c r="OY71" s="47"/>
      <c r="OZ71" s="47"/>
      <c r="PA71" s="47"/>
      <c r="PB71" s="47"/>
      <c r="PC71" s="47"/>
      <c r="PD71" s="47"/>
      <c r="PE71" s="47"/>
      <c r="PF71" s="47"/>
      <c r="PG71" s="47"/>
      <c r="PH71" s="47"/>
      <c r="PI71" s="47"/>
      <c r="PJ71" s="47"/>
      <c r="PK71" s="47"/>
      <c r="PL71" s="47"/>
      <c r="PM71" s="47"/>
      <c r="PN71" s="47"/>
      <c r="PO71" s="47"/>
      <c r="PP71" s="47"/>
      <c r="PQ71" s="47"/>
      <c r="PR71" s="47"/>
      <c r="PS71" s="47"/>
      <c r="PT71" s="47"/>
      <c r="PU71" s="47"/>
      <c r="PV71" s="47"/>
      <c r="PW71" s="47"/>
      <c r="PX71" s="47"/>
      <c r="PY71" s="47"/>
      <c r="PZ71" s="47"/>
      <c r="QA71" s="47"/>
      <c r="QB71" s="47"/>
      <c r="QC71" s="47"/>
      <c r="QD71" s="47"/>
      <c r="QE71" s="47"/>
      <c r="QF71" s="47"/>
      <c r="QG71" s="47"/>
      <c r="QH71" s="47"/>
      <c r="QI71" s="47"/>
      <c r="QJ71" s="47"/>
      <c r="QK71" s="47"/>
      <c r="QL71" s="47"/>
      <c r="QM71" s="47"/>
      <c r="QN71" s="47"/>
      <c r="QO71" s="47"/>
      <c r="QP71" s="47"/>
      <c r="QQ71" s="47"/>
      <c r="QR71" s="47"/>
      <c r="QS71" s="47"/>
      <c r="QT71" s="47"/>
      <c r="QU71" s="47"/>
      <c r="QV71" s="47"/>
      <c r="QW71" s="47"/>
      <c r="QX71" s="47"/>
      <c r="QY71" s="47"/>
      <c r="QZ71" s="47"/>
      <c r="RA71" s="47"/>
      <c r="RB71" s="47"/>
      <c r="RC71" s="47"/>
      <c r="RD71" s="47"/>
      <c r="RE71" s="47"/>
      <c r="RF71" s="47"/>
      <c r="RG71" s="47"/>
      <c r="RH71" s="47"/>
      <c r="RI71" s="47"/>
      <c r="RJ71" s="47"/>
      <c r="RK71" s="47"/>
      <c r="RL71" s="47"/>
      <c r="RM71" s="47"/>
      <c r="RN71" s="47"/>
      <c r="RO71" s="47"/>
      <c r="RP71" s="47"/>
      <c r="RQ71" s="47"/>
      <c r="RR71" s="47"/>
      <c r="RS71" s="47"/>
      <c r="RT71" s="47"/>
      <c r="RU71" s="47"/>
      <c r="RV71" s="47"/>
      <c r="RW71" s="47"/>
      <c r="RX71" s="47"/>
      <c r="RY71" s="47"/>
      <c r="RZ71" s="47"/>
      <c r="SA71" s="47"/>
      <c r="SB71" s="47"/>
      <c r="SC71" s="47"/>
      <c r="SD71" s="47"/>
      <c r="SE71" s="47"/>
      <c r="SF71" s="47"/>
      <c r="SG71" s="47"/>
      <c r="SH71" s="47"/>
      <c r="SI71" s="47"/>
      <c r="SJ71" s="47"/>
      <c r="SK71" s="47"/>
      <c r="SL71" s="47"/>
      <c r="SM71" s="47"/>
      <c r="SN71" s="47"/>
      <c r="SO71" s="47"/>
      <c r="SP71" s="47"/>
      <c r="SQ71" s="47"/>
      <c r="SR71" s="47"/>
      <c r="SS71" s="47"/>
      <c r="ST71" s="47"/>
      <c r="SU71" s="47"/>
      <c r="SV71" s="47"/>
      <c r="SW71" s="47"/>
      <c r="SX71" s="47"/>
      <c r="SY71" s="47"/>
      <c r="SZ71" s="47"/>
      <c r="TA71" s="47"/>
      <c r="TB71" s="47"/>
      <c r="TC71" s="47"/>
      <c r="TD71" s="47"/>
      <c r="TE71" s="47"/>
      <c r="TF71" s="47"/>
      <c r="TG71" s="47"/>
      <c r="TH71" s="47"/>
      <c r="TI71" s="47"/>
      <c r="TJ71" s="47"/>
      <c r="TK71" s="47"/>
      <c r="TL71" s="47"/>
      <c r="TM71" s="47"/>
      <c r="TN71" s="47"/>
      <c r="TO71" s="47"/>
      <c r="TP71" s="47"/>
      <c r="TQ71" s="47"/>
      <c r="TR71" s="47"/>
      <c r="TS71" s="47"/>
      <c r="TT71" s="47"/>
      <c r="TU71" s="47"/>
      <c r="TV71" s="47"/>
      <c r="TW71" s="47"/>
      <c r="TX71" s="47"/>
      <c r="TY71" s="47"/>
      <c r="TZ71" s="47"/>
      <c r="UA71" s="47"/>
      <c r="UB71" s="47"/>
      <c r="UC71" s="47"/>
      <c r="UD71" s="47"/>
      <c r="UE71" s="47"/>
      <c r="UF71" s="47"/>
      <c r="UG71" s="47"/>
      <c r="UH71" s="47"/>
      <c r="UI71" s="47"/>
      <c r="UJ71" s="47"/>
      <c r="UK71" s="47"/>
      <c r="UL71" s="47"/>
      <c r="UM71" s="47"/>
      <c r="UN71" s="47"/>
      <c r="UO71" s="47"/>
      <c r="UP71" s="47"/>
      <c r="UQ71" s="47"/>
      <c r="UR71" s="47"/>
      <c r="US71" s="47"/>
      <c r="UT71" s="47"/>
      <c r="UU71" s="47"/>
      <c r="UV71" s="47"/>
      <c r="UW71" s="47"/>
      <c r="UX71" s="47"/>
      <c r="UY71" s="47"/>
      <c r="UZ71" s="47"/>
      <c r="VA71" s="47"/>
      <c r="VB71" s="47"/>
      <c r="VC71" s="47"/>
      <c r="VD71" s="47"/>
      <c r="VE71" s="47"/>
      <c r="VF71" s="47"/>
      <c r="VG71" s="47"/>
      <c r="VH71" s="47"/>
      <c r="VI71" s="47"/>
      <c r="VJ71" s="47"/>
      <c r="VK71" s="47"/>
      <c r="VL71" s="47"/>
      <c r="VM71" s="47"/>
      <c r="VN71" s="47"/>
      <c r="VO71" s="47"/>
      <c r="VP71" s="47"/>
      <c r="VQ71" s="47"/>
      <c r="VR71" s="47"/>
      <c r="VS71" s="47"/>
      <c r="VT71" s="47"/>
      <c r="VU71" s="47"/>
      <c r="VV71" s="47"/>
      <c r="VW71" s="47"/>
      <c r="VX71" s="47"/>
      <c r="VY71" s="47"/>
      <c r="VZ71" s="47"/>
      <c r="WA71" s="47"/>
      <c r="WB71" s="47"/>
      <c r="WC71" s="47"/>
      <c r="WD71" s="47"/>
      <c r="WE71" s="47"/>
      <c r="WF71" s="47"/>
      <c r="WG71" s="47"/>
      <c r="WH71" s="47"/>
      <c r="WI71" s="47"/>
      <c r="WJ71" s="47"/>
      <c r="WK71" s="47"/>
      <c r="WL71" s="47"/>
      <c r="WM71" s="47"/>
      <c r="WN71" s="47"/>
      <c r="WO71" s="47"/>
      <c r="WP71" s="47"/>
      <c r="WQ71" s="47"/>
      <c r="WR71" s="47"/>
      <c r="WS71" s="47"/>
      <c r="WT71" s="47"/>
      <c r="WU71" s="47"/>
      <c r="WV71" s="47"/>
      <c r="WW71" s="47"/>
      <c r="WX71" s="47"/>
      <c r="WY71" s="47"/>
      <c r="WZ71" s="47"/>
      <c r="XA71" s="47"/>
      <c r="XB71" s="47"/>
      <c r="XC71" s="47"/>
      <c r="XD71" s="47"/>
      <c r="XE71" s="47"/>
      <c r="XF71" s="47"/>
      <c r="XG71" s="47"/>
      <c r="XH71" s="47"/>
      <c r="XI71" s="47"/>
      <c r="XJ71" s="47"/>
      <c r="XK71" s="47"/>
      <c r="XL71" s="47"/>
      <c r="XM71" s="47"/>
      <c r="XN71" s="47"/>
      <c r="XO71" s="47"/>
      <c r="XP71" s="47"/>
      <c r="XQ71" s="47"/>
      <c r="XR71" s="47"/>
      <c r="XS71" s="47"/>
      <c r="XT71" s="47"/>
      <c r="XU71" s="47"/>
      <c r="XV71" s="47"/>
      <c r="XW71" s="47"/>
      <c r="XX71" s="47"/>
      <c r="XY71" s="47"/>
      <c r="XZ71" s="47"/>
      <c r="YA71" s="47"/>
      <c r="YB71" s="47"/>
      <c r="YC71" s="47"/>
      <c r="YD71" s="47"/>
      <c r="YE71" s="47"/>
      <c r="YF71" s="47"/>
      <c r="YG71" s="47"/>
      <c r="YH71" s="47"/>
      <c r="YI71" s="47"/>
      <c r="YJ71" s="47"/>
      <c r="YK71" s="47"/>
      <c r="YL71" s="47"/>
      <c r="YM71" s="47"/>
      <c r="YN71" s="47"/>
      <c r="YO71" s="47"/>
      <c r="YP71" s="47"/>
      <c r="YQ71" s="47"/>
      <c r="YR71" s="47"/>
      <c r="YS71" s="47"/>
      <c r="YT71" s="47"/>
      <c r="YU71" s="47"/>
      <c r="YV71" s="47"/>
      <c r="YW71" s="47"/>
      <c r="YX71" s="47"/>
      <c r="YY71" s="47"/>
      <c r="YZ71" s="47"/>
      <c r="ZA71" s="47"/>
      <c r="ZB71" s="47"/>
      <c r="ZC71" s="47"/>
      <c r="ZD71" s="47"/>
      <c r="ZE71" s="47"/>
      <c r="ZF71" s="47"/>
      <c r="ZG71" s="47"/>
      <c r="ZH71" s="47"/>
      <c r="ZI71" s="47"/>
      <c r="ZJ71" s="47"/>
      <c r="ZK71" s="47"/>
      <c r="ZL71" s="47"/>
      <c r="ZM71" s="47"/>
      <c r="ZN71" s="47"/>
      <c r="ZO71" s="47"/>
      <c r="ZP71" s="47"/>
      <c r="ZQ71" s="47"/>
      <c r="ZR71" s="47"/>
      <c r="ZS71" s="47"/>
      <c r="ZT71" s="47"/>
      <c r="ZU71" s="47"/>
      <c r="ZV71" s="47"/>
      <c r="ZW71" s="47"/>
      <c r="ZX71" s="47"/>
      <c r="ZY71" s="47"/>
      <c r="ZZ71" s="47"/>
      <c r="AAA71" s="47"/>
      <c r="AAB71" s="47"/>
      <c r="AAC71" s="47"/>
      <c r="AAD71" s="47"/>
      <c r="AAE71" s="47"/>
      <c r="AAF71" s="47"/>
      <c r="AAG71" s="47"/>
      <c r="AAH71" s="47"/>
      <c r="AAI71" s="47"/>
      <c r="AAJ71" s="47"/>
      <c r="AAK71" s="47"/>
      <c r="AAL71" s="47"/>
      <c r="AAM71" s="47"/>
      <c r="AAN71" s="47"/>
      <c r="AAO71" s="47"/>
      <c r="AAP71" s="47"/>
      <c r="AAQ71" s="47"/>
      <c r="AAR71" s="47"/>
      <c r="AAS71" s="47"/>
      <c r="AAT71" s="47"/>
      <c r="AAU71" s="47"/>
      <c r="AAV71" s="47"/>
      <c r="AAW71" s="47"/>
      <c r="AAX71" s="47"/>
      <c r="AAY71" s="47"/>
      <c r="AAZ71" s="47"/>
      <c r="ABA71" s="47"/>
      <c r="ABB71" s="47"/>
      <c r="ABC71" s="47"/>
      <c r="ABD71" s="47"/>
      <c r="ABE71" s="47"/>
      <c r="ABF71" s="47"/>
      <c r="ABG71" s="47"/>
      <c r="ABH71" s="47"/>
      <c r="ABI71" s="47"/>
      <c r="ABJ71" s="47"/>
      <c r="ABK71" s="47"/>
      <c r="ABL71" s="47"/>
      <c r="ABM71" s="47"/>
      <c r="ABN71" s="47"/>
      <c r="ABO71" s="47"/>
      <c r="ABP71" s="47"/>
      <c r="ABQ71" s="47"/>
      <c r="ABR71" s="47"/>
      <c r="ABS71" s="47"/>
      <c r="ABT71" s="47"/>
      <c r="ABU71" s="47"/>
      <c r="ABV71" s="47"/>
      <c r="ABW71" s="47"/>
      <c r="ABX71" s="47"/>
      <c r="ABY71" s="47"/>
      <c r="ABZ71" s="47"/>
      <c r="ACA71" s="47"/>
      <c r="ACB71" s="47"/>
      <c r="ACC71" s="47"/>
      <c r="ACD71" s="47"/>
      <c r="ACE71" s="47"/>
      <c r="ACF71" s="47"/>
      <c r="ACG71" s="47"/>
      <c r="ACH71" s="47"/>
      <c r="ACI71" s="47"/>
      <c r="ACJ71" s="47"/>
      <c r="ACK71" s="47"/>
      <c r="ACL71" s="47"/>
      <c r="ACM71" s="47"/>
      <c r="ACN71" s="47"/>
      <c r="ACO71" s="47"/>
      <c r="ACP71" s="47"/>
      <c r="ACQ71" s="47"/>
      <c r="ACR71" s="47"/>
      <c r="ACS71" s="47"/>
      <c r="ACT71" s="47"/>
      <c r="ACU71" s="47"/>
      <c r="ACV71" s="47"/>
      <c r="ACW71" s="47"/>
      <c r="ACX71" s="47"/>
      <c r="ACY71" s="47"/>
      <c r="ACZ71" s="47"/>
      <c r="ADA71" s="47"/>
      <c r="ADB71" s="47"/>
      <c r="ADC71" s="47"/>
      <c r="ADD71" s="47"/>
      <c r="ADE71" s="47"/>
      <c r="ADF71" s="47"/>
      <c r="ADG71" s="47"/>
      <c r="ADH71" s="47"/>
      <c r="ADI71" s="47"/>
      <c r="ADJ71" s="47"/>
      <c r="ADK71" s="47"/>
      <c r="ADL71" s="47"/>
      <c r="ADM71" s="47"/>
      <c r="ADN71" s="47"/>
      <c r="ADO71" s="47"/>
      <c r="ADP71" s="47"/>
      <c r="ADQ71" s="47"/>
      <c r="ADR71" s="47"/>
      <c r="ADS71" s="47"/>
      <c r="ADT71" s="47"/>
      <c r="ADU71" s="47"/>
      <c r="ADV71" s="47"/>
      <c r="ADW71" s="47"/>
      <c r="ADX71" s="47"/>
      <c r="ADY71" s="47"/>
      <c r="ADZ71" s="47"/>
      <c r="AEA71" s="47"/>
      <c r="AEB71" s="47"/>
      <c r="AEC71" s="47"/>
      <c r="AED71" s="47"/>
      <c r="AEE71" s="47"/>
      <c r="AEF71" s="47"/>
      <c r="AEG71" s="47"/>
      <c r="AEH71" s="47"/>
      <c r="AEI71" s="47"/>
      <c r="AEJ71" s="47"/>
      <c r="AEK71" s="47"/>
      <c r="AEL71" s="47"/>
      <c r="AEM71" s="47"/>
      <c r="AEN71" s="47"/>
      <c r="AEO71" s="47"/>
      <c r="AEP71" s="47"/>
      <c r="AEQ71" s="47"/>
      <c r="AER71" s="47"/>
      <c r="AES71" s="47"/>
      <c r="AET71" s="47"/>
      <c r="AEU71" s="47"/>
      <c r="AEV71" s="47"/>
      <c r="AEW71" s="47"/>
      <c r="AEX71" s="47"/>
      <c r="AEY71" s="47"/>
      <c r="AEZ71" s="47"/>
      <c r="AFA71" s="47"/>
      <c r="AFB71" s="47"/>
      <c r="AFC71" s="47"/>
      <c r="AFD71" s="47"/>
      <c r="AFE71" s="47"/>
      <c r="AFF71" s="47"/>
      <c r="AFG71" s="47"/>
      <c r="AFH71" s="47"/>
      <c r="AFI71" s="47"/>
      <c r="AFJ71" s="47"/>
      <c r="AFK71" s="47"/>
      <c r="AFL71" s="47"/>
      <c r="AFM71" s="47"/>
      <c r="AFN71" s="47"/>
      <c r="AFO71" s="47"/>
      <c r="AFP71" s="47"/>
      <c r="AFQ71" s="47"/>
      <c r="AFR71" s="47"/>
      <c r="AFS71" s="47"/>
      <c r="AFT71" s="47"/>
      <c r="AFU71" s="47"/>
      <c r="AFV71" s="47"/>
      <c r="AFW71" s="47"/>
      <c r="AFX71" s="47"/>
      <c r="AFY71" s="47"/>
      <c r="AFZ71" s="47"/>
      <c r="AGA71" s="47"/>
      <c r="AGB71" s="47"/>
      <c r="AGC71" s="47"/>
      <c r="AGD71" s="47"/>
      <c r="AGE71" s="47"/>
      <c r="AGF71" s="47"/>
      <c r="AGG71" s="47"/>
      <c r="AGH71" s="47"/>
      <c r="AGI71" s="47"/>
      <c r="AGJ71" s="47"/>
      <c r="AGK71" s="47"/>
      <c r="AGL71" s="47"/>
      <c r="AGM71" s="47"/>
      <c r="AGN71" s="47"/>
      <c r="AGO71" s="47"/>
      <c r="AGP71" s="47"/>
      <c r="AGQ71" s="47"/>
      <c r="AGR71" s="47"/>
      <c r="AGS71" s="47"/>
      <c r="AGT71" s="47"/>
      <c r="AGU71" s="47"/>
      <c r="AGV71" s="47"/>
      <c r="AGW71" s="47"/>
      <c r="AGX71" s="47"/>
      <c r="AGY71" s="47"/>
      <c r="AGZ71" s="47"/>
      <c r="AHA71" s="47"/>
      <c r="AHB71" s="47"/>
      <c r="AHC71" s="47"/>
      <c r="AHD71" s="47"/>
      <c r="AHE71" s="47"/>
      <c r="AHF71" s="47"/>
      <c r="AHG71" s="47"/>
      <c r="AHH71" s="47"/>
      <c r="AHI71" s="47"/>
      <c r="AHJ71" s="47"/>
      <c r="AHK71" s="47"/>
      <c r="AHL71" s="47"/>
      <c r="AHM71" s="47"/>
      <c r="AHN71" s="47"/>
      <c r="AHO71" s="47"/>
      <c r="AHP71" s="47"/>
      <c r="AHQ71" s="47"/>
      <c r="AHR71" s="47"/>
      <c r="AHS71" s="47"/>
      <c r="AHT71" s="47"/>
      <c r="AHU71" s="47"/>
      <c r="AHV71" s="47"/>
      <c r="AHW71" s="47"/>
      <c r="AHX71" s="47"/>
      <c r="AHY71" s="47"/>
      <c r="AHZ71" s="47"/>
      <c r="AIA71" s="47"/>
      <c r="AIB71" s="47"/>
      <c r="AIC71" s="47"/>
      <c r="AID71" s="47"/>
      <c r="AIE71" s="47"/>
      <c r="AIF71" s="47"/>
      <c r="AIG71" s="47"/>
      <c r="AIH71" s="47"/>
      <c r="AII71" s="47"/>
      <c r="AIJ71" s="47"/>
      <c r="AIK71" s="47"/>
      <c r="AIL71" s="47"/>
      <c r="AIM71" s="47"/>
      <c r="AIN71" s="47"/>
      <c r="AIO71" s="47"/>
      <c r="AIP71" s="47"/>
      <c r="AIQ71" s="47"/>
      <c r="AIR71" s="47"/>
      <c r="AIS71" s="47"/>
      <c r="AIT71" s="47"/>
      <c r="AIU71" s="47"/>
      <c r="AIV71" s="47"/>
      <c r="AIW71" s="47"/>
      <c r="AIX71" s="47"/>
      <c r="AIY71" s="47"/>
      <c r="AIZ71" s="47"/>
      <c r="AJA71" s="47"/>
      <c r="AJB71" s="47"/>
      <c r="AJC71" s="47"/>
      <c r="AJD71" s="47"/>
      <c r="AJE71" s="47"/>
      <c r="AJF71" s="47"/>
      <c r="AJG71" s="47"/>
      <c r="AJH71" s="47"/>
      <c r="AJI71" s="47"/>
      <c r="AJJ71" s="47"/>
      <c r="AJK71" s="47"/>
      <c r="AJL71" s="47"/>
      <c r="AJM71" s="47"/>
      <c r="AJN71" s="47"/>
      <c r="AJO71" s="47"/>
      <c r="AJP71" s="47"/>
      <c r="AJQ71" s="47"/>
      <c r="AJR71" s="47"/>
      <c r="AJS71" s="47"/>
      <c r="AJT71" s="47"/>
      <c r="AJU71" s="47"/>
      <c r="AJV71" s="47"/>
      <c r="AJW71" s="47"/>
      <c r="AJX71" s="47"/>
      <c r="AJY71" s="47"/>
      <c r="AJZ71" s="47"/>
      <c r="AKA71" s="47"/>
      <c r="AKB71" s="47"/>
      <c r="AKC71" s="47"/>
      <c r="AKD71" s="47"/>
      <c r="AKE71" s="47"/>
      <c r="AKF71" s="47"/>
      <c r="AKG71" s="47"/>
      <c r="AKH71" s="47"/>
      <c r="AKI71" s="47"/>
      <c r="AKJ71" s="47"/>
      <c r="AKK71" s="47"/>
      <c r="AKL71" s="47"/>
      <c r="AKM71" s="47"/>
      <c r="AKN71" s="47"/>
      <c r="AKO71" s="47"/>
      <c r="AKP71" s="47"/>
      <c r="AKQ71" s="47"/>
      <c r="AKR71" s="47"/>
      <c r="AKS71" s="47"/>
      <c r="AKT71" s="47"/>
      <c r="AKU71" s="47"/>
      <c r="AKV71" s="47"/>
      <c r="AKW71" s="47"/>
      <c r="AKX71" s="47"/>
      <c r="AKY71" s="47"/>
      <c r="AKZ71" s="47"/>
      <c r="ALA71" s="47"/>
      <c r="ALB71" s="47"/>
      <c r="ALC71" s="47"/>
      <c r="ALD71" s="47"/>
      <c r="ALE71" s="47"/>
      <c r="ALF71" s="47"/>
      <c r="ALG71" s="47"/>
      <c r="ALH71" s="47"/>
      <c r="ALI71" s="47"/>
      <c r="ALJ71" s="47"/>
      <c r="ALK71" s="47"/>
      <c r="ALL71" s="47"/>
      <c r="ALM71" s="47"/>
      <c r="ALN71" s="47"/>
      <c r="ALO71" s="47"/>
      <c r="ALP71" s="47"/>
      <c r="ALQ71" s="47"/>
      <c r="ALR71" s="47"/>
      <c r="ALS71" s="47"/>
      <c r="ALT71" s="47"/>
      <c r="ALU71" s="47"/>
      <c r="ALV71" s="47"/>
      <c r="ALW71" s="47"/>
      <c r="ALX71" s="47"/>
      <c r="ALY71" s="47"/>
      <c r="ALZ71" s="47"/>
      <c r="AMA71" s="47"/>
      <c r="AMB71" s="47"/>
      <c r="AMC71" s="47"/>
      <c r="AMD71" s="47"/>
      <c r="AME71" s="47"/>
      <c r="AMF71" s="47"/>
      <c r="AMG71" s="47"/>
      <c r="AMH71" s="47"/>
      <c r="AMI71" s="47"/>
      <c r="AMJ71" s="47"/>
      <c r="AMK71" s="47"/>
    </row>
    <row r="72" spans="1:1025" ht="9" customHeight="1" x14ac:dyDescent="0.2">
      <c r="A72" s="33"/>
      <c r="B72"/>
      <c r="C72"/>
      <c r="D72"/>
      <c r="E72"/>
      <c r="F72"/>
      <c r="G72"/>
    </row>
    <row r="73" spans="1:1025" ht="15" x14ac:dyDescent="0.2">
      <c r="A73" s="146" t="s">
        <v>74</v>
      </c>
      <c r="B73" s="146"/>
      <c r="C73"/>
      <c r="D73"/>
      <c r="E73"/>
      <c r="F73"/>
      <c r="G73"/>
    </row>
    <row r="74" spans="1:1025" ht="9" customHeight="1" x14ac:dyDescent="0.2">
      <c r="A74" s="37"/>
      <c r="B74"/>
      <c r="C74"/>
      <c r="D74"/>
      <c r="E74"/>
      <c r="F74"/>
      <c r="G74"/>
    </row>
    <row r="75" spans="1:1025" ht="38.25" customHeight="1" x14ac:dyDescent="0.2">
      <c r="A75" s="40"/>
      <c r="B75" s="154" t="s">
        <v>66</v>
      </c>
      <c r="C75" s="155" t="s">
        <v>67</v>
      </c>
      <c r="D75" s="155" t="s">
        <v>68</v>
      </c>
      <c r="E75" s="155" t="s">
        <v>69</v>
      </c>
      <c r="F75" s="152" t="s">
        <v>70</v>
      </c>
      <c r="G75"/>
    </row>
    <row r="76" spans="1:1025" ht="25.5" customHeight="1" x14ac:dyDescent="0.2">
      <c r="A76" s="42"/>
      <c r="B76" s="154"/>
      <c r="C76" s="155"/>
      <c r="D76" s="155"/>
      <c r="E76" s="155"/>
      <c r="F76" s="152"/>
      <c r="G76"/>
    </row>
    <row r="77" spans="1:1025" ht="15.75" x14ac:dyDescent="0.2">
      <c r="A77" s="43">
        <v>1</v>
      </c>
      <c r="B77" s="44"/>
      <c r="C77" s="88"/>
      <c r="D77" s="82"/>
      <c r="E77" s="94" t="str">
        <f t="shared" ref="E77:E96" si="8">IF(C77="","",ROUNDUP(($C$9-C77)/365,0))</f>
        <v/>
      </c>
      <c r="F77" s="87">
        <f>_xlfn.IFNA(VLOOKUP(E77,SVerweis_Legende!$A$24:$B$33,2)*D77,0)</f>
        <v>0</v>
      </c>
      <c r="G77"/>
    </row>
    <row r="78" spans="1:1025" ht="15.75" x14ac:dyDescent="0.2">
      <c r="A78" s="43">
        <f t="shared" ref="A78:A96" si="9">A77+1</f>
        <v>2</v>
      </c>
      <c r="B78" s="44"/>
      <c r="C78" s="88"/>
      <c r="D78" s="82"/>
      <c r="E78" s="94" t="str">
        <f t="shared" si="8"/>
        <v/>
      </c>
      <c r="F78" s="87">
        <f>_xlfn.IFNA(VLOOKUP(E78,SVerweis_Legende!$A$24:$B$33,2)*D78,0)</f>
        <v>0</v>
      </c>
      <c r="G78"/>
    </row>
    <row r="79" spans="1:1025" ht="15.75" x14ac:dyDescent="0.2">
      <c r="A79" s="43">
        <f t="shared" si="9"/>
        <v>3</v>
      </c>
      <c r="B79" s="44"/>
      <c r="C79" s="88"/>
      <c r="D79" s="82"/>
      <c r="E79" s="94" t="str">
        <f t="shared" si="8"/>
        <v/>
      </c>
      <c r="F79" s="87">
        <f>_xlfn.IFNA(VLOOKUP(E79,SVerweis_Legende!$A$24:$B$33,2)*D79,0)</f>
        <v>0</v>
      </c>
      <c r="G79"/>
    </row>
    <row r="80" spans="1:1025" ht="15.75" x14ac:dyDescent="0.2">
      <c r="A80" s="43">
        <f t="shared" si="9"/>
        <v>4</v>
      </c>
      <c r="B80" s="44"/>
      <c r="C80" s="88"/>
      <c r="D80" s="82"/>
      <c r="E80" s="94" t="str">
        <f t="shared" si="8"/>
        <v/>
      </c>
      <c r="F80" s="87">
        <f>_xlfn.IFNA(VLOOKUP(E80,SVerweis_Legende!$A$24:$B$33,2)*D80,0)</f>
        <v>0</v>
      </c>
      <c r="G80"/>
    </row>
    <row r="81" spans="1:1025" ht="15.75" x14ac:dyDescent="0.2">
      <c r="A81" s="43">
        <f t="shared" si="9"/>
        <v>5</v>
      </c>
      <c r="B81" s="44"/>
      <c r="C81" s="88"/>
      <c r="D81" s="82"/>
      <c r="E81" s="94" t="str">
        <f t="shared" si="8"/>
        <v/>
      </c>
      <c r="F81" s="87">
        <f>_xlfn.IFNA(VLOOKUP(E81,SVerweis_Legende!$A$24:$B$33,2)*D81,0)</f>
        <v>0</v>
      </c>
      <c r="G81"/>
    </row>
    <row r="82" spans="1:1025" ht="15.75" x14ac:dyDescent="0.2">
      <c r="A82" s="43">
        <f t="shared" si="9"/>
        <v>6</v>
      </c>
      <c r="B82" s="44"/>
      <c r="C82" s="88"/>
      <c r="D82" s="82"/>
      <c r="E82" s="94" t="str">
        <f t="shared" si="8"/>
        <v/>
      </c>
      <c r="F82" s="87">
        <f>_xlfn.IFNA(VLOOKUP(E82,SVerweis_Legende!$A$24:$B$33,2)*D82,0)</f>
        <v>0</v>
      </c>
      <c r="G82"/>
    </row>
    <row r="83" spans="1:1025" ht="15.75" x14ac:dyDescent="0.2">
      <c r="A83" s="43">
        <f t="shared" si="9"/>
        <v>7</v>
      </c>
      <c r="B83" s="44"/>
      <c r="C83" s="88"/>
      <c r="D83" s="82"/>
      <c r="E83" s="94" t="str">
        <f t="shared" si="8"/>
        <v/>
      </c>
      <c r="F83" s="87">
        <f>_xlfn.IFNA(VLOOKUP(E83,SVerweis_Legende!$A$24:$B$33,2)*D83,0)</f>
        <v>0</v>
      </c>
      <c r="G83"/>
    </row>
    <row r="84" spans="1:1025" ht="15.75" x14ac:dyDescent="0.2">
      <c r="A84" s="43">
        <f t="shared" si="9"/>
        <v>8</v>
      </c>
      <c r="B84" s="44"/>
      <c r="C84" s="88"/>
      <c r="D84" s="82"/>
      <c r="E84" s="94" t="str">
        <f t="shared" si="8"/>
        <v/>
      </c>
      <c r="F84" s="87">
        <f>_xlfn.IFNA(VLOOKUP(E84,SVerweis_Legende!$A$24:$B$33,2)*D84,0)</f>
        <v>0</v>
      </c>
      <c r="G84"/>
    </row>
    <row r="85" spans="1:1025" ht="15.75" x14ac:dyDescent="0.2">
      <c r="A85" s="43">
        <f t="shared" si="9"/>
        <v>9</v>
      </c>
      <c r="B85" s="44"/>
      <c r="C85" s="88"/>
      <c r="D85" s="82"/>
      <c r="E85" s="94" t="str">
        <f t="shared" si="8"/>
        <v/>
      </c>
      <c r="F85" s="87">
        <f>_xlfn.IFNA(VLOOKUP(E85,SVerweis_Legende!$A$24:$B$33,2)*D85,0)</f>
        <v>0</v>
      </c>
      <c r="G85"/>
    </row>
    <row r="86" spans="1:1025" ht="15.75" x14ac:dyDescent="0.2">
      <c r="A86" s="43">
        <f t="shared" si="9"/>
        <v>10</v>
      </c>
      <c r="B86" s="44"/>
      <c r="C86" s="88"/>
      <c r="D86" s="82"/>
      <c r="E86" s="94" t="str">
        <f t="shared" si="8"/>
        <v/>
      </c>
      <c r="F86" s="87">
        <f>_xlfn.IFNA(VLOOKUP(E86,SVerweis_Legende!$A$24:$B$33,2)*D86,0)</f>
        <v>0</v>
      </c>
      <c r="G86"/>
    </row>
    <row r="87" spans="1:1025" ht="15.75" x14ac:dyDescent="0.2">
      <c r="A87" s="43">
        <f t="shared" si="9"/>
        <v>11</v>
      </c>
      <c r="B87" s="44"/>
      <c r="C87" s="88"/>
      <c r="D87" s="82"/>
      <c r="E87" s="94" t="str">
        <f t="shared" si="8"/>
        <v/>
      </c>
      <c r="F87" s="87">
        <f>_xlfn.IFNA(VLOOKUP(E87,SVerweis_Legende!$A$24:$B$33,2)*D87,0)</f>
        <v>0</v>
      </c>
      <c r="G87"/>
    </row>
    <row r="88" spans="1:1025" ht="15.75" x14ac:dyDescent="0.2">
      <c r="A88" s="43">
        <f t="shared" si="9"/>
        <v>12</v>
      </c>
      <c r="B88" s="44"/>
      <c r="C88" s="88"/>
      <c r="D88" s="82"/>
      <c r="E88" s="94" t="str">
        <f t="shared" si="8"/>
        <v/>
      </c>
      <c r="F88" s="87">
        <f>_xlfn.IFNA(VLOOKUP(E88,SVerweis_Legende!$A$24:$B$33,2)*D88,0)</f>
        <v>0</v>
      </c>
      <c r="G88"/>
    </row>
    <row r="89" spans="1:1025" ht="15.75" x14ac:dyDescent="0.2">
      <c r="A89" s="43">
        <f t="shared" si="9"/>
        <v>13</v>
      </c>
      <c r="B89" s="44"/>
      <c r="C89" s="88"/>
      <c r="D89" s="82"/>
      <c r="E89" s="94" t="str">
        <f t="shared" si="8"/>
        <v/>
      </c>
      <c r="F89" s="87">
        <f>_xlfn.IFNA(VLOOKUP(E89,SVerweis_Legende!$A$24:$B$33,2)*D89,0)</f>
        <v>0</v>
      </c>
      <c r="G89"/>
    </row>
    <row r="90" spans="1:1025" ht="15.75" x14ac:dyDescent="0.2">
      <c r="A90" s="43">
        <f t="shared" si="9"/>
        <v>14</v>
      </c>
      <c r="B90" s="44"/>
      <c r="C90" s="88"/>
      <c r="D90" s="82"/>
      <c r="E90" s="94" t="str">
        <f t="shared" si="8"/>
        <v/>
      </c>
      <c r="F90" s="87">
        <f>_xlfn.IFNA(VLOOKUP(E90,SVerweis_Legende!$A$24:$B$33,2)*D90,0)</f>
        <v>0</v>
      </c>
      <c r="G90"/>
    </row>
    <row r="91" spans="1:1025" ht="15.75" x14ac:dyDescent="0.2">
      <c r="A91" s="43">
        <f t="shared" si="9"/>
        <v>15</v>
      </c>
      <c r="B91" s="44"/>
      <c r="C91" s="88"/>
      <c r="D91" s="82"/>
      <c r="E91" s="94" t="str">
        <f t="shared" si="8"/>
        <v/>
      </c>
      <c r="F91" s="87">
        <f>_xlfn.IFNA(VLOOKUP(E91,SVerweis_Legende!$A$24:$B$33,2)*D91,0)</f>
        <v>0</v>
      </c>
      <c r="G91"/>
    </row>
    <row r="92" spans="1:1025" s="45" customFormat="1" ht="15.75" x14ac:dyDescent="0.2">
      <c r="A92" s="43">
        <f t="shared" si="9"/>
        <v>16</v>
      </c>
      <c r="B92" s="44"/>
      <c r="C92" s="88"/>
      <c r="D92" s="82"/>
      <c r="E92" s="94" t="str">
        <f t="shared" si="8"/>
        <v/>
      </c>
      <c r="F92" s="87">
        <f>_xlfn.IFNA(VLOOKUP(E92,SVerweis_Legende!$A$24:$B$33,2)*D92,0)</f>
        <v>0</v>
      </c>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c r="IS92" s="47"/>
      <c r="IT92" s="47"/>
      <c r="IU92" s="47"/>
      <c r="IV92" s="47"/>
      <c r="IW92" s="47"/>
      <c r="IX92" s="47"/>
      <c r="IY92" s="47"/>
      <c r="IZ92" s="47"/>
      <c r="JA92" s="47"/>
      <c r="JB92" s="47"/>
      <c r="JC92" s="47"/>
      <c r="JD92" s="47"/>
      <c r="JE92" s="47"/>
      <c r="JF92" s="47"/>
      <c r="JG92" s="47"/>
      <c r="JH92" s="47"/>
      <c r="JI92" s="47"/>
      <c r="JJ92" s="47"/>
      <c r="JK92" s="47"/>
      <c r="JL92" s="47"/>
      <c r="JM92" s="47"/>
      <c r="JN92" s="47"/>
      <c r="JO92" s="47"/>
      <c r="JP92" s="47"/>
      <c r="JQ92" s="47"/>
      <c r="JR92" s="47"/>
      <c r="JS92" s="47"/>
      <c r="JT92" s="47"/>
      <c r="JU92" s="47"/>
      <c r="JV92" s="47"/>
      <c r="JW92" s="47"/>
      <c r="JX92" s="47"/>
      <c r="JY92" s="47"/>
      <c r="JZ92" s="47"/>
      <c r="KA92" s="47"/>
      <c r="KB92" s="47"/>
      <c r="KC92" s="47"/>
      <c r="KD92" s="47"/>
      <c r="KE92" s="47"/>
      <c r="KF92" s="47"/>
      <c r="KG92" s="47"/>
      <c r="KH92" s="47"/>
      <c r="KI92" s="47"/>
      <c r="KJ92" s="47"/>
      <c r="KK92" s="47"/>
      <c r="KL92" s="47"/>
      <c r="KM92" s="47"/>
      <c r="KN92" s="47"/>
      <c r="KO92" s="47"/>
      <c r="KP92" s="47"/>
      <c r="KQ92" s="47"/>
      <c r="KR92" s="47"/>
      <c r="KS92" s="47"/>
      <c r="KT92" s="47"/>
      <c r="KU92" s="47"/>
      <c r="KV92" s="47"/>
      <c r="KW92" s="47"/>
      <c r="KX92" s="47"/>
      <c r="KY92" s="47"/>
      <c r="KZ92" s="47"/>
      <c r="LA92" s="47"/>
      <c r="LB92" s="47"/>
      <c r="LC92" s="47"/>
      <c r="LD92" s="47"/>
      <c r="LE92" s="47"/>
      <c r="LF92" s="47"/>
      <c r="LG92" s="47"/>
      <c r="LH92" s="47"/>
      <c r="LI92" s="47"/>
      <c r="LJ92" s="47"/>
      <c r="LK92" s="47"/>
      <c r="LL92" s="47"/>
      <c r="LM92" s="47"/>
      <c r="LN92" s="47"/>
      <c r="LO92" s="47"/>
      <c r="LP92" s="47"/>
      <c r="LQ92" s="47"/>
      <c r="LR92" s="47"/>
      <c r="LS92" s="47"/>
      <c r="LT92" s="47"/>
      <c r="LU92" s="47"/>
      <c r="LV92" s="47"/>
      <c r="LW92" s="47"/>
      <c r="LX92" s="47"/>
      <c r="LY92" s="47"/>
      <c r="LZ92" s="47"/>
      <c r="MA92" s="47"/>
      <c r="MB92" s="47"/>
      <c r="MC92" s="47"/>
      <c r="MD92" s="47"/>
      <c r="ME92" s="47"/>
      <c r="MF92" s="47"/>
      <c r="MG92" s="47"/>
      <c r="MH92" s="47"/>
      <c r="MI92" s="47"/>
      <c r="MJ92" s="47"/>
      <c r="MK92" s="47"/>
      <c r="ML92" s="47"/>
      <c r="MM92" s="47"/>
      <c r="MN92" s="47"/>
      <c r="MO92" s="47"/>
      <c r="MP92" s="47"/>
      <c r="MQ92" s="47"/>
      <c r="MR92" s="47"/>
      <c r="MS92" s="47"/>
      <c r="MT92" s="47"/>
      <c r="MU92" s="47"/>
      <c r="MV92" s="47"/>
      <c r="MW92" s="47"/>
      <c r="MX92" s="47"/>
      <c r="MY92" s="47"/>
      <c r="MZ92" s="47"/>
      <c r="NA92" s="47"/>
      <c r="NB92" s="47"/>
      <c r="NC92" s="47"/>
      <c r="ND92" s="47"/>
      <c r="NE92" s="47"/>
      <c r="NF92" s="47"/>
      <c r="NG92" s="47"/>
      <c r="NH92" s="47"/>
      <c r="NI92" s="47"/>
      <c r="NJ92" s="47"/>
      <c r="NK92" s="47"/>
      <c r="NL92" s="47"/>
      <c r="NM92" s="47"/>
      <c r="NN92" s="47"/>
      <c r="NO92" s="47"/>
      <c r="NP92" s="47"/>
      <c r="NQ92" s="47"/>
      <c r="NR92" s="47"/>
      <c r="NS92" s="47"/>
      <c r="NT92" s="47"/>
      <c r="NU92" s="47"/>
      <c r="NV92" s="47"/>
      <c r="NW92" s="47"/>
      <c r="NX92" s="47"/>
      <c r="NY92" s="47"/>
      <c r="NZ92" s="47"/>
      <c r="OA92" s="47"/>
      <c r="OB92" s="47"/>
      <c r="OC92" s="47"/>
      <c r="OD92" s="47"/>
      <c r="OE92" s="47"/>
      <c r="OF92" s="47"/>
      <c r="OG92" s="47"/>
      <c r="OH92" s="47"/>
      <c r="OI92" s="47"/>
      <c r="OJ92" s="47"/>
      <c r="OK92" s="47"/>
      <c r="OL92" s="47"/>
      <c r="OM92" s="47"/>
      <c r="ON92" s="47"/>
      <c r="OO92" s="47"/>
      <c r="OP92" s="47"/>
      <c r="OQ92" s="47"/>
      <c r="OR92" s="47"/>
      <c r="OS92" s="47"/>
      <c r="OT92" s="47"/>
      <c r="OU92" s="47"/>
      <c r="OV92" s="47"/>
      <c r="OW92" s="47"/>
      <c r="OX92" s="47"/>
      <c r="OY92" s="47"/>
      <c r="OZ92" s="47"/>
      <c r="PA92" s="47"/>
      <c r="PB92" s="47"/>
      <c r="PC92" s="47"/>
      <c r="PD92" s="47"/>
      <c r="PE92" s="47"/>
      <c r="PF92" s="47"/>
      <c r="PG92" s="47"/>
      <c r="PH92" s="47"/>
      <c r="PI92" s="47"/>
      <c r="PJ92" s="47"/>
      <c r="PK92" s="47"/>
      <c r="PL92" s="47"/>
      <c r="PM92" s="47"/>
      <c r="PN92" s="47"/>
      <c r="PO92" s="47"/>
      <c r="PP92" s="47"/>
      <c r="PQ92" s="47"/>
      <c r="PR92" s="47"/>
      <c r="PS92" s="47"/>
      <c r="PT92" s="47"/>
      <c r="PU92" s="47"/>
      <c r="PV92" s="47"/>
      <c r="PW92" s="47"/>
      <c r="PX92" s="47"/>
      <c r="PY92" s="47"/>
      <c r="PZ92" s="47"/>
      <c r="QA92" s="47"/>
      <c r="QB92" s="47"/>
      <c r="QC92" s="47"/>
      <c r="QD92" s="47"/>
      <c r="QE92" s="47"/>
      <c r="QF92" s="47"/>
      <c r="QG92" s="47"/>
      <c r="QH92" s="47"/>
      <c r="QI92" s="47"/>
      <c r="QJ92" s="47"/>
      <c r="QK92" s="47"/>
      <c r="QL92" s="47"/>
      <c r="QM92" s="47"/>
      <c r="QN92" s="47"/>
      <c r="QO92" s="47"/>
      <c r="QP92" s="47"/>
      <c r="QQ92" s="47"/>
      <c r="QR92" s="47"/>
      <c r="QS92" s="47"/>
      <c r="QT92" s="47"/>
      <c r="QU92" s="47"/>
      <c r="QV92" s="47"/>
      <c r="QW92" s="47"/>
      <c r="QX92" s="47"/>
      <c r="QY92" s="47"/>
      <c r="QZ92" s="47"/>
      <c r="RA92" s="47"/>
      <c r="RB92" s="47"/>
      <c r="RC92" s="47"/>
      <c r="RD92" s="47"/>
      <c r="RE92" s="47"/>
      <c r="RF92" s="47"/>
      <c r="RG92" s="47"/>
      <c r="RH92" s="47"/>
      <c r="RI92" s="47"/>
      <c r="RJ92" s="47"/>
      <c r="RK92" s="47"/>
      <c r="RL92" s="47"/>
      <c r="RM92" s="47"/>
      <c r="RN92" s="47"/>
      <c r="RO92" s="47"/>
      <c r="RP92" s="47"/>
      <c r="RQ92" s="47"/>
      <c r="RR92" s="47"/>
      <c r="RS92" s="47"/>
      <c r="RT92" s="47"/>
      <c r="RU92" s="47"/>
      <c r="RV92" s="47"/>
      <c r="RW92" s="47"/>
      <c r="RX92" s="47"/>
      <c r="RY92" s="47"/>
      <c r="RZ92" s="47"/>
      <c r="SA92" s="47"/>
      <c r="SB92" s="47"/>
      <c r="SC92" s="47"/>
      <c r="SD92" s="47"/>
      <c r="SE92" s="47"/>
      <c r="SF92" s="47"/>
      <c r="SG92" s="47"/>
      <c r="SH92" s="47"/>
      <c r="SI92" s="47"/>
      <c r="SJ92" s="47"/>
      <c r="SK92" s="47"/>
      <c r="SL92" s="47"/>
      <c r="SM92" s="47"/>
      <c r="SN92" s="47"/>
      <c r="SO92" s="47"/>
      <c r="SP92" s="47"/>
      <c r="SQ92" s="47"/>
      <c r="SR92" s="47"/>
      <c r="SS92" s="47"/>
      <c r="ST92" s="47"/>
      <c r="SU92" s="47"/>
      <c r="SV92" s="47"/>
      <c r="SW92" s="47"/>
      <c r="SX92" s="47"/>
      <c r="SY92" s="47"/>
      <c r="SZ92" s="47"/>
      <c r="TA92" s="47"/>
      <c r="TB92" s="47"/>
      <c r="TC92" s="47"/>
      <c r="TD92" s="47"/>
      <c r="TE92" s="47"/>
      <c r="TF92" s="47"/>
      <c r="TG92" s="47"/>
      <c r="TH92" s="47"/>
      <c r="TI92" s="47"/>
      <c r="TJ92" s="47"/>
      <c r="TK92" s="47"/>
      <c r="TL92" s="47"/>
      <c r="TM92" s="47"/>
      <c r="TN92" s="47"/>
      <c r="TO92" s="47"/>
      <c r="TP92" s="47"/>
      <c r="TQ92" s="47"/>
      <c r="TR92" s="47"/>
      <c r="TS92" s="47"/>
      <c r="TT92" s="47"/>
      <c r="TU92" s="47"/>
      <c r="TV92" s="47"/>
      <c r="TW92" s="47"/>
      <c r="TX92" s="47"/>
      <c r="TY92" s="47"/>
      <c r="TZ92" s="47"/>
      <c r="UA92" s="47"/>
      <c r="UB92" s="47"/>
      <c r="UC92" s="47"/>
      <c r="UD92" s="47"/>
      <c r="UE92" s="47"/>
      <c r="UF92" s="47"/>
      <c r="UG92" s="47"/>
      <c r="UH92" s="47"/>
      <c r="UI92" s="47"/>
      <c r="UJ92" s="47"/>
      <c r="UK92" s="47"/>
      <c r="UL92" s="47"/>
      <c r="UM92" s="47"/>
      <c r="UN92" s="47"/>
      <c r="UO92" s="47"/>
      <c r="UP92" s="47"/>
      <c r="UQ92" s="47"/>
      <c r="UR92" s="47"/>
      <c r="US92" s="47"/>
      <c r="UT92" s="47"/>
      <c r="UU92" s="47"/>
      <c r="UV92" s="47"/>
      <c r="UW92" s="47"/>
      <c r="UX92" s="47"/>
      <c r="UY92" s="47"/>
      <c r="UZ92" s="47"/>
      <c r="VA92" s="47"/>
      <c r="VB92" s="47"/>
      <c r="VC92" s="47"/>
      <c r="VD92" s="47"/>
      <c r="VE92" s="47"/>
      <c r="VF92" s="47"/>
      <c r="VG92" s="47"/>
      <c r="VH92" s="47"/>
      <c r="VI92" s="47"/>
      <c r="VJ92" s="47"/>
      <c r="VK92" s="47"/>
      <c r="VL92" s="47"/>
      <c r="VM92" s="47"/>
      <c r="VN92" s="47"/>
      <c r="VO92" s="47"/>
      <c r="VP92" s="47"/>
      <c r="VQ92" s="47"/>
      <c r="VR92" s="47"/>
      <c r="VS92" s="47"/>
      <c r="VT92" s="47"/>
      <c r="VU92" s="47"/>
      <c r="VV92" s="47"/>
      <c r="VW92" s="47"/>
      <c r="VX92" s="47"/>
      <c r="VY92" s="47"/>
      <c r="VZ92" s="47"/>
      <c r="WA92" s="47"/>
      <c r="WB92" s="47"/>
      <c r="WC92" s="47"/>
      <c r="WD92" s="47"/>
      <c r="WE92" s="47"/>
      <c r="WF92" s="47"/>
      <c r="WG92" s="47"/>
      <c r="WH92" s="47"/>
      <c r="WI92" s="47"/>
      <c r="WJ92" s="47"/>
      <c r="WK92" s="47"/>
      <c r="WL92" s="47"/>
      <c r="WM92" s="47"/>
      <c r="WN92" s="47"/>
      <c r="WO92" s="47"/>
      <c r="WP92" s="47"/>
      <c r="WQ92" s="47"/>
      <c r="WR92" s="47"/>
      <c r="WS92" s="47"/>
      <c r="WT92" s="47"/>
      <c r="WU92" s="47"/>
      <c r="WV92" s="47"/>
      <c r="WW92" s="47"/>
      <c r="WX92" s="47"/>
      <c r="WY92" s="47"/>
      <c r="WZ92" s="47"/>
      <c r="XA92" s="47"/>
      <c r="XB92" s="47"/>
      <c r="XC92" s="47"/>
      <c r="XD92" s="47"/>
      <c r="XE92" s="47"/>
      <c r="XF92" s="47"/>
      <c r="XG92" s="47"/>
      <c r="XH92" s="47"/>
      <c r="XI92" s="47"/>
      <c r="XJ92" s="47"/>
      <c r="XK92" s="47"/>
      <c r="XL92" s="47"/>
      <c r="XM92" s="47"/>
      <c r="XN92" s="47"/>
      <c r="XO92" s="47"/>
      <c r="XP92" s="47"/>
      <c r="XQ92" s="47"/>
      <c r="XR92" s="47"/>
      <c r="XS92" s="47"/>
      <c r="XT92" s="47"/>
      <c r="XU92" s="47"/>
      <c r="XV92" s="47"/>
      <c r="XW92" s="47"/>
      <c r="XX92" s="47"/>
      <c r="XY92" s="47"/>
      <c r="XZ92" s="47"/>
      <c r="YA92" s="47"/>
      <c r="YB92" s="47"/>
      <c r="YC92" s="47"/>
      <c r="YD92" s="47"/>
      <c r="YE92" s="47"/>
      <c r="YF92" s="47"/>
      <c r="YG92" s="47"/>
      <c r="YH92" s="47"/>
      <c r="YI92" s="47"/>
      <c r="YJ92" s="47"/>
      <c r="YK92" s="47"/>
      <c r="YL92" s="47"/>
      <c r="YM92" s="47"/>
      <c r="YN92" s="47"/>
      <c r="YO92" s="47"/>
      <c r="YP92" s="47"/>
      <c r="YQ92" s="47"/>
      <c r="YR92" s="47"/>
      <c r="YS92" s="47"/>
      <c r="YT92" s="47"/>
      <c r="YU92" s="47"/>
      <c r="YV92" s="47"/>
      <c r="YW92" s="47"/>
      <c r="YX92" s="47"/>
      <c r="YY92" s="47"/>
      <c r="YZ92" s="47"/>
      <c r="ZA92" s="47"/>
      <c r="ZB92" s="47"/>
      <c r="ZC92" s="47"/>
      <c r="ZD92" s="47"/>
      <c r="ZE92" s="47"/>
      <c r="ZF92" s="47"/>
      <c r="ZG92" s="47"/>
      <c r="ZH92" s="47"/>
      <c r="ZI92" s="47"/>
      <c r="ZJ92" s="47"/>
      <c r="ZK92" s="47"/>
      <c r="ZL92" s="47"/>
      <c r="ZM92" s="47"/>
      <c r="ZN92" s="47"/>
      <c r="ZO92" s="47"/>
      <c r="ZP92" s="47"/>
      <c r="ZQ92" s="47"/>
      <c r="ZR92" s="47"/>
      <c r="ZS92" s="47"/>
      <c r="ZT92" s="47"/>
      <c r="ZU92" s="47"/>
      <c r="ZV92" s="47"/>
      <c r="ZW92" s="47"/>
      <c r="ZX92" s="47"/>
      <c r="ZY92" s="47"/>
      <c r="ZZ92" s="47"/>
      <c r="AAA92" s="47"/>
      <c r="AAB92" s="47"/>
      <c r="AAC92" s="47"/>
      <c r="AAD92" s="47"/>
      <c r="AAE92" s="47"/>
      <c r="AAF92" s="47"/>
      <c r="AAG92" s="47"/>
      <c r="AAH92" s="47"/>
      <c r="AAI92" s="47"/>
      <c r="AAJ92" s="47"/>
      <c r="AAK92" s="47"/>
      <c r="AAL92" s="47"/>
      <c r="AAM92" s="47"/>
      <c r="AAN92" s="47"/>
      <c r="AAO92" s="47"/>
      <c r="AAP92" s="47"/>
      <c r="AAQ92" s="47"/>
      <c r="AAR92" s="47"/>
      <c r="AAS92" s="47"/>
      <c r="AAT92" s="47"/>
      <c r="AAU92" s="47"/>
      <c r="AAV92" s="47"/>
      <c r="AAW92" s="47"/>
      <c r="AAX92" s="47"/>
      <c r="AAY92" s="47"/>
      <c r="AAZ92" s="47"/>
      <c r="ABA92" s="47"/>
      <c r="ABB92" s="47"/>
      <c r="ABC92" s="47"/>
      <c r="ABD92" s="47"/>
      <c r="ABE92" s="47"/>
      <c r="ABF92" s="47"/>
      <c r="ABG92" s="47"/>
      <c r="ABH92" s="47"/>
      <c r="ABI92" s="47"/>
      <c r="ABJ92" s="47"/>
      <c r="ABK92" s="47"/>
      <c r="ABL92" s="47"/>
      <c r="ABM92" s="47"/>
      <c r="ABN92" s="47"/>
      <c r="ABO92" s="47"/>
      <c r="ABP92" s="47"/>
      <c r="ABQ92" s="47"/>
      <c r="ABR92" s="47"/>
      <c r="ABS92" s="47"/>
      <c r="ABT92" s="47"/>
      <c r="ABU92" s="47"/>
      <c r="ABV92" s="47"/>
      <c r="ABW92" s="47"/>
      <c r="ABX92" s="47"/>
      <c r="ABY92" s="47"/>
      <c r="ABZ92" s="47"/>
      <c r="ACA92" s="47"/>
      <c r="ACB92" s="47"/>
      <c r="ACC92" s="47"/>
      <c r="ACD92" s="47"/>
      <c r="ACE92" s="47"/>
      <c r="ACF92" s="47"/>
      <c r="ACG92" s="47"/>
      <c r="ACH92" s="47"/>
      <c r="ACI92" s="47"/>
      <c r="ACJ92" s="47"/>
      <c r="ACK92" s="47"/>
      <c r="ACL92" s="47"/>
      <c r="ACM92" s="47"/>
      <c r="ACN92" s="47"/>
      <c r="ACO92" s="47"/>
      <c r="ACP92" s="47"/>
      <c r="ACQ92" s="47"/>
      <c r="ACR92" s="47"/>
      <c r="ACS92" s="47"/>
      <c r="ACT92" s="47"/>
      <c r="ACU92" s="47"/>
      <c r="ACV92" s="47"/>
      <c r="ACW92" s="47"/>
      <c r="ACX92" s="47"/>
      <c r="ACY92" s="47"/>
      <c r="ACZ92" s="47"/>
      <c r="ADA92" s="47"/>
      <c r="ADB92" s="47"/>
      <c r="ADC92" s="47"/>
      <c r="ADD92" s="47"/>
      <c r="ADE92" s="47"/>
      <c r="ADF92" s="47"/>
      <c r="ADG92" s="47"/>
      <c r="ADH92" s="47"/>
      <c r="ADI92" s="47"/>
      <c r="ADJ92" s="47"/>
      <c r="ADK92" s="47"/>
      <c r="ADL92" s="47"/>
      <c r="ADM92" s="47"/>
      <c r="ADN92" s="47"/>
      <c r="ADO92" s="47"/>
      <c r="ADP92" s="47"/>
      <c r="ADQ92" s="47"/>
      <c r="ADR92" s="47"/>
      <c r="ADS92" s="47"/>
      <c r="ADT92" s="47"/>
      <c r="ADU92" s="47"/>
      <c r="ADV92" s="47"/>
      <c r="ADW92" s="47"/>
      <c r="ADX92" s="47"/>
      <c r="ADY92" s="47"/>
      <c r="ADZ92" s="47"/>
      <c r="AEA92" s="47"/>
      <c r="AEB92" s="47"/>
      <c r="AEC92" s="47"/>
      <c r="AED92" s="47"/>
      <c r="AEE92" s="47"/>
      <c r="AEF92" s="47"/>
      <c r="AEG92" s="47"/>
      <c r="AEH92" s="47"/>
      <c r="AEI92" s="47"/>
      <c r="AEJ92" s="47"/>
      <c r="AEK92" s="47"/>
      <c r="AEL92" s="47"/>
      <c r="AEM92" s="47"/>
      <c r="AEN92" s="47"/>
      <c r="AEO92" s="47"/>
      <c r="AEP92" s="47"/>
      <c r="AEQ92" s="47"/>
      <c r="AER92" s="47"/>
      <c r="AES92" s="47"/>
      <c r="AET92" s="47"/>
      <c r="AEU92" s="47"/>
      <c r="AEV92" s="47"/>
      <c r="AEW92" s="47"/>
      <c r="AEX92" s="47"/>
      <c r="AEY92" s="47"/>
      <c r="AEZ92" s="47"/>
      <c r="AFA92" s="47"/>
      <c r="AFB92" s="47"/>
      <c r="AFC92" s="47"/>
      <c r="AFD92" s="47"/>
      <c r="AFE92" s="47"/>
      <c r="AFF92" s="47"/>
      <c r="AFG92" s="47"/>
      <c r="AFH92" s="47"/>
      <c r="AFI92" s="47"/>
      <c r="AFJ92" s="47"/>
      <c r="AFK92" s="47"/>
      <c r="AFL92" s="47"/>
      <c r="AFM92" s="47"/>
      <c r="AFN92" s="47"/>
      <c r="AFO92" s="47"/>
      <c r="AFP92" s="47"/>
      <c r="AFQ92" s="47"/>
      <c r="AFR92" s="47"/>
      <c r="AFS92" s="47"/>
      <c r="AFT92" s="47"/>
      <c r="AFU92" s="47"/>
      <c r="AFV92" s="47"/>
      <c r="AFW92" s="47"/>
      <c r="AFX92" s="47"/>
      <c r="AFY92" s="47"/>
      <c r="AFZ92" s="47"/>
      <c r="AGA92" s="47"/>
      <c r="AGB92" s="47"/>
      <c r="AGC92" s="47"/>
      <c r="AGD92" s="47"/>
      <c r="AGE92" s="47"/>
      <c r="AGF92" s="47"/>
      <c r="AGG92" s="47"/>
      <c r="AGH92" s="47"/>
      <c r="AGI92" s="47"/>
      <c r="AGJ92" s="47"/>
      <c r="AGK92" s="47"/>
      <c r="AGL92" s="47"/>
      <c r="AGM92" s="47"/>
      <c r="AGN92" s="47"/>
      <c r="AGO92" s="47"/>
      <c r="AGP92" s="47"/>
      <c r="AGQ92" s="47"/>
      <c r="AGR92" s="47"/>
      <c r="AGS92" s="47"/>
      <c r="AGT92" s="47"/>
      <c r="AGU92" s="47"/>
      <c r="AGV92" s="47"/>
      <c r="AGW92" s="47"/>
      <c r="AGX92" s="47"/>
      <c r="AGY92" s="47"/>
      <c r="AGZ92" s="47"/>
      <c r="AHA92" s="47"/>
      <c r="AHB92" s="47"/>
      <c r="AHC92" s="47"/>
      <c r="AHD92" s="47"/>
      <c r="AHE92" s="47"/>
      <c r="AHF92" s="47"/>
      <c r="AHG92" s="47"/>
      <c r="AHH92" s="47"/>
      <c r="AHI92" s="47"/>
      <c r="AHJ92" s="47"/>
      <c r="AHK92" s="47"/>
      <c r="AHL92" s="47"/>
      <c r="AHM92" s="47"/>
      <c r="AHN92" s="47"/>
      <c r="AHO92" s="47"/>
      <c r="AHP92" s="47"/>
      <c r="AHQ92" s="47"/>
      <c r="AHR92" s="47"/>
      <c r="AHS92" s="47"/>
      <c r="AHT92" s="47"/>
      <c r="AHU92" s="47"/>
      <c r="AHV92" s="47"/>
      <c r="AHW92" s="47"/>
      <c r="AHX92" s="47"/>
      <c r="AHY92" s="47"/>
      <c r="AHZ92" s="47"/>
      <c r="AIA92" s="47"/>
      <c r="AIB92" s="47"/>
      <c r="AIC92" s="47"/>
      <c r="AID92" s="47"/>
      <c r="AIE92" s="47"/>
      <c r="AIF92" s="47"/>
      <c r="AIG92" s="47"/>
      <c r="AIH92" s="47"/>
      <c r="AII92" s="47"/>
      <c r="AIJ92" s="47"/>
      <c r="AIK92" s="47"/>
      <c r="AIL92" s="47"/>
      <c r="AIM92" s="47"/>
      <c r="AIN92" s="47"/>
      <c r="AIO92" s="47"/>
      <c r="AIP92" s="47"/>
      <c r="AIQ92" s="47"/>
      <c r="AIR92" s="47"/>
      <c r="AIS92" s="47"/>
      <c r="AIT92" s="47"/>
      <c r="AIU92" s="47"/>
      <c r="AIV92" s="47"/>
      <c r="AIW92" s="47"/>
      <c r="AIX92" s="47"/>
      <c r="AIY92" s="47"/>
      <c r="AIZ92" s="47"/>
      <c r="AJA92" s="47"/>
      <c r="AJB92" s="47"/>
      <c r="AJC92" s="47"/>
      <c r="AJD92" s="47"/>
      <c r="AJE92" s="47"/>
      <c r="AJF92" s="47"/>
      <c r="AJG92" s="47"/>
      <c r="AJH92" s="47"/>
      <c r="AJI92" s="47"/>
      <c r="AJJ92" s="47"/>
      <c r="AJK92" s="47"/>
      <c r="AJL92" s="47"/>
      <c r="AJM92" s="47"/>
      <c r="AJN92" s="47"/>
      <c r="AJO92" s="47"/>
      <c r="AJP92" s="47"/>
      <c r="AJQ92" s="47"/>
      <c r="AJR92" s="47"/>
      <c r="AJS92" s="47"/>
      <c r="AJT92" s="47"/>
      <c r="AJU92" s="47"/>
      <c r="AJV92" s="47"/>
      <c r="AJW92" s="47"/>
      <c r="AJX92" s="47"/>
      <c r="AJY92" s="47"/>
      <c r="AJZ92" s="47"/>
      <c r="AKA92" s="47"/>
      <c r="AKB92" s="47"/>
      <c r="AKC92" s="47"/>
      <c r="AKD92" s="47"/>
      <c r="AKE92" s="47"/>
      <c r="AKF92" s="47"/>
      <c r="AKG92" s="47"/>
      <c r="AKH92" s="47"/>
      <c r="AKI92" s="47"/>
      <c r="AKJ92" s="47"/>
      <c r="AKK92" s="47"/>
      <c r="AKL92" s="47"/>
      <c r="AKM92" s="47"/>
      <c r="AKN92" s="47"/>
      <c r="AKO92" s="47"/>
      <c r="AKP92" s="47"/>
      <c r="AKQ92" s="47"/>
      <c r="AKR92" s="47"/>
      <c r="AKS92" s="47"/>
      <c r="AKT92" s="47"/>
      <c r="AKU92" s="47"/>
      <c r="AKV92" s="47"/>
      <c r="AKW92" s="47"/>
      <c r="AKX92" s="47"/>
      <c r="AKY92" s="47"/>
      <c r="AKZ92" s="47"/>
      <c r="ALA92" s="47"/>
      <c r="ALB92" s="47"/>
      <c r="ALC92" s="47"/>
      <c r="ALD92" s="47"/>
      <c r="ALE92" s="47"/>
      <c r="ALF92" s="47"/>
      <c r="ALG92" s="47"/>
      <c r="ALH92" s="47"/>
      <c r="ALI92" s="47"/>
      <c r="ALJ92" s="47"/>
      <c r="ALK92" s="47"/>
      <c r="ALL92" s="47"/>
      <c r="ALM92" s="47"/>
      <c r="ALN92" s="47"/>
      <c r="ALO92" s="47"/>
      <c r="ALP92" s="47"/>
      <c r="ALQ92" s="47"/>
      <c r="ALR92" s="47"/>
      <c r="ALS92" s="47"/>
      <c r="ALT92" s="47"/>
      <c r="ALU92" s="47"/>
      <c r="ALV92" s="47"/>
      <c r="ALW92" s="47"/>
      <c r="ALX92" s="47"/>
      <c r="ALY92" s="47"/>
      <c r="ALZ92" s="47"/>
      <c r="AMA92" s="47"/>
      <c r="AMB92" s="47"/>
      <c r="AMC92" s="47"/>
      <c r="AMD92" s="47"/>
      <c r="AME92" s="47"/>
      <c r="AMF92" s="47"/>
      <c r="AMG92" s="47"/>
      <c r="AMH92" s="47"/>
      <c r="AMI92" s="47"/>
      <c r="AMJ92" s="47"/>
      <c r="AMK92" s="47"/>
    </row>
    <row r="93" spans="1:1025" s="45" customFormat="1" ht="15.75" x14ac:dyDescent="0.2">
      <c r="A93" s="43">
        <f t="shared" si="9"/>
        <v>17</v>
      </c>
      <c r="B93" s="44"/>
      <c r="C93" s="88"/>
      <c r="D93" s="82"/>
      <c r="E93" s="94" t="str">
        <f t="shared" si="8"/>
        <v/>
      </c>
      <c r="F93" s="87">
        <f>_xlfn.IFNA(VLOOKUP(E93,SVerweis_Legende!$A$24:$B$33,2)*D93,0)</f>
        <v>0</v>
      </c>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c r="IM93" s="47"/>
      <c r="IN93" s="47"/>
      <c r="IO93" s="47"/>
      <c r="IP93" s="47"/>
      <c r="IQ93" s="47"/>
      <c r="IR93" s="47"/>
      <c r="IS93" s="47"/>
      <c r="IT93" s="47"/>
      <c r="IU93" s="47"/>
      <c r="IV93" s="47"/>
      <c r="IW93" s="47"/>
      <c r="IX93" s="47"/>
      <c r="IY93" s="47"/>
      <c r="IZ93" s="47"/>
      <c r="JA93" s="47"/>
      <c r="JB93" s="47"/>
      <c r="JC93" s="47"/>
      <c r="JD93" s="47"/>
      <c r="JE93" s="47"/>
      <c r="JF93" s="47"/>
      <c r="JG93" s="47"/>
      <c r="JH93" s="47"/>
      <c r="JI93" s="47"/>
      <c r="JJ93" s="47"/>
      <c r="JK93" s="47"/>
      <c r="JL93" s="47"/>
      <c r="JM93" s="47"/>
      <c r="JN93" s="47"/>
      <c r="JO93" s="47"/>
      <c r="JP93" s="47"/>
      <c r="JQ93" s="47"/>
      <c r="JR93" s="47"/>
      <c r="JS93" s="47"/>
      <c r="JT93" s="47"/>
      <c r="JU93" s="47"/>
      <c r="JV93" s="47"/>
      <c r="JW93" s="47"/>
      <c r="JX93" s="47"/>
      <c r="JY93" s="47"/>
      <c r="JZ93" s="47"/>
      <c r="KA93" s="47"/>
      <c r="KB93" s="47"/>
      <c r="KC93" s="47"/>
      <c r="KD93" s="47"/>
      <c r="KE93" s="47"/>
      <c r="KF93" s="47"/>
      <c r="KG93" s="47"/>
      <c r="KH93" s="47"/>
      <c r="KI93" s="47"/>
      <c r="KJ93" s="47"/>
      <c r="KK93" s="47"/>
      <c r="KL93" s="47"/>
      <c r="KM93" s="47"/>
      <c r="KN93" s="47"/>
      <c r="KO93" s="47"/>
      <c r="KP93" s="47"/>
      <c r="KQ93" s="47"/>
      <c r="KR93" s="47"/>
      <c r="KS93" s="47"/>
      <c r="KT93" s="47"/>
      <c r="KU93" s="47"/>
      <c r="KV93" s="47"/>
      <c r="KW93" s="47"/>
      <c r="KX93" s="47"/>
      <c r="KY93" s="47"/>
      <c r="KZ93" s="47"/>
      <c r="LA93" s="47"/>
      <c r="LB93" s="47"/>
      <c r="LC93" s="47"/>
      <c r="LD93" s="47"/>
      <c r="LE93" s="47"/>
      <c r="LF93" s="47"/>
      <c r="LG93" s="47"/>
      <c r="LH93" s="47"/>
      <c r="LI93" s="47"/>
      <c r="LJ93" s="47"/>
      <c r="LK93" s="47"/>
      <c r="LL93" s="47"/>
      <c r="LM93" s="47"/>
      <c r="LN93" s="47"/>
      <c r="LO93" s="47"/>
      <c r="LP93" s="47"/>
      <c r="LQ93" s="47"/>
      <c r="LR93" s="47"/>
      <c r="LS93" s="47"/>
      <c r="LT93" s="47"/>
      <c r="LU93" s="47"/>
      <c r="LV93" s="47"/>
      <c r="LW93" s="47"/>
      <c r="LX93" s="47"/>
      <c r="LY93" s="47"/>
      <c r="LZ93" s="47"/>
      <c r="MA93" s="47"/>
      <c r="MB93" s="47"/>
      <c r="MC93" s="47"/>
      <c r="MD93" s="47"/>
      <c r="ME93" s="47"/>
      <c r="MF93" s="47"/>
      <c r="MG93" s="47"/>
      <c r="MH93" s="47"/>
      <c r="MI93" s="47"/>
      <c r="MJ93" s="47"/>
      <c r="MK93" s="47"/>
      <c r="ML93" s="47"/>
      <c r="MM93" s="47"/>
      <c r="MN93" s="47"/>
      <c r="MO93" s="47"/>
      <c r="MP93" s="47"/>
      <c r="MQ93" s="47"/>
      <c r="MR93" s="47"/>
      <c r="MS93" s="47"/>
      <c r="MT93" s="47"/>
      <c r="MU93" s="47"/>
      <c r="MV93" s="47"/>
      <c r="MW93" s="47"/>
      <c r="MX93" s="47"/>
      <c r="MY93" s="47"/>
      <c r="MZ93" s="47"/>
      <c r="NA93" s="47"/>
      <c r="NB93" s="47"/>
      <c r="NC93" s="47"/>
      <c r="ND93" s="47"/>
      <c r="NE93" s="47"/>
      <c r="NF93" s="47"/>
      <c r="NG93" s="47"/>
      <c r="NH93" s="47"/>
      <c r="NI93" s="47"/>
      <c r="NJ93" s="47"/>
      <c r="NK93" s="47"/>
      <c r="NL93" s="47"/>
      <c r="NM93" s="47"/>
      <c r="NN93" s="47"/>
      <c r="NO93" s="47"/>
      <c r="NP93" s="47"/>
      <c r="NQ93" s="47"/>
      <c r="NR93" s="47"/>
      <c r="NS93" s="47"/>
      <c r="NT93" s="47"/>
      <c r="NU93" s="47"/>
      <c r="NV93" s="47"/>
      <c r="NW93" s="47"/>
      <c r="NX93" s="47"/>
      <c r="NY93" s="47"/>
      <c r="NZ93" s="47"/>
      <c r="OA93" s="47"/>
      <c r="OB93" s="47"/>
      <c r="OC93" s="47"/>
      <c r="OD93" s="47"/>
      <c r="OE93" s="47"/>
      <c r="OF93" s="47"/>
      <c r="OG93" s="47"/>
      <c r="OH93" s="47"/>
      <c r="OI93" s="47"/>
      <c r="OJ93" s="47"/>
      <c r="OK93" s="47"/>
      <c r="OL93" s="47"/>
      <c r="OM93" s="47"/>
      <c r="ON93" s="47"/>
      <c r="OO93" s="47"/>
      <c r="OP93" s="47"/>
      <c r="OQ93" s="47"/>
      <c r="OR93" s="47"/>
      <c r="OS93" s="47"/>
      <c r="OT93" s="47"/>
      <c r="OU93" s="47"/>
      <c r="OV93" s="47"/>
      <c r="OW93" s="47"/>
      <c r="OX93" s="47"/>
      <c r="OY93" s="47"/>
      <c r="OZ93" s="47"/>
      <c r="PA93" s="47"/>
      <c r="PB93" s="47"/>
      <c r="PC93" s="47"/>
      <c r="PD93" s="47"/>
      <c r="PE93" s="47"/>
      <c r="PF93" s="47"/>
      <c r="PG93" s="47"/>
      <c r="PH93" s="47"/>
      <c r="PI93" s="47"/>
      <c r="PJ93" s="47"/>
      <c r="PK93" s="47"/>
      <c r="PL93" s="47"/>
      <c r="PM93" s="47"/>
      <c r="PN93" s="47"/>
      <c r="PO93" s="47"/>
      <c r="PP93" s="47"/>
      <c r="PQ93" s="47"/>
      <c r="PR93" s="47"/>
      <c r="PS93" s="47"/>
      <c r="PT93" s="47"/>
      <c r="PU93" s="47"/>
      <c r="PV93" s="47"/>
      <c r="PW93" s="47"/>
      <c r="PX93" s="47"/>
      <c r="PY93" s="47"/>
      <c r="PZ93" s="47"/>
      <c r="QA93" s="47"/>
      <c r="QB93" s="47"/>
      <c r="QC93" s="47"/>
      <c r="QD93" s="47"/>
      <c r="QE93" s="47"/>
      <c r="QF93" s="47"/>
      <c r="QG93" s="47"/>
      <c r="QH93" s="47"/>
      <c r="QI93" s="47"/>
      <c r="QJ93" s="47"/>
      <c r="QK93" s="47"/>
      <c r="QL93" s="47"/>
      <c r="QM93" s="47"/>
      <c r="QN93" s="47"/>
      <c r="QO93" s="47"/>
      <c r="QP93" s="47"/>
      <c r="QQ93" s="47"/>
      <c r="QR93" s="47"/>
      <c r="QS93" s="47"/>
      <c r="QT93" s="47"/>
      <c r="QU93" s="47"/>
      <c r="QV93" s="47"/>
      <c r="QW93" s="47"/>
      <c r="QX93" s="47"/>
      <c r="QY93" s="47"/>
      <c r="QZ93" s="47"/>
      <c r="RA93" s="47"/>
      <c r="RB93" s="47"/>
      <c r="RC93" s="47"/>
      <c r="RD93" s="47"/>
      <c r="RE93" s="47"/>
      <c r="RF93" s="47"/>
      <c r="RG93" s="47"/>
      <c r="RH93" s="47"/>
      <c r="RI93" s="47"/>
      <c r="RJ93" s="47"/>
      <c r="RK93" s="47"/>
      <c r="RL93" s="47"/>
      <c r="RM93" s="47"/>
      <c r="RN93" s="47"/>
      <c r="RO93" s="47"/>
      <c r="RP93" s="47"/>
      <c r="RQ93" s="47"/>
      <c r="RR93" s="47"/>
      <c r="RS93" s="47"/>
      <c r="RT93" s="47"/>
      <c r="RU93" s="47"/>
      <c r="RV93" s="47"/>
      <c r="RW93" s="47"/>
      <c r="RX93" s="47"/>
      <c r="RY93" s="47"/>
      <c r="RZ93" s="47"/>
      <c r="SA93" s="47"/>
      <c r="SB93" s="47"/>
      <c r="SC93" s="47"/>
      <c r="SD93" s="47"/>
      <c r="SE93" s="47"/>
      <c r="SF93" s="47"/>
      <c r="SG93" s="47"/>
      <c r="SH93" s="47"/>
      <c r="SI93" s="47"/>
      <c r="SJ93" s="47"/>
      <c r="SK93" s="47"/>
      <c r="SL93" s="47"/>
      <c r="SM93" s="47"/>
      <c r="SN93" s="47"/>
      <c r="SO93" s="47"/>
      <c r="SP93" s="47"/>
      <c r="SQ93" s="47"/>
      <c r="SR93" s="47"/>
      <c r="SS93" s="47"/>
      <c r="ST93" s="47"/>
      <c r="SU93" s="47"/>
      <c r="SV93" s="47"/>
      <c r="SW93" s="47"/>
      <c r="SX93" s="47"/>
      <c r="SY93" s="47"/>
      <c r="SZ93" s="47"/>
      <c r="TA93" s="47"/>
      <c r="TB93" s="47"/>
      <c r="TC93" s="47"/>
      <c r="TD93" s="47"/>
      <c r="TE93" s="47"/>
      <c r="TF93" s="47"/>
      <c r="TG93" s="47"/>
      <c r="TH93" s="47"/>
      <c r="TI93" s="47"/>
      <c r="TJ93" s="47"/>
      <c r="TK93" s="47"/>
      <c r="TL93" s="47"/>
      <c r="TM93" s="47"/>
      <c r="TN93" s="47"/>
      <c r="TO93" s="47"/>
      <c r="TP93" s="47"/>
      <c r="TQ93" s="47"/>
      <c r="TR93" s="47"/>
      <c r="TS93" s="47"/>
      <c r="TT93" s="47"/>
      <c r="TU93" s="47"/>
      <c r="TV93" s="47"/>
      <c r="TW93" s="47"/>
      <c r="TX93" s="47"/>
      <c r="TY93" s="47"/>
      <c r="TZ93" s="47"/>
      <c r="UA93" s="47"/>
      <c r="UB93" s="47"/>
      <c r="UC93" s="47"/>
      <c r="UD93" s="47"/>
      <c r="UE93" s="47"/>
      <c r="UF93" s="47"/>
      <c r="UG93" s="47"/>
      <c r="UH93" s="47"/>
      <c r="UI93" s="47"/>
      <c r="UJ93" s="47"/>
      <c r="UK93" s="47"/>
      <c r="UL93" s="47"/>
      <c r="UM93" s="47"/>
      <c r="UN93" s="47"/>
      <c r="UO93" s="47"/>
      <c r="UP93" s="47"/>
      <c r="UQ93" s="47"/>
      <c r="UR93" s="47"/>
      <c r="US93" s="47"/>
      <c r="UT93" s="47"/>
      <c r="UU93" s="47"/>
      <c r="UV93" s="47"/>
      <c r="UW93" s="47"/>
      <c r="UX93" s="47"/>
      <c r="UY93" s="47"/>
      <c r="UZ93" s="47"/>
      <c r="VA93" s="47"/>
      <c r="VB93" s="47"/>
      <c r="VC93" s="47"/>
      <c r="VD93" s="47"/>
      <c r="VE93" s="47"/>
      <c r="VF93" s="47"/>
      <c r="VG93" s="47"/>
      <c r="VH93" s="47"/>
      <c r="VI93" s="47"/>
      <c r="VJ93" s="47"/>
      <c r="VK93" s="47"/>
      <c r="VL93" s="47"/>
      <c r="VM93" s="47"/>
      <c r="VN93" s="47"/>
      <c r="VO93" s="47"/>
      <c r="VP93" s="47"/>
      <c r="VQ93" s="47"/>
      <c r="VR93" s="47"/>
      <c r="VS93" s="47"/>
      <c r="VT93" s="47"/>
      <c r="VU93" s="47"/>
      <c r="VV93" s="47"/>
      <c r="VW93" s="47"/>
      <c r="VX93" s="47"/>
      <c r="VY93" s="47"/>
      <c r="VZ93" s="47"/>
      <c r="WA93" s="47"/>
      <c r="WB93" s="47"/>
      <c r="WC93" s="47"/>
      <c r="WD93" s="47"/>
      <c r="WE93" s="47"/>
      <c r="WF93" s="47"/>
      <c r="WG93" s="47"/>
      <c r="WH93" s="47"/>
      <c r="WI93" s="47"/>
      <c r="WJ93" s="47"/>
      <c r="WK93" s="47"/>
      <c r="WL93" s="47"/>
      <c r="WM93" s="47"/>
      <c r="WN93" s="47"/>
      <c r="WO93" s="47"/>
      <c r="WP93" s="47"/>
      <c r="WQ93" s="47"/>
      <c r="WR93" s="47"/>
      <c r="WS93" s="47"/>
      <c r="WT93" s="47"/>
      <c r="WU93" s="47"/>
      <c r="WV93" s="47"/>
      <c r="WW93" s="47"/>
      <c r="WX93" s="47"/>
      <c r="WY93" s="47"/>
      <c r="WZ93" s="47"/>
      <c r="XA93" s="47"/>
      <c r="XB93" s="47"/>
      <c r="XC93" s="47"/>
      <c r="XD93" s="47"/>
      <c r="XE93" s="47"/>
      <c r="XF93" s="47"/>
      <c r="XG93" s="47"/>
      <c r="XH93" s="47"/>
      <c r="XI93" s="47"/>
      <c r="XJ93" s="47"/>
      <c r="XK93" s="47"/>
      <c r="XL93" s="47"/>
      <c r="XM93" s="47"/>
      <c r="XN93" s="47"/>
      <c r="XO93" s="47"/>
      <c r="XP93" s="47"/>
      <c r="XQ93" s="47"/>
      <c r="XR93" s="47"/>
      <c r="XS93" s="47"/>
      <c r="XT93" s="47"/>
      <c r="XU93" s="47"/>
      <c r="XV93" s="47"/>
      <c r="XW93" s="47"/>
      <c r="XX93" s="47"/>
      <c r="XY93" s="47"/>
      <c r="XZ93" s="47"/>
      <c r="YA93" s="47"/>
      <c r="YB93" s="47"/>
      <c r="YC93" s="47"/>
      <c r="YD93" s="47"/>
      <c r="YE93" s="47"/>
      <c r="YF93" s="47"/>
      <c r="YG93" s="47"/>
      <c r="YH93" s="47"/>
      <c r="YI93" s="47"/>
      <c r="YJ93" s="47"/>
      <c r="YK93" s="47"/>
      <c r="YL93" s="47"/>
      <c r="YM93" s="47"/>
      <c r="YN93" s="47"/>
      <c r="YO93" s="47"/>
      <c r="YP93" s="47"/>
      <c r="YQ93" s="47"/>
      <c r="YR93" s="47"/>
      <c r="YS93" s="47"/>
      <c r="YT93" s="47"/>
      <c r="YU93" s="47"/>
      <c r="YV93" s="47"/>
      <c r="YW93" s="47"/>
      <c r="YX93" s="47"/>
      <c r="YY93" s="47"/>
      <c r="YZ93" s="47"/>
      <c r="ZA93" s="47"/>
      <c r="ZB93" s="47"/>
      <c r="ZC93" s="47"/>
      <c r="ZD93" s="47"/>
      <c r="ZE93" s="47"/>
      <c r="ZF93" s="47"/>
      <c r="ZG93" s="47"/>
      <c r="ZH93" s="47"/>
      <c r="ZI93" s="47"/>
      <c r="ZJ93" s="47"/>
      <c r="ZK93" s="47"/>
      <c r="ZL93" s="47"/>
      <c r="ZM93" s="47"/>
      <c r="ZN93" s="47"/>
      <c r="ZO93" s="47"/>
      <c r="ZP93" s="47"/>
      <c r="ZQ93" s="47"/>
      <c r="ZR93" s="47"/>
      <c r="ZS93" s="47"/>
      <c r="ZT93" s="47"/>
      <c r="ZU93" s="47"/>
      <c r="ZV93" s="47"/>
      <c r="ZW93" s="47"/>
      <c r="ZX93" s="47"/>
      <c r="ZY93" s="47"/>
      <c r="ZZ93" s="47"/>
      <c r="AAA93" s="47"/>
      <c r="AAB93" s="47"/>
      <c r="AAC93" s="47"/>
      <c r="AAD93" s="47"/>
      <c r="AAE93" s="47"/>
      <c r="AAF93" s="47"/>
      <c r="AAG93" s="47"/>
      <c r="AAH93" s="47"/>
      <c r="AAI93" s="47"/>
      <c r="AAJ93" s="47"/>
      <c r="AAK93" s="47"/>
      <c r="AAL93" s="47"/>
      <c r="AAM93" s="47"/>
      <c r="AAN93" s="47"/>
      <c r="AAO93" s="47"/>
      <c r="AAP93" s="47"/>
      <c r="AAQ93" s="47"/>
      <c r="AAR93" s="47"/>
      <c r="AAS93" s="47"/>
      <c r="AAT93" s="47"/>
      <c r="AAU93" s="47"/>
      <c r="AAV93" s="47"/>
      <c r="AAW93" s="47"/>
      <c r="AAX93" s="47"/>
      <c r="AAY93" s="47"/>
      <c r="AAZ93" s="47"/>
      <c r="ABA93" s="47"/>
      <c r="ABB93" s="47"/>
      <c r="ABC93" s="47"/>
      <c r="ABD93" s="47"/>
      <c r="ABE93" s="47"/>
      <c r="ABF93" s="47"/>
      <c r="ABG93" s="47"/>
      <c r="ABH93" s="47"/>
      <c r="ABI93" s="47"/>
      <c r="ABJ93" s="47"/>
      <c r="ABK93" s="47"/>
      <c r="ABL93" s="47"/>
      <c r="ABM93" s="47"/>
      <c r="ABN93" s="47"/>
      <c r="ABO93" s="47"/>
      <c r="ABP93" s="47"/>
      <c r="ABQ93" s="47"/>
      <c r="ABR93" s="47"/>
      <c r="ABS93" s="47"/>
      <c r="ABT93" s="47"/>
      <c r="ABU93" s="47"/>
      <c r="ABV93" s="47"/>
      <c r="ABW93" s="47"/>
      <c r="ABX93" s="47"/>
      <c r="ABY93" s="47"/>
      <c r="ABZ93" s="47"/>
      <c r="ACA93" s="47"/>
      <c r="ACB93" s="47"/>
      <c r="ACC93" s="47"/>
      <c r="ACD93" s="47"/>
      <c r="ACE93" s="47"/>
      <c r="ACF93" s="47"/>
      <c r="ACG93" s="47"/>
      <c r="ACH93" s="47"/>
      <c r="ACI93" s="47"/>
      <c r="ACJ93" s="47"/>
      <c r="ACK93" s="47"/>
      <c r="ACL93" s="47"/>
      <c r="ACM93" s="47"/>
      <c r="ACN93" s="47"/>
      <c r="ACO93" s="47"/>
      <c r="ACP93" s="47"/>
      <c r="ACQ93" s="47"/>
      <c r="ACR93" s="47"/>
      <c r="ACS93" s="47"/>
      <c r="ACT93" s="47"/>
      <c r="ACU93" s="47"/>
      <c r="ACV93" s="47"/>
      <c r="ACW93" s="47"/>
      <c r="ACX93" s="47"/>
      <c r="ACY93" s="47"/>
      <c r="ACZ93" s="47"/>
      <c r="ADA93" s="47"/>
      <c r="ADB93" s="47"/>
      <c r="ADC93" s="47"/>
      <c r="ADD93" s="47"/>
      <c r="ADE93" s="47"/>
      <c r="ADF93" s="47"/>
      <c r="ADG93" s="47"/>
      <c r="ADH93" s="47"/>
      <c r="ADI93" s="47"/>
      <c r="ADJ93" s="47"/>
      <c r="ADK93" s="47"/>
      <c r="ADL93" s="47"/>
      <c r="ADM93" s="47"/>
      <c r="ADN93" s="47"/>
      <c r="ADO93" s="47"/>
      <c r="ADP93" s="47"/>
      <c r="ADQ93" s="47"/>
      <c r="ADR93" s="47"/>
      <c r="ADS93" s="47"/>
      <c r="ADT93" s="47"/>
      <c r="ADU93" s="47"/>
      <c r="ADV93" s="47"/>
      <c r="ADW93" s="47"/>
      <c r="ADX93" s="47"/>
      <c r="ADY93" s="47"/>
      <c r="ADZ93" s="47"/>
      <c r="AEA93" s="47"/>
      <c r="AEB93" s="47"/>
      <c r="AEC93" s="47"/>
      <c r="AED93" s="47"/>
      <c r="AEE93" s="47"/>
      <c r="AEF93" s="47"/>
      <c r="AEG93" s="47"/>
      <c r="AEH93" s="47"/>
      <c r="AEI93" s="47"/>
      <c r="AEJ93" s="47"/>
      <c r="AEK93" s="47"/>
      <c r="AEL93" s="47"/>
      <c r="AEM93" s="47"/>
      <c r="AEN93" s="47"/>
      <c r="AEO93" s="47"/>
      <c r="AEP93" s="47"/>
      <c r="AEQ93" s="47"/>
      <c r="AER93" s="47"/>
      <c r="AES93" s="47"/>
      <c r="AET93" s="47"/>
      <c r="AEU93" s="47"/>
      <c r="AEV93" s="47"/>
      <c r="AEW93" s="47"/>
      <c r="AEX93" s="47"/>
      <c r="AEY93" s="47"/>
      <c r="AEZ93" s="47"/>
      <c r="AFA93" s="47"/>
      <c r="AFB93" s="47"/>
      <c r="AFC93" s="47"/>
      <c r="AFD93" s="47"/>
      <c r="AFE93" s="47"/>
      <c r="AFF93" s="47"/>
      <c r="AFG93" s="47"/>
      <c r="AFH93" s="47"/>
      <c r="AFI93" s="47"/>
      <c r="AFJ93" s="47"/>
      <c r="AFK93" s="47"/>
      <c r="AFL93" s="47"/>
      <c r="AFM93" s="47"/>
      <c r="AFN93" s="47"/>
      <c r="AFO93" s="47"/>
      <c r="AFP93" s="47"/>
      <c r="AFQ93" s="47"/>
      <c r="AFR93" s="47"/>
      <c r="AFS93" s="47"/>
      <c r="AFT93" s="47"/>
      <c r="AFU93" s="47"/>
      <c r="AFV93" s="47"/>
      <c r="AFW93" s="47"/>
      <c r="AFX93" s="47"/>
      <c r="AFY93" s="47"/>
      <c r="AFZ93" s="47"/>
      <c r="AGA93" s="47"/>
      <c r="AGB93" s="47"/>
      <c r="AGC93" s="47"/>
      <c r="AGD93" s="47"/>
      <c r="AGE93" s="47"/>
      <c r="AGF93" s="47"/>
      <c r="AGG93" s="47"/>
      <c r="AGH93" s="47"/>
      <c r="AGI93" s="47"/>
      <c r="AGJ93" s="47"/>
      <c r="AGK93" s="47"/>
      <c r="AGL93" s="47"/>
      <c r="AGM93" s="47"/>
      <c r="AGN93" s="47"/>
      <c r="AGO93" s="47"/>
      <c r="AGP93" s="47"/>
      <c r="AGQ93" s="47"/>
      <c r="AGR93" s="47"/>
      <c r="AGS93" s="47"/>
      <c r="AGT93" s="47"/>
      <c r="AGU93" s="47"/>
      <c r="AGV93" s="47"/>
      <c r="AGW93" s="47"/>
      <c r="AGX93" s="47"/>
      <c r="AGY93" s="47"/>
      <c r="AGZ93" s="47"/>
      <c r="AHA93" s="47"/>
      <c r="AHB93" s="47"/>
      <c r="AHC93" s="47"/>
      <c r="AHD93" s="47"/>
      <c r="AHE93" s="47"/>
      <c r="AHF93" s="47"/>
      <c r="AHG93" s="47"/>
      <c r="AHH93" s="47"/>
      <c r="AHI93" s="47"/>
      <c r="AHJ93" s="47"/>
      <c r="AHK93" s="47"/>
      <c r="AHL93" s="47"/>
      <c r="AHM93" s="47"/>
      <c r="AHN93" s="47"/>
      <c r="AHO93" s="47"/>
      <c r="AHP93" s="47"/>
      <c r="AHQ93" s="47"/>
      <c r="AHR93" s="47"/>
      <c r="AHS93" s="47"/>
      <c r="AHT93" s="47"/>
      <c r="AHU93" s="47"/>
      <c r="AHV93" s="47"/>
      <c r="AHW93" s="47"/>
      <c r="AHX93" s="47"/>
      <c r="AHY93" s="47"/>
      <c r="AHZ93" s="47"/>
      <c r="AIA93" s="47"/>
      <c r="AIB93" s="47"/>
      <c r="AIC93" s="47"/>
      <c r="AID93" s="47"/>
      <c r="AIE93" s="47"/>
      <c r="AIF93" s="47"/>
      <c r="AIG93" s="47"/>
      <c r="AIH93" s="47"/>
      <c r="AII93" s="47"/>
      <c r="AIJ93" s="47"/>
      <c r="AIK93" s="47"/>
      <c r="AIL93" s="47"/>
      <c r="AIM93" s="47"/>
      <c r="AIN93" s="47"/>
      <c r="AIO93" s="47"/>
      <c r="AIP93" s="47"/>
      <c r="AIQ93" s="47"/>
      <c r="AIR93" s="47"/>
      <c r="AIS93" s="47"/>
      <c r="AIT93" s="47"/>
      <c r="AIU93" s="47"/>
      <c r="AIV93" s="47"/>
      <c r="AIW93" s="47"/>
      <c r="AIX93" s="47"/>
      <c r="AIY93" s="47"/>
      <c r="AIZ93" s="47"/>
      <c r="AJA93" s="47"/>
      <c r="AJB93" s="47"/>
      <c r="AJC93" s="47"/>
      <c r="AJD93" s="47"/>
      <c r="AJE93" s="47"/>
      <c r="AJF93" s="47"/>
      <c r="AJG93" s="47"/>
      <c r="AJH93" s="47"/>
      <c r="AJI93" s="47"/>
      <c r="AJJ93" s="47"/>
      <c r="AJK93" s="47"/>
      <c r="AJL93" s="47"/>
      <c r="AJM93" s="47"/>
      <c r="AJN93" s="47"/>
      <c r="AJO93" s="47"/>
      <c r="AJP93" s="47"/>
      <c r="AJQ93" s="47"/>
      <c r="AJR93" s="47"/>
      <c r="AJS93" s="47"/>
      <c r="AJT93" s="47"/>
      <c r="AJU93" s="47"/>
      <c r="AJV93" s="47"/>
      <c r="AJW93" s="47"/>
      <c r="AJX93" s="47"/>
      <c r="AJY93" s="47"/>
      <c r="AJZ93" s="47"/>
      <c r="AKA93" s="47"/>
      <c r="AKB93" s="47"/>
      <c r="AKC93" s="47"/>
      <c r="AKD93" s="47"/>
      <c r="AKE93" s="47"/>
      <c r="AKF93" s="47"/>
      <c r="AKG93" s="47"/>
      <c r="AKH93" s="47"/>
      <c r="AKI93" s="47"/>
      <c r="AKJ93" s="47"/>
      <c r="AKK93" s="47"/>
      <c r="AKL93" s="47"/>
      <c r="AKM93" s="47"/>
      <c r="AKN93" s="47"/>
      <c r="AKO93" s="47"/>
      <c r="AKP93" s="47"/>
      <c r="AKQ93" s="47"/>
      <c r="AKR93" s="47"/>
      <c r="AKS93" s="47"/>
      <c r="AKT93" s="47"/>
      <c r="AKU93" s="47"/>
      <c r="AKV93" s="47"/>
      <c r="AKW93" s="47"/>
      <c r="AKX93" s="47"/>
      <c r="AKY93" s="47"/>
      <c r="AKZ93" s="47"/>
      <c r="ALA93" s="47"/>
      <c r="ALB93" s="47"/>
      <c r="ALC93" s="47"/>
      <c r="ALD93" s="47"/>
      <c r="ALE93" s="47"/>
      <c r="ALF93" s="47"/>
      <c r="ALG93" s="47"/>
      <c r="ALH93" s="47"/>
      <c r="ALI93" s="47"/>
      <c r="ALJ93" s="47"/>
      <c r="ALK93" s="47"/>
      <c r="ALL93" s="47"/>
      <c r="ALM93" s="47"/>
      <c r="ALN93" s="47"/>
      <c r="ALO93" s="47"/>
      <c r="ALP93" s="47"/>
      <c r="ALQ93" s="47"/>
      <c r="ALR93" s="47"/>
      <c r="ALS93" s="47"/>
      <c r="ALT93" s="47"/>
      <c r="ALU93" s="47"/>
      <c r="ALV93" s="47"/>
      <c r="ALW93" s="47"/>
      <c r="ALX93" s="47"/>
      <c r="ALY93" s="47"/>
      <c r="ALZ93" s="47"/>
      <c r="AMA93" s="47"/>
      <c r="AMB93" s="47"/>
      <c r="AMC93" s="47"/>
      <c r="AMD93" s="47"/>
      <c r="AME93" s="47"/>
      <c r="AMF93" s="47"/>
      <c r="AMG93" s="47"/>
      <c r="AMH93" s="47"/>
      <c r="AMI93" s="47"/>
      <c r="AMJ93" s="47"/>
      <c r="AMK93" s="47"/>
    </row>
    <row r="94" spans="1:1025" s="45" customFormat="1" ht="15.75" x14ac:dyDescent="0.2">
      <c r="A94" s="43">
        <f t="shared" si="9"/>
        <v>18</v>
      </c>
      <c r="B94" s="44"/>
      <c r="C94" s="88"/>
      <c r="D94" s="82"/>
      <c r="E94" s="94" t="str">
        <f t="shared" si="8"/>
        <v/>
      </c>
      <c r="F94" s="87">
        <f>_xlfn.IFNA(VLOOKUP(E94,SVerweis_Legende!$A$24:$B$33,2)*D94,0)</f>
        <v>0</v>
      </c>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c r="IU94" s="47"/>
      <c r="IV94" s="47"/>
      <c r="IW94" s="47"/>
      <c r="IX94" s="47"/>
      <c r="IY94" s="47"/>
      <c r="IZ94" s="47"/>
      <c r="JA94" s="47"/>
      <c r="JB94" s="47"/>
      <c r="JC94" s="47"/>
      <c r="JD94" s="47"/>
      <c r="JE94" s="47"/>
      <c r="JF94" s="47"/>
      <c r="JG94" s="47"/>
      <c r="JH94" s="47"/>
      <c r="JI94" s="47"/>
      <c r="JJ94" s="47"/>
      <c r="JK94" s="47"/>
      <c r="JL94" s="47"/>
      <c r="JM94" s="47"/>
      <c r="JN94" s="47"/>
      <c r="JO94" s="47"/>
      <c r="JP94" s="47"/>
      <c r="JQ94" s="47"/>
      <c r="JR94" s="47"/>
      <c r="JS94" s="47"/>
      <c r="JT94" s="47"/>
      <c r="JU94" s="47"/>
      <c r="JV94" s="47"/>
      <c r="JW94" s="47"/>
      <c r="JX94" s="47"/>
      <c r="JY94" s="47"/>
      <c r="JZ94" s="47"/>
      <c r="KA94" s="47"/>
      <c r="KB94" s="47"/>
      <c r="KC94" s="47"/>
      <c r="KD94" s="47"/>
      <c r="KE94" s="47"/>
      <c r="KF94" s="47"/>
      <c r="KG94" s="47"/>
      <c r="KH94" s="47"/>
      <c r="KI94" s="47"/>
      <c r="KJ94" s="47"/>
      <c r="KK94" s="47"/>
      <c r="KL94" s="47"/>
      <c r="KM94" s="47"/>
      <c r="KN94" s="47"/>
      <c r="KO94" s="47"/>
      <c r="KP94" s="47"/>
      <c r="KQ94" s="47"/>
      <c r="KR94" s="47"/>
      <c r="KS94" s="47"/>
      <c r="KT94" s="47"/>
      <c r="KU94" s="47"/>
      <c r="KV94" s="47"/>
      <c r="KW94" s="47"/>
      <c r="KX94" s="47"/>
      <c r="KY94" s="47"/>
      <c r="KZ94" s="47"/>
      <c r="LA94" s="47"/>
      <c r="LB94" s="47"/>
      <c r="LC94" s="47"/>
      <c r="LD94" s="47"/>
      <c r="LE94" s="47"/>
      <c r="LF94" s="47"/>
      <c r="LG94" s="47"/>
      <c r="LH94" s="47"/>
      <c r="LI94" s="47"/>
      <c r="LJ94" s="47"/>
      <c r="LK94" s="47"/>
      <c r="LL94" s="47"/>
      <c r="LM94" s="47"/>
      <c r="LN94" s="47"/>
      <c r="LO94" s="47"/>
      <c r="LP94" s="47"/>
      <c r="LQ94" s="47"/>
      <c r="LR94" s="47"/>
      <c r="LS94" s="47"/>
      <c r="LT94" s="47"/>
      <c r="LU94" s="47"/>
      <c r="LV94" s="47"/>
      <c r="LW94" s="47"/>
      <c r="LX94" s="47"/>
      <c r="LY94" s="47"/>
      <c r="LZ94" s="47"/>
      <c r="MA94" s="47"/>
      <c r="MB94" s="47"/>
      <c r="MC94" s="47"/>
      <c r="MD94" s="47"/>
      <c r="ME94" s="47"/>
      <c r="MF94" s="47"/>
      <c r="MG94" s="47"/>
      <c r="MH94" s="47"/>
      <c r="MI94" s="47"/>
      <c r="MJ94" s="47"/>
      <c r="MK94" s="47"/>
      <c r="ML94" s="47"/>
      <c r="MM94" s="47"/>
      <c r="MN94" s="47"/>
      <c r="MO94" s="47"/>
      <c r="MP94" s="47"/>
      <c r="MQ94" s="47"/>
      <c r="MR94" s="47"/>
      <c r="MS94" s="47"/>
      <c r="MT94" s="47"/>
      <c r="MU94" s="47"/>
      <c r="MV94" s="47"/>
      <c r="MW94" s="47"/>
      <c r="MX94" s="47"/>
      <c r="MY94" s="47"/>
      <c r="MZ94" s="47"/>
      <c r="NA94" s="47"/>
      <c r="NB94" s="47"/>
      <c r="NC94" s="47"/>
      <c r="ND94" s="47"/>
      <c r="NE94" s="47"/>
      <c r="NF94" s="47"/>
      <c r="NG94" s="47"/>
      <c r="NH94" s="47"/>
      <c r="NI94" s="47"/>
      <c r="NJ94" s="47"/>
      <c r="NK94" s="47"/>
      <c r="NL94" s="47"/>
      <c r="NM94" s="47"/>
      <c r="NN94" s="47"/>
      <c r="NO94" s="47"/>
      <c r="NP94" s="47"/>
      <c r="NQ94" s="47"/>
      <c r="NR94" s="47"/>
      <c r="NS94" s="47"/>
      <c r="NT94" s="47"/>
      <c r="NU94" s="47"/>
      <c r="NV94" s="47"/>
      <c r="NW94" s="47"/>
      <c r="NX94" s="47"/>
      <c r="NY94" s="47"/>
      <c r="NZ94" s="47"/>
      <c r="OA94" s="47"/>
      <c r="OB94" s="47"/>
      <c r="OC94" s="47"/>
      <c r="OD94" s="47"/>
      <c r="OE94" s="47"/>
      <c r="OF94" s="47"/>
      <c r="OG94" s="47"/>
      <c r="OH94" s="47"/>
      <c r="OI94" s="47"/>
      <c r="OJ94" s="47"/>
      <c r="OK94" s="47"/>
      <c r="OL94" s="47"/>
      <c r="OM94" s="47"/>
      <c r="ON94" s="47"/>
      <c r="OO94" s="47"/>
      <c r="OP94" s="47"/>
      <c r="OQ94" s="47"/>
      <c r="OR94" s="47"/>
      <c r="OS94" s="47"/>
      <c r="OT94" s="47"/>
      <c r="OU94" s="47"/>
      <c r="OV94" s="47"/>
      <c r="OW94" s="47"/>
      <c r="OX94" s="47"/>
      <c r="OY94" s="47"/>
      <c r="OZ94" s="47"/>
      <c r="PA94" s="47"/>
      <c r="PB94" s="47"/>
      <c r="PC94" s="47"/>
      <c r="PD94" s="47"/>
      <c r="PE94" s="47"/>
      <c r="PF94" s="47"/>
      <c r="PG94" s="47"/>
      <c r="PH94" s="47"/>
      <c r="PI94" s="47"/>
      <c r="PJ94" s="47"/>
      <c r="PK94" s="47"/>
      <c r="PL94" s="47"/>
      <c r="PM94" s="47"/>
      <c r="PN94" s="47"/>
      <c r="PO94" s="47"/>
      <c r="PP94" s="47"/>
      <c r="PQ94" s="47"/>
      <c r="PR94" s="47"/>
      <c r="PS94" s="47"/>
      <c r="PT94" s="47"/>
      <c r="PU94" s="47"/>
      <c r="PV94" s="47"/>
      <c r="PW94" s="47"/>
      <c r="PX94" s="47"/>
      <c r="PY94" s="47"/>
      <c r="PZ94" s="47"/>
      <c r="QA94" s="47"/>
      <c r="QB94" s="47"/>
      <c r="QC94" s="47"/>
      <c r="QD94" s="47"/>
      <c r="QE94" s="47"/>
      <c r="QF94" s="47"/>
      <c r="QG94" s="47"/>
      <c r="QH94" s="47"/>
      <c r="QI94" s="47"/>
      <c r="QJ94" s="47"/>
      <c r="QK94" s="47"/>
      <c r="QL94" s="47"/>
      <c r="QM94" s="47"/>
      <c r="QN94" s="47"/>
      <c r="QO94" s="47"/>
      <c r="QP94" s="47"/>
      <c r="QQ94" s="47"/>
      <c r="QR94" s="47"/>
      <c r="QS94" s="47"/>
      <c r="QT94" s="47"/>
      <c r="QU94" s="47"/>
      <c r="QV94" s="47"/>
      <c r="QW94" s="47"/>
      <c r="QX94" s="47"/>
      <c r="QY94" s="47"/>
      <c r="QZ94" s="47"/>
      <c r="RA94" s="47"/>
      <c r="RB94" s="47"/>
      <c r="RC94" s="47"/>
      <c r="RD94" s="47"/>
      <c r="RE94" s="47"/>
      <c r="RF94" s="47"/>
      <c r="RG94" s="47"/>
      <c r="RH94" s="47"/>
      <c r="RI94" s="47"/>
      <c r="RJ94" s="47"/>
      <c r="RK94" s="47"/>
      <c r="RL94" s="47"/>
      <c r="RM94" s="47"/>
      <c r="RN94" s="47"/>
      <c r="RO94" s="47"/>
      <c r="RP94" s="47"/>
      <c r="RQ94" s="47"/>
      <c r="RR94" s="47"/>
      <c r="RS94" s="47"/>
      <c r="RT94" s="47"/>
      <c r="RU94" s="47"/>
      <c r="RV94" s="47"/>
      <c r="RW94" s="47"/>
      <c r="RX94" s="47"/>
      <c r="RY94" s="47"/>
      <c r="RZ94" s="47"/>
      <c r="SA94" s="47"/>
      <c r="SB94" s="47"/>
      <c r="SC94" s="47"/>
      <c r="SD94" s="47"/>
      <c r="SE94" s="47"/>
      <c r="SF94" s="47"/>
      <c r="SG94" s="47"/>
      <c r="SH94" s="47"/>
      <c r="SI94" s="47"/>
      <c r="SJ94" s="47"/>
      <c r="SK94" s="47"/>
      <c r="SL94" s="47"/>
      <c r="SM94" s="47"/>
      <c r="SN94" s="47"/>
      <c r="SO94" s="47"/>
      <c r="SP94" s="47"/>
      <c r="SQ94" s="47"/>
      <c r="SR94" s="47"/>
      <c r="SS94" s="47"/>
      <c r="ST94" s="47"/>
      <c r="SU94" s="47"/>
      <c r="SV94" s="47"/>
      <c r="SW94" s="47"/>
      <c r="SX94" s="47"/>
      <c r="SY94" s="47"/>
      <c r="SZ94" s="47"/>
      <c r="TA94" s="47"/>
      <c r="TB94" s="47"/>
      <c r="TC94" s="47"/>
      <c r="TD94" s="47"/>
      <c r="TE94" s="47"/>
      <c r="TF94" s="47"/>
      <c r="TG94" s="47"/>
      <c r="TH94" s="47"/>
      <c r="TI94" s="47"/>
      <c r="TJ94" s="47"/>
      <c r="TK94" s="47"/>
      <c r="TL94" s="47"/>
      <c r="TM94" s="47"/>
      <c r="TN94" s="47"/>
      <c r="TO94" s="47"/>
      <c r="TP94" s="47"/>
      <c r="TQ94" s="47"/>
      <c r="TR94" s="47"/>
      <c r="TS94" s="47"/>
      <c r="TT94" s="47"/>
      <c r="TU94" s="47"/>
      <c r="TV94" s="47"/>
      <c r="TW94" s="47"/>
      <c r="TX94" s="47"/>
      <c r="TY94" s="47"/>
      <c r="TZ94" s="47"/>
      <c r="UA94" s="47"/>
      <c r="UB94" s="47"/>
      <c r="UC94" s="47"/>
      <c r="UD94" s="47"/>
      <c r="UE94" s="47"/>
      <c r="UF94" s="47"/>
      <c r="UG94" s="47"/>
      <c r="UH94" s="47"/>
      <c r="UI94" s="47"/>
      <c r="UJ94" s="47"/>
      <c r="UK94" s="47"/>
      <c r="UL94" s="47"/>
      <c r="UM94" s="47"/>
      <c r="UN94" s="47"/>
      <c r="UO94" s="47"/>
      <c r="UP94" s="47"/>
      <c r="UQ94" s="47"/>
      <c r="UR94" s="47"/>
      <c r="US94" s="47"/>
      <c r="UT94" s="47"/>
      <c r="UU94" s="47"/>
      <c r="UV94" s="47"/>
      <c r="UW94" s="47"/>
      <c r="UX94" s="47"/>
      <c r="UY94" s="47"/>
      <c r="UZ94" s="47"/>
      <c r="VA94" s="47"/>
      <c r="VB94" s="47"/>
      <c r="VC94" s="47"/>
      <c r="VD94" s="47"/>
      <c r="VE94" s="47"/>
      <c r="VF94" s="47"/>
      <c r="VG94" s="47"/>
      <c r="VH94" s="47"/>
      <c r="VI94" s="47"/>
      <c r="VJ94" s="47"/>
      <c r="VK94" s="47"/>
      <c r="VL94" s="47"/>
      <c r="VM94" s="47"/>
      <c r="VN94" s="47"/>
      <c r="VO94" s="47"/>
      <c r="VP94" s="47"/>
      <c r="VQ94" s="47"/>
      <c r="VR94" s="47"/>
      <c r="VS94" s="47"/>
      <c r="VT94" s="47"/>
      <c r="VU94" s="47"/>
      <c r="VV94" s="47"/>
      <c r="VW94" s="47"/>
      <c r="VX94" s="47"/>
      <c r="VY94" s="47"/>
      <c r="VZ94" s="47"/>
      <c r="WA94" s="47"/>
      <c r="WB94" s="47"/>
      <c r="WC94" s="47"/>
      <c r="WD94" s="47"/>
      <c r="WE94" s="47"/>
      <c r="WF94" s="47"/>
      <c r="WG94" s="47"/>
      <c r="WH94" s="47"/>
      <c r="WI94" s="47"/>
      <c r="WJ94" s="47"/>
      <c r="WK94" s="47"/>
      <c r="WL94" s="47"/>
      <c r="WM94" s="47"/>
      <c r="WN94" s="47"/>
      <c r="WO94" s="47"/>
      <c r="WP94" s="47"/>
      <c r="WQ94" s="47"/>
      <c r="WR94" s="47"/>
      <c r="WS94" s="47"/>
      <c r="WT94" s="47"/>
      <c r="WU94" s="47"/>
      <c r="WV94" s="47"/>
      <c r="WW94" s="47"/>
      <c r="WX94" s="47"/>
      <c r="WY94" s="47"/>
      <c r="WZ94" s="47"/>
      <c r="XA94" s="47"/>
      <c r="XB94" s="47"/>
      <c r="XC94" s="47"/>
      <c r="XD94" s="47"/>
      <c r="XE94" s="47"/>
      <c r="XF94" s="47"/>
      <c r="XG94" s="47"/>
      <c r="XH94" s="47"/>
      <c r="XI94" s="47"/>
      <c r="XJ94" s="47"/>
      <c r="XK94" s="47"/>
      <c r="XL94" s="47"/>
      <c r="XM94" s="47"/>
      <c r="XN94" s="47"/>
      <c r="XO94" s="47"/>
      <c r="XP94" s="47"/>
      <c r="XQ94" s="47"/>
      <c r="XR94" s="47"/>
      <c r="XS94" s="47"/>
      <c r="XT94" s="47"/>
      <c r="XU94" s="47"/>
      <c r="XV94" s="47"/>
      <c r="XW94" s="47"/>
      <c r="XX94" s="47"/>
      <c r="XY94" s="47"/>
      <c r="XZ94" s="47"/>
      <c r="YA94" s="47"/>
      <c r="YB94" s="47"/>
      <c r="YC94" s="47"/>
      <c r="YD94" s="47"/>
      <c r="YE94" s="47"/>
      <c r="YF94" s="47"/>
      <c r="YG94" s="47"/>
      <c r="YH94" s="47"/>
      <c r="YI94" s="47"/>
      <c r="YJ94" s="47"/>
      <c r="YK94" s="47"/>
      <c r="YL94" s="47"/>
      <c r="YM94" s="47"/>
      <c r="YN94" s="47"/>
      <c r="YO94" s="47"/>
      <c r="YP94" s="47"/>
      <c r="YQ94" s="47"/>
      <c r="YR94" s="47"/>
      <c r="YS94" s="47"/>
      <c r="YT94" s="47"/>
      <c r="YU94" s="47"/>
      <c r="YV94" s="47"/>
      <c r="YW94" s="47"/>
      <c r="YX94" s="47"/>
      <c r="YY94" s="47"/>
      <c r="YZ94" s="47"/>
      <c r="ZA94" s="47"/>
      <c r="ZB94" s="47"/>
      <c r="ZC94" s="47"/>
      <c r="ZD94" s="47"/>
      <c r="ZE94" s="47"/>
      <c r="ZF94" s="47"/>
      <c r="ZG94" s="47"/>
      <c r="ZH94" s="47"/>
      <c r="ZI94" s="47"/>
      <c r="ZJ94" s="47"/>
      <c r="ZK94" s="47"/>
      <c r="ZL94" s="47"/>
      <c r="ZM94" s="47"/>
      <c r="ZN94" s="47"/>
      <c r="ZO94" s="47"/>
      <c r="ZP94" s="47"/>
      <c r="ZQ94" s="47"/>
      <c r="ZR94" s="47"/>
      <c r="ZS94" s="47"/>
      <c r="ZT94" s="47"/>
      <c r="ZU94" s="47"/>
      <c r="ZV94" s="47"/>
      <c r="ZW94" s="47"/>
      <c r="ZX94" s="47"/>
      <c r="ZY94" s="47"/>
      <c r="ZZ94" s="47"/>
      <c r="AAA94" s="47"/>
      <c r="AAB94" s="47"/>
      <c r="AAC94" s="47"/>
      <c r="AAD94" s="47"/>
      <c r="AAE94" s="47"/>
      <c r="AAF94" s="47"/>
      <c r="AAG94" s="47"/>
      <c r="AAH94" s="47"/>
      <c r="AAI94" s="47"/>
      <c r="AAJ94" s="47"/>
      <c r="AAK94" s="47"/>
      <c r="AAL94" s="47"/>
      <c r="AAM94" s="47"/>
      <c r="AAN94" s="47"/>
      <c r="AAO94" s="47"/>
      <c r="AAP94" s="47"/>
      <c r="AAQ94" s="47"/>
      <c r="AAR94" s="47"/>
      <c r="AAS94" s="47"/>
      <c r="AAT94" s="47"/>
      <c r="AAU94" s="47"/>
      <c r="AAV94" s="47"/>
      <c r="AAW94" s="47"/>
      <c r="AAX94" s="47"/>
      <c r="AAY94" s="47"/>
      <c r="AAZ94" s="47"/>
      <c r="ABA94" s="47"/>
      <c r="ABB94" s="47"/>
      <c r="ABC94" s="47"/>
      <c r="ABD94" s="47"/>
      <c r="ABE94" s="47"/>
      <c r="ABF94" s="47"/>
      <c r="ABG94" s="47"/>
      <c r="ABH94" s="47"/>
      <c r="ABI94" s="47"/>
      <c r="ABJ94" s="47"/>
      <c r="ABK94" s="47"/>
      <c r="ABL94" s="47"/>
      <c r="ABM94" s="47"/>
      <c r="ABN94" s="47"/>
      <c r="ABO94" s="47"/>
      <c r="ABP94" s="47"/>
      <c r="ABQ94" s="47"/>
      <c r="ABR94" s="47"/>
      <c r="ABS94" s="47"/>
      <c r="ABT94" s="47"/>
      <c r="ABU94" s="47"/>
      <c r="ABV94" s="47"/>
      <c r="ABW94" s="47"/>
      <c r="ABX94" s="47"/>
      <c r="ABY94" s="47"/>
      <c r="ABZ94" s="47"/>
      <c r="ACA94" s="47"/>
      <c r="ACB94" s="47"/>
      <c r="ACC94" s="47"/>
      <c r="ACD94" s="47"/>
      <c r="ACE94" s="47"/>
      <c r="ACF94" s="47"/>
      <c r="ACG94" s="47"/>
      <c r="ACH94" s="47"/>
      <c r="ACI94" s="47"/>
      <c r="ACJ94" s="47"/>
      <c r="ACK94" s="47"/>
      <c r="ACL94" s="47"/>
      <c r="ACM94" s="47"/>
      <c r="ACN94" s="47"/>
      <c r="ACO94" s="47"/>
      <c r="ACP94" s="47"/>
      <c r="ACQ94" s="47"/>
      <c r="ACR94" s="47"/>
      <c r="ACS94" s="47"/>
      <c r="ACT94" s="47"/>
      <c r="ACU94" s="47"/>
      <c r="ACV94" s="47"/>
      <c r="ACW94" s="47"/>
      <c r="ACX94" s="47"/>
      <c r="ACY94" s="47"/>
      <c r="ACZ94" s="47"/>
      <c r="ADA94" s="47"/>
      <c r="ADB94" s="47"/>
      <c r="ADC94" s="47"/>
      <c r="ADD94" s="47"/>
      <c r="ADE94" s="47"/>
      <c r="ADF94" s="47"/>
      <c r="ADG94" s="47"/>
      <c r="ADH94" s="47"/>
      <c r="ADI94" s="47"/>
      <c r="ADJ94" s="47"/>
      <c r="ADK94" s="47"/>
      <c r="ADL94" s="47"/>
      <c r="ADM94" s="47"/>
      <c r="ADN94" s="47"/>
      <c r="ADO94" s="47"/>
      <c r="ADP94" s="47"/>
      <c r="ADQ94" s="47"/>
      <c r="ADR94" s="47"/>
      <c r="ADS94" s="47"/>
      <c r="ADT94" s="47"/>
      <c r="ADU94" s="47"/>
      <c r="ADV94" s="47"/>
      <c r="ADW94" s="47"/>
      <c r="ADX94" s="47"/>
      <c r="ADY94" s="47"/>
      <c r="ADZ94" s="47"/>
      <c r="AEA94" s="47"/>
      <c r="AEB94" s="47"/>
      <c r="AEC94" s="47"/>
      <c r="AED94" s="47"/>
      <c r="AEE94" s="47"/>
      <c r="AEF94" s="47"/>
      <c r="AEG94" s="47"/>
      <c r="AEH94" s="47"/>
      <c r="AEI94" s="47"/>
      <c r="AEJ94" s="47"/>
      <c r="AEK94" s="47"/>
      <c r="AEL94" s="47"/>
      <c r="AEM94" s="47"/>
      <c r="AEN94" s="47"/>
      <c r="AEO94" s="47"/>
      <c r="AEP94" s="47"/>
      <c r="AEQ94" s="47"/>
      <c r="AER94" s="47"/>
      <c r="AES94" s="47"/>
      <c r="AET94" s="47"/>
      <c r="AEU94" s="47"/>
      <c r="AEV94" s="47"/>
      <c r="AEW94" s="47"/>
      <c r="AEX94" s="47"/>
      <c r="AEY94" s="47"/>
      <c r="AEZ94" s="47"/>
      <c r="AFA94" s="47"/>
      <c r="AFB94" s="47"/>
      <c r="AFC94" s="47"/>
      <c r="AFD94" s="47"/>
      <c r="AFE94" s="47"/>
      <c r="AFF94" s="47"/>
      <c r="AFG94" s="47"/>
      <c r="AFH94" s="47"/>
      <c r="AFI94" s="47"/>
      <c r="AFJ94" s="47"/>
      <c r="AFK94" s="47"/>
      <c r="AFL94" s="47"/>
      <c r="AFM94" s="47"/>
      <c r="AFN94" s="47"/>
      <c r="AFO94" s="47"/>
      <c r="AFP94" s="47"/>
      <c r="AFQ94" s="47"/>
      <c r="AFR94" s="47"/>
      <c r="AFS94" s="47"/>
      <c r="AFT94" s="47"/>
      <c r="AFU94" s="47"/>
      <c r="AFV94" s="47"/>
      <c r="AFW94" s="47"/>
      <c r="AFX94" s="47"/>
      <c r="AFY94" s="47"/>
      <c r="AFZ94" s="47"/>
      <c r="AGA94" s="47"/>
      <c r="AGB94" s="47"/>
      <c r="AGC94" s="47"/>
      <c r="AGD94" s="47"/>
      <c r="AGE94" s="47"/>
      <c r="AGF94" s="47"/>
      <c r="AGG94" s="47"/>
      <c r="AGH94" s="47"/>
      <c r="AGI94" s="47"/>
      <c r="AGJ94" s="47"/>
      <c r="AGK94" s="47"/>
      <c r="AGL94" s="47"/>
      <c r="AGM94" s="47"/>
      <c r="AGN94" s="47"/>
      <c r="AGO94" s="47"/>
      <c r="AGP94" s="47"/>
      <c r="AGQ94" s="47"/>
      <c r="AGR94" s="47"/>
      <c r="AGS94" s="47"/>
      <c r="AGT94" s="47"/>
      <c r="AGU94" s="47"/>
      <c r="AGV94" s="47"/>
      <c r="AGW94" s="47"/>
      <c r="AGX94" s="47"/>
      <c r="AGY94" s="47"/>
      <c r="AGZ94" s="47"/>
      <c r="AHA94" s="47"/>
      <c r="AHB94" s="47"/>
      <c r="AHC94" s="47"/>
      <c r="AHD94" s="47"/>
      <c r="AHE94" s="47"/>
      <c r="AHF94" s="47"/>
      <c r="AHG94" s="47"/>
      <c r="AHH94" s="47"/>
      <c r="AHI94" s="47"/>
      <c r="AHJ94" s="47"/>
      <c r="AHK94" s="47"/>
      <c r="AHL94" s="47"/>
      <c r="AHM94" s="47"/>
      <c r="AHN94" s="47"/>
      <c r="AHO94" s="47"/>
      <c r="AHP94" s="47"/>
      <c r="AHQ94" s="47"/>
      <c r="AHR94" s="47"/>
      <c r="AHS94" s="47"/>
      <c r="AHT94" s="47"/>
      <c r="AHU94" s="47"/>
      <c r="AHV94" s="47"/>
      <c r="AHW94" s="47"/>
      <c r="AHX94" s="47"/>
      <c r="AHY94" s="47"/>
      <c r="AHZ94" s="47"/>
      <c r="AIA94" s="47"/>
      <c r="AIB94" s="47"/>
      <c r="AIC94" s="47"/>
      <c r="AID94" s="47"/>
      <c r="AIE94" s="47"/>
      <c r="AIF94" s="47"/>
      <c r="AIG94" s="47"/>
      <c r="AIH94" s="47"/>
      <c r="AII94" s="47"/>
      <c r="AIJ94" s="47"/>
      <c r="AIK94" s="47"/>
      <c r="AIL94" s="47"/>
      <c r="AIM94" s="47"/>
      <c r="AIN94" s="47"/>
      <c r="AIO94" s="47"/>
      <c r="AIP94" s="47"/>
      <c r="AIQ94" s="47"/>
      <c r="AIR94" s="47"/>
      <c r="AIS94" s="47"/>
      <c r="AIT94" s="47"/>
      <c r="AIU94" s="47"/>
      <c r="AIV94" s="47"/>
      <c r="AIW94" s="47"/>
      <c r="AIX94" s="47"/>
      <c r="AIY94" s="47"/>
      <c r="AIZ94" s="47"/>
      <c r="AJA94" s="47"/>
      <c r="AJB94" s="47"/>
      <c r="AJC94" s="47"/>
      <c r="AJD94" s="47"/>
      <c r="AJE94" s="47"/>
      <c r="AJF94" s="47"/>
      <c r="AJG94" s="47"/>
      <c r="AJH94" s="47"/>
      <c r="AJI94" s="47"/>
      <c r="AJJ94" s="47"/>
      <c r="AJK94" s="47"/>
      <c r="AJL94" s="47"/>
      <c r="AJM94" s="47"/>
      <c r="AJN94" s="47"/>
      <c r="AJO94" s="47"/>
      <c r="AJP94" s="47"/>
      <c r="AJQ94" s="47"/>
      <c r="AJR94" s="47"/>
      <c r="AJS94" s="47"/>
      <c r="AJT94" s="47"/>
      <c r="AJU94" s="47"/>
      <c r="AJV94" s="47"/>
      <c r="AJW94" s="47"/>
      <c r="AJX94" s="47"/>
      <c r="AJY94" s="47"/>
      <c r="AJZ94" s="47"/>
      <c r="AKA94" s="47"/>
      <c r="AKB94" s="47"/>
      <c r="AKC94" s="47"/>
      <c r="AKD94" s="47"/>
      <c r="AKE94" s="47"/>
      <c r="AKF94" s="47"/>
      <c r="AKG94" s="47"/>
      <c r="AKH94" s="47"/>
      <c r="AKI94" s="47"/>
      <c r="AKJ94" s="47"/>
      <c r="AKK94" s="47"/>
      <c r="AKL94" s="47"/>
      <c r="AKM94" s="47"/>
      <c r="AKN94" s="47"/>
      <c r="AKO94" s="47"/>
      <c r="AKP94" s="47"/>
      <c r="AKQ94" s="47"/>
      <c r="AKR94" s="47"/>
      <c r="AKS94" s="47"/>
      <c r="AKT94" s="47"/>
      <c r="AKU94" s="47"/>
      <c r="AKV94" s="47"/>
      <c r="AKW94" s="47"/>
      <c r="AKX94" s="47"/>
      <c r="AKY94" s="47"/>
      <c r="AKZ94" s="47"/>
      <c r="ALA94" s="47"/>
      <c r="ALB94" s="47"/>
      <c r="ALC94" s="47"/>
      <c r="ALD94" s="47"/>
      <c r="ALE94" s="47"/>
      <c r="ALF94" s="47"/>
      <c r="ALG94" s="47"/>
      <c r="ALH94" s="47"/>
      <c r="ALI94" s="47"/>
      <c r="ALJ94" s="47"/>
      <c r="ALK94" s="47"/>
      <c r="ALL94" s="47"/>
      <c r="ALM94" s="47"/>
      <c r="ALN94" s="47"/>
      <c r="ALO94" s="47"/>
      <c r="ALP94" s="47"/>
      <c r="ALQ94" s="47"/>
      <c r="ALR94" s="47"/>
      <c r="ALS94" s="47"/>
      <c r="ALT94" s="47"/>
      <c r="ALU94" s="47"/>
      <c r="ALV94" s="47"/>
      <c r="ALW94" s="47"/>
      <c r="ALX94" s="47"/>
      <c r="ALY94" s="47"/>
      <c r="ALZ94" s="47"/>
      <c r="AMA94" s="47"/>
      <c r="AMB94" s="47"/>
      <c r="AMC94" s="47"/>
      <c r="AMD94" s="47"/>
      <c r="AME94" s="47"/>
      <c r="AMF94" s="47"/>
      <c r="AMG94" s="47"/>
      <c r="AMH94" s="47"/>
      <c r="AMI94" s="47"/>
      <c r="AMJ94" s="47"/>
      <c r="AMK94" s="47"/>
    </row>
    <row r="95" spans="1:1025" s="45" customFormat="1" ht="15.75" x14ac:dyDescent="0.2">
      <c r="A95" s="43">
        <f t="shared" si="9"/>
        <v>19</v>
      </c>
      <c r="B95" s="44"/>
      <c r="C95" s="88"/>
      <c r="D95" s="82"/>
      <c r="E95" s="94" t="str">
        <f t="shared" si="8"/>
        <v/>
      </c>
      <c r="F95" s="87">
        <f>_xlfn.IFNA(VLOOKUP(E95,SVerweis_Legende!$A$24:$B$33,2)*D95,0)</f>
        <v>0</v>
      </c>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c r="IM95" s="47"/>
      <c r="IN95" s="47"/>
      <c r="IO95" s="47"/>
      <c r="IP95" s="47"/>
      <c r="IQ95" s="47"/>
      <c r="IR95" s="47"/>
      <c r="IS95" s="47"/>
      <c r="IT95" s="47"/>
      <c r="IU95" s="47"/>
      <c r="IV95" s="47"/>
      <c r="IW95" s="47"/>
      <c r="IX95" s="47"/>
      <c r="IY95" s="47"/>
      <c r="IZ95" s="47"/>
      <c r="JA95" s="47"/>
      <c r="JB95" s="47"/>
      <c r="JC95" s="47"/>
      <c r="JD95" s="47"/>
      <c r="JE95" s="47"/>
      <c r="JF95" s="47"/>
      <c r="JG95" s="47"/>
      <c r="JH95" s="47"/>
      <c r="JI95" s="47"/>
      <c r="JJ95" s="47"/>
      <c r="JK95" s="47"/>
      <c r="JL95" s="47"/>
      <c r="JM95" s="47"/>
      <c r="JN95" s="47"/>
      <c r="JO95" s="47"/>
      <c r="JP95" s="47"/>
      <c r="JQ95" s="47"/>
      <c r="JR95" s="47"/>
      <c r="JS95" s="47"/>
      <c r="JT95" s="47"/>
      <c r="JU95" s="47"/>
      <c r="JV95" s="47"/>
      <c r="JW95" s="47"/>
      <c r="JX95" s="47"/>
      <c r="JY95" s="47"/>
      <c r="JZ95" s="47"/>
      <c r="KA95" s="47"/>
      <c r="KB95" s="47"/>
      <c r="KC95" s="47"/>
      <c r="KD95" s="47"/>
      <c r="KE95" s="47"/>
      <c r="KF95" s="47"/>
      <c r="KG95" s="47"/>
      <c r="KH95" s="47"/>
      <c r="KI95" s="47"/>
      <c r="KJ95" s="47"/>
      <c r="KK95" s="47"/>
      <c r="KL95" s="47"/>
      <c r="KM95" s="47"/>
      <c r="KN95" s="47"/>
      <c r="KO95" s="47"/>
      <c r="KP95" s="47"/>
      <c r="KQ95" s="47"/>
      <c r="KR95" s="47"/>
      <c r="KS95" s="47"/>
      <c r="KT95" s="47"/>
      <c r="KU95" s="47"/>
      <c r="KV95" s="47"/>
      <c r="KW95" s="47"/>
      <c r="KX95" s="47"/>
      <c r="KY95" s="47"/>
      <c r="KZ95" s="47"/>
      <c r="LA95" s="47"/>
      <c r="LB95" s="47"/>
      <c r="LC95" s="47"/>
      <c r="LD95" s="47"/>
      <c r="LE95" s="47"/>
      <c r="LF95" s="47"/>
      <c r="LG95" s="47"/>
      <c r="LH95" s="47"/>
      <c r="LI95" s="47"/>
      <c r="LJ95" s="47"/>
      <c r="LK95" s="47"/>
      <c r="LL95" s="47"/>
      <c r="LM95" s="47"/>
      <c r="LN95" s="47"/>
      <c r="LO95" s="47"/>
      <c r="LP95" s="47"/>
      <c r="LQ95" s="47"/>
      <c r="LR95" s="47"/>
      <c r="LS95" s="47"/>
      <c r="LT95" s="47"/>
      <c r="LU95" s="47"/>
      <c r="LV95" s="47"/>
      <c r="LW95" s="47"/>
      <c r="LX95" s="47"/>
      <c r="LY95" s="47"/>
      <c r="LZ95" s="47"/>
      <c r="MA95" s="47"/>
      <c r="MB95" s="47"/>
      <c r="MC95" s="47"/>
      <c r="MD95" s="47"/>
      <c r="ME95" s="47"/>
      <c r="MF95" s="47"/>
      <c r="MG95" s="47"/>
      <c r="MH95" s="47"/>
      <c r="MI95" s="47"/>
      <c r="MJ95" s="47"/>
      <c r="MK95" s="47"/>
      <c r="ML95" s="47"/>
      <c r="MM95" s="47"/>
      <c r="MN95" s="47"/>
      <c r="MO95" s="47"/>
      <c r="MP95" s="47"/>
      <c r="MQ95" s="47"/>
      <c r="MR95" s="47"/>
      <c r="MS95" s="47"/>
      <c r="MT95" s="47"/>
      <c r="MU95" s="47"/>
      <c r="MV95" s="47"/>
      <c r="MW95" s="47"/>
      <c r="MX95" s="47"/>
      <c r="MY95" s="47"/>
      <c r="MZ95" s="47"/>
      <c r="NA95" s="47"/>
      <c r="NB95" s="47"/>
      <c r="NC95" s="47"/>
      <c r="ND95" s="47"/>
      <c r="NE95" s="47"/>
      <c r="NF95" s="47"/>
      <c r="NG95" s="47"/>
      <c r="NH95" s="47"/>
      <c r="NI95" s="47"/>
      <c r="NJ95" s="47"/>
      <c r="NK95" s="47"/>
      <c r="NL95" s="47"/>
      <c r="NM95" s="47"/>
      <c r="NN95" s="47"/>
      <c r="NO95" s="47"/>
      <c r="NP95" s="47"/>
      <c r="NQ95" s="47"/>
      <c r="NR95" s="47"/>
      <c r="NS95" s="47"/>
      <c r="NT95" s="47"/>
      <c r="NU95" s="47"/>
      <c r="NV95" s="47"/>
      <c r="NW95" s="47"/>
      <c r="NX95" s="47"/>
      <c r="NY95" s="47"/>
      <c r="NZ95" s="47"/>
      <c r="OA95" s="47"/>
      <c r="OB95" s="47"/>
      <c r="OC95" s="47"/>
      <c r="OD95" s="47"/>
      <c r="OE95" s="47"/>
      <c r="OF95" s="47"/>
      <c r="OG95" s="47"/>
      <c r="OH95" s="47"/>
      <c r="OI95" s="47"/>
      <c r="OJ95" s="47"/>
      <c r="OK95" s="47"/>
      <c r="OL95" s="47"/>
      <c r="OM95" s="47"/>
      <c r="ON95" s="47"/>
      <c r="OO95" s="47"/>
      <c r="OP95" s="47"/>
      <c r="OQ95" s="47"/>
      <c r="OR95" s="47"/>
      <c r="OS95" s="47"/>
      <c r="OT95" s="47"/>
      <c r="OU95" s="47"/>
      <c r="OV95" s="47"/>
      <c r="OW95" s="47"/>
      <c r="OX95" s="47"/>
      <c r="OY95" s="47"/>
      <c r="OZ95" s="47"/>
      <c r="PA95" s="47"/>
      <c r="PB95" s="47"/>
      <c r="PC95" s="47"/>
      <c r="PD95" s="47"/>
      <c r="PE95" s="47"/>
      <c r="PF95" s="47"/>
      <c r="PG95" s="47"/>
      <c r="PH95" s="47"/>
      <c r="PI95" s="47"/>
      <c r="PJ95" s="47"/>
      <c r="PK95" s="47"/>
      <c r="PL95" s="47"/>
      <c r="PM95" s="47"/>
      <c r="PN95" s="47"/>
      <c r="PO95" s="47"/>
      <c r="PP95" s="47"/>
      <c r="PQ95" s="47"/>
      <c r="PR95" s="47"/>
      <c r="PS95" s="47"/>
      <c r="PT95" s="47"/>
      <c r="PU95" s="47"/>
      <c r="PV95" s="47"/>
      <c r="PW95" s="47"/>
      <c r="PX95" s="47"/>
      <c r="PY95" s="47"/>
      <c r="PZ95" s="47"/>
      <c r="QA95" s="47"/>
      <c r="QB95" s="47"/>
      <c r="QC95" s="47"/>
      <c r="QD95" s="47"/>
      <c r="QE95" s="47"/>
      <c r="QF95" s="47"/>
      <c r="QG95" s="47"/>
      <c r="QH95" s="47"/>
      <c r="QI95" s="47"/>
      <c r="QJ95" s="47"/>
      <c r="QK95" s="47"/>
      <c r="QL95" s="47"/>
      <c r="QM95" s="47"/>
      <c r="QN95" s="47"/>
      <c r="QO95" s="47"/>
      <c r="QP95" s="47"/>
      <c r="QQ95" s="47"/>
      <c r="QR95" s="47"/>
      <c r="QS95" s="47"/>
      <c r="QT95" s="47"/>
      <c r="QU95" s="47"/>
      <c r="QV95" s="47"/>
      <c r="QW95" s="47"/>
      <c r="QX95" s="47"/>
      <c r="QY95" s="47"/>
      <c r="QZ95" s="47"/>
      <c r="RA95" s="47"/>
      <c r="RB95" s="47"/>
      <c r="RC95" s="47"/>
      <c r="RD95" s="47"/>
      <c r="RE95" s="47"/>
      <c r="RF95" s="47"/>
      <c r="RG95" s="47"/>
      <c r="RH95" s="47"/>
      <c r="RI95" s="47"/>
      <c r="RJ95" s="47"/>
      <c r="RK95" s="47"/>
      <c r="RL95" s="47"/>
      <c r="RM95" s="47"/>
      <c r="RN95" s="47"/>
      <c r="RO95" s="47"/>
      <c r="RP95" s="47"/>
      <c r="RQ95" s="47"/>
      <c r="RR95" s="47"/>
      <c r="RS95" s="47"/>
      <c r="RT95" s="47"/>
      <c r="RU95" s="47"/>
      <c r="RV95" s="47"/>
      <c r="RW95" s="47"/>
      <c r="RX95" s="47"/>
      <c r="RY95" s="47"/>
      <c r="RZ95" s="47"/>
      <c r="SA95" s="47"/>
      <c r="SB95" s="47"/>
      <c r="SC95" s="47"/>
      <c r="SD95" s="47"/>
      <c r="SE95" s="47"/>
      <c r="SF95" s="47"/>
      <c r="SG95" s="47"/>
      <c r="SH95" s="47"/>
      <c r="SI95" s="47"/>
      <c r="SJ95" s="47"/>
      <c r="SK95" s="47"/>
      <c r="SL95" s="47"/>
      <c r="SM95" s="47"/>
      <c r="SN95" s="47"/>
      <c r="SO95" s="47"/>
      <c r="SP95" s="47"/>
      <c r="SQ95" s="47"/>
      <c r="SR95" s="47"/>
      <c r="SS95" s="47"/>
      <c r="ST95" s="47"/>
      <c r="SU95" s="47"/>
      <c r="SV95" s="47"/>
      <c r="SW95" s="47"/>
      <c r="SX95" s="47"/>
      <c r="SY95" s="47"/>
      <c r="SZ95" s="47"/>
      <c r="TA95" s="47"/>
      <c r="TB95" s="47"/>
      <c r="TC95" s="47"/>
      <c r="TD95" s="47"/>
      <c r="TE95" s="47"/>
      <c r="TF95" s="47"/>
      <c r="TG95" s="47"/>
      <c r="TH95" s="47"/>
      <c r="TI95" s="47"/>
      <c r="TJ95" s="47"/>
      <c r="TK95" s="47"/>
      <c r="TL95" s="47"/>
      <c r="TM95" s="47"/>
      <c r="TN95" s="47"/>
      <c r="TO95" s="47"/>
      <c r="TP95" s="47"/>
      <c r="TQ95" s="47"/>
      <c r="TR95" s="47"/>
      <c r="TS95" s="47"/>
      <c r="TT95" s="47"/>
      <c r="TU95" s="47"/>
      <c r="TV95" s="47"/>
      <c r="TW95" s="47"/>
      <c r="TX95" s="47"/>
      <c r="TY95" s="47"/>
      <c r="TZ95" s="47"/>
      <c r="UA95" s="47"/>
      <c r="UB95" s="47"/>
      <c r="UC95" s="47"/>
      <c r="UD95" s="47"/>
      <c r="UE95" s="47"/>
      <c r="UF95" s="47"/>
      <c r="UG95" s="47"/>
      <c r="UH95" s="47"/>
      <c r="UI95" s="47"/>
      <c r="UJ95" s="47"/>
      <c r="UK95" s="47"/>
      <c r="UL95" s="47"/>
      <c r="UM95" s="47"/>
      <c r="UN95" s="47"/>
      <c r="UO95" s="47"/>
      <c r="UP95" s="47"/>
      <c r="UQ95" s="47"/>
      <c r="UR95" s="47"/>
      <c r="US95" s="47"/>
      <c r="UT95" s="47"/>
      <c r="UU95" s="47"/>
      <c r="UV95" s="47"/>
      <c r="UW95" s="47"/>
      <c r="UX95" s="47"/>
      <c r="UY95" s="47"/>
      <c r="UZ95" s="47"/>
      <c r="VA95" s="47"/>
      <c r="VB95" s="47"/>
      <c r="VC95" s="47"/>
      <c r="VD95" s="47"/>
      <c r="VE95" s="47"/>
      <c r="VF95" s="47"/>
      <c r="VG95" s="47"/>
      <c r="VH95" s="47"/>
      <c r="VI95" s="47"/>
      <c r="VJ95" s="47"/>
      <c r="VK95" s="47"/>
      <c r="VL95" s="47"/>
      <c r="VM95" s="47"/>
      <c r="VN95" s="47"/>
      <c r="VO95" s="47"/>
      <c r="VP95" s="47"/>
      <c r="VQ95" s="47"/>
      <c r="VR95" s="47"/>
      <c r="VS95" s="47"/>
      <c r="VT95" s="47"/>
      <c r="VU95" s="47"/>
      <c r="VV95" s="47"/>
      <c r="VW95" s="47"/>
      <c r="VX95" s="47"/>
      <c r="VY95" s="47"/>
      <c r="VZ95" s="47"/>
      <c r="WA95" s="47"/>
      <c r="WB95" s="47"/>
      <c r="WC95" s="47"/>
      <c r="WD95" s="47"/>
      <c r="WE95" s="47"/>
      <c r="WF95" s="47"/>
      <c r="WG95" s="47"/>
      <c r="WH95" s="47"/>
      <c r="WI95" s="47"/>
      <c r="WJ95" s="47"/>
      <c r="WK95" s="47"/>
      <c r="WL95" s="47"/>
      <c r="WM95" s="47"/>
      <c r="WN95" s="47"/>
      <c r="WO95" s="47"/>
      <c r="WP95" s="47"/>
      <c r="WQ95" s="47"/>
      <c r="WR95" s="47"/>
      <c r="WS95" s="47"/>
      <c r="WT95" s="47"/>
      <c r="WU95" s="47"/>
      <c r="WV95" s="47"/>
      <c r="WW95" s="47"/>
      <c r="WX95" s="47"/>
      <c r="WY95" s="47"/>
      <c r="WZ95" s="47"/>
      <c r="XA95" s="47"/>
      <c r="XB95" s="47"/>
      <c r="XC95" s="47"/>
      <c r="XD95" s="47"/>
      <c r="XE95" s="47"/>
      <c r="XF95" s="47"/>
      <c r="XG95" s="47"/>
      <c r="XH95" s="47"/>
      <c r="XI95" s="47"/>
      <c r="XJ95" s="47"/>
      <c r="XK95" s="47"/>
      <c r="XL95" s="47"/>
      <c r="XM95" s="47"/>
      <c r="XN95" s="47"/>
      <c r="XO95" s="47"/>
      <c r="XP95" s="47"/>
      <c r="XQ95" s="47"/>
      <c r="XR95" s="47"/>
      <c r="XS95" s="47"/>
      <c r="XT95" s="47"/>
      <c r="XU95" s="47"/>
      <c r="XV95" s="47"/>
      <c r="XW95" s="47"/>
      <c r="XX95" s="47"/>
      <c r="XY95" s="47"/>
      <c r="XZ95" s="47"/>
      <c r="YA95" s="47"/>
      <c r="YB95" s="47"/>
      <c r="YC95" s="47"/>
      <c r="YD95" s="47"/>
      <c r="YE95" s="47"/>
      <c r="YF95" s="47"/>
      <c r="YG95" s="47"/>
      <c r="YH95" s="47"/>
      <c r="YI95" s="47"/>
      <c r="YJ95" s="47"/>
      <c r="YK95" s="47"/>
      <c r="YL95" s="47"/>
      <c r="YM95" s="47"/>
      <c r="YN95" s="47"/>
      <c r="YO95" s="47"/>
      <c r="YP95" s="47"/>
      <c r="YQ95" s="47"/>
      <c r="YR95" s="47"/>
      <c r="YS95" s="47"/>
      <c r="YT95" s="47"/>
      <c r="YU95" s="47"/>
      <c r="YV95" s="47"/>
      <c r="YW95" s="47"/>
      <c r="YX95" s="47"/>
      <c r="YY95" s="47"/>
      <c r="YZ95" s="47"/>
      <c r="ZA95" s="47"/>
      <c r="ZB95" s="47"/>
      <c r="ZC95" s="47"/>
      <c r="ZD95" s="47"/>
      <c r="ZE95" s="47"/>
      <c r="ZF95" s="47"/>
      <c r="ZG95" s="47"/>
      <c r="ZH95" s="47"/>
      <c r="ZI95" s="47"/>
      <c r="ZJ95" s="47"/>
      <c r="ZK95" s="47"/>
      <c r="ZL95" s="47"/>
      <c r="ZM95" s="47"/>
      <c r="ZN95" s="47"/>
      <c r="ZO95" s="47"/>
      <c r="ZP95" s="47"/>
      <c r="ZQ95" s="47"/>
      <c r="ZR95" s="47"/>
      <c r="ZS95" s="47"/>
      <c r="ZT95" s="47"/>
      <c r="ZU95" s="47"/>
      <c r="ZV95" s="47"/>
      <c r="ZW95" s="47"/>
      <c r="ZX95" s="47"/>
      <c r="ZY95" s="47"/>
      <c r="ZZ95" s="47"/>
      <c r="AAA95" s="47"/>
      <c r="AAB95" s="47"/>
      <c r="AAC95" s="47"/>
      <c r="AAD95" s="47"/>
      <c r="AAE95" s="47"/>
      <c r="AAF95" s="47"/>
      <c r="AAG95" s="47"/>
      <c r="AAH95" s="47"/>
      <c r="AAI95" s="47"/>
      <c r="AAJ95" s="47"/>
      <c r="AAK95" s="47"/>
      <c r="AAL95" s="47"/>
      <c r="AAM95" s="47"/>
      <c r="AAN95" s="47"/>
      <c r="AAO95" s="47"/>
      <c r="AAP95" s="47"/>
      <c r="AAQ95" s="47"/>
      <c r="AAR95" s="47"/>
      <c r="AAS95" s="47"/>
      <c r="AAT95" s="47"/>
      <c r="AAU95" s="47"/>
      <c r="AAV95" s="47"/>
      <c r="AAW95" s="47"/>
      <c r="AAX95" s="47"/>
      <c r="AAY95" s="47"/>
      <c r="AAZ95" s="47"/>
      <c r="ABA95" s="47"/>
      <c r="ABB95" s="47"/>
      <c r="ABC95" s="47"/>
      <c r="ABD95" s="47"/>
      <c r="ABE95" s="47"/>
      <c r="ABF95" s="47"/>
      <c r="ABG95" s="47"/>
      <c r="ABH95" s="47"/>
      <c r="ABI95" s="47"/>
      <c r="ABJ95" s="47"/>
      <c r="ABK95" s="47"/>
      <c r="ABL95" s="47"/>
      <c r="ABM95" s="47"/>
      <c r="ABN95" s="47"/>
      <c r="ABO95" s="47"/>
      <c r="ABP95" s="47"/>
      <c r="ABQ95" s="47"/>
      <c r="ABR95" s="47"/>
      <c r="ABS95" s="47"/>
      <c r="ABT95" s="47"/>
      <c r="ABU95" s="47"/>
      <c r="ABV95" s="47"/>
      <c r="ABW95" s="47"/>
      <c r="ABX95" s="47"/>
      <c r="ABY95" s="47"/>
      <c r="ABZ95" s="47"/>
      <c r="ACA95" s="47"/>
      <c r="ACB95" s="47"/>
      <c r="ACC95" s="47"/>
      <c r="ACD95" s="47"/>
      <c r="ACE95" s="47"/>
      <c r="ACF95" s="47"/>
      <c r="ACG95" s="47"/>
      <c r="ACH95" s="47"/>
      <c r="ACI95" s="47"/>
      <c r="ACJ95" s="47"/>
      <c r="ACK95" s="47"/>
      <c r="ACL95" s="47"/>
      <c r="ACM95" s="47"/>
      <c r="ACN95" s="47"/>
      <c r="ACO95" s="47"/>
      <c r="ACP95" s="47"/>
      <c r="ACQ95" s="47"/>
      <c r="ACR95" s="47"/>
      <c r="ACS95" s="47"/>
      <c r="ACT95" s="47"/>
      <c r="ACU95" s="47"/>
      <c r="ACV95" s="47"/>
      <c r="ACW95" s="47"/>
      <c r="ACX95" s="47"/>
      <c r="ACY95" s="47"/>
      <c r="ACZ95" s="47"/>
      <c r="ADA95" s="47"/>
      <c r="ADB95" s="47"/>
      <c r="ADC95" s="47"/>
      <c r="ADD95" s="47"/>
      <c r="ADE95" s="47"/>
      <c r="ADF95" s="47"/>
      <c r="ADG95" s="47"/>
      <c r="ADH95" s="47"/>
      <c r="ADI95" s="47"/>
      <c r="ADJ95" s="47"/>
      <c r="ADK95" s="47"/>
      <c r="ADL95" s="47"/>
      <c r="ADM95" s="47"/>
      <c r="ADN95" s="47"/>
      <c r="ADO95" s="47"/>
      <c r="ADP95" s="47"/>
      <c r="ADQ95" s="47"/>
      <c r="ADR95" s="47"/>
      <c r="ADS95" s="47"/>
      <c r="ADT95" s="47"/>
      <c r="ADU95" s="47"/>
      <c r="ADV95" s="47"/>
      <c r="ADW95" s="47"/>
      <c r="ADX95" s="47"/>
      <c r="ADY95" s="47"/>
      <c r="ADZ95" s="47"/>
      <c r="AEA95" s="47"/>
      <c r="AEB95" s="47"/>
      <c r="AEC95" s="47"/>
      <c r="AED95" s="47"/>
      <c r="AEE95" s="47"/>
      <c r="AEF95" s="47"/>
      <c r="AEG95" s="47"/>
      <c r="AEH95" s="47"/>
      <c r="AEI95" s="47"/>
      <c r="AEJ95" s="47"/>
      <c r="AEK95" s="47"/>
      <c r="AEL95" s="47"/>
      <c r="AEM95" s="47"/>
      <c r="AEN95" s="47"/>
      <c r="AEO95" s="47"/>
      <c r="AEP95" s="47"/>
      <c r="AEQ95" s="47"/>
      <c r="AER95" s="47"/>
      <c r="AES95" s="47"/>
      <c r="AET95" s="47"/>
      <c r="AEU95" s="47"/>
      <c r="AEV95" s="47"/>
      <c r="AEW95" s="47"/>
      <c r="AEX95" s="47"/>
      <c r="AEY95" s="47"/>
      <c r="AEZ95" s="47"/>
      <c r="AFA95" s="47"/>
      <c r="AFB95" s="47"/>
      <c r="AFC95" s="47"/>
      <c r="AFD95" s="47"/>
      <c r="AFE95" s="47"/>
      <c r="AFF95" s="47"/>
      <c r="AFG95" s="47"/>
      <c r="AFH95" s="47"/>
      <c r="AFI95" s="47"/>
      <c r="AFJ95" s="47"/>
      <c r="AFK95" s="47"/>
      <c r="AFL95" s="47"/>
      <c r="AFM95" s="47"/>
      <c r="AFN95" s="47"/>
      <c r="AFO95" s="47"/>
      <c r="AFP95" s="47"/>
      <c r="AFQ95" s="47"/>
      <c r="AFR95" s="47"/>
      <c r="AFS95" s="47"/>
      <c r="AFT95" s="47"/>
      <c r="AFU95" s="47"/>
      <c r="AFV95" s="47"/>
      <c r="AFW95" s="47"/>
      <c r="AFX95" s="47"/>
      <c r="AFY95" s="47"/>
      <c r="AFZ95" s="47"/>
      <c r="AGA95" s="47"/>
      <c r="AGB95" s="47"/>
      <c r="AGC95" s="47"/>
      <c r="AGD95" s="47"/>
      <c r="AGE95" s="47"/>
      <c r="AGF95" s="47"/>
      <c r="AGG95" s="47"/>
      <c r="AGH95" s="47"/>
      <c r="AGI95" s="47"/>
      <c r="AGJ95" s="47"/>
      <c r="AGK95" s="47"/>
      <c r="AGL95" s="47"/>
      <c r="AGM95" s="47"/>
      <c r="AGN95" s="47"/>
      <c r="AGO95" s="47"/>
      <c r="AGP95" s="47"/>
      <c r="AGQ95" s="47"/>
      <c r="AGR95" s="47"/>
      <c r="AGS95" s="47"/>
      <c r="AGT95" s="47"/>
      <c r="AGU95" s="47"/>
      <c r="AGV95" s="47"/>
      <c r="AGW95" s="47"/>
      <c r="AGX95" s="47"/>
      <c r="AGY95" s="47"/>
      <c r="AGZ95" s="47"/>
      <c r="AHA95" s="47"/>
      <c r="AHB95" s="47"/>
      <c r="AHC95" s="47"/>
      <c r="AHD95" s="47"/>
      <c r="AHE95" s="47"/>
      <c r="AHF95" s="47"/>
      <c r="AHG95" s="47"/>
      <c r="AHH95" s="47"/>
      <c r="AHI95" s="47"/>
      <c r="AHJ95" s="47"/>
      <c r="AHK95" s="47"/>
      <c r="AHL95" s="47"/>
      <c r="AHM95" s="47"/>
      <c r="AHN95" s="47"/>
      <c r="AHO95" s="47"/>
      <c r="AHP95" s="47"/>
      <c r="AHQ95" s="47"/>
      <c r="AHR95" s="47"/>
      <c r="AHS95" s="47"/>
      <c r="AHT95" s="47"/>
      <c r="AHU95" s="47"/>
      <c r="AHV95" s="47"/>
      <c r="AHW95" s="47"/>
      <c r="AHX95" s="47"/>
      <c r="AHY95" s="47"/>
      <c r="AHZ95" s="47"/>
      <c r="AIA95" s="47"/>
      <c r="AIB95" s="47"/>
      <c r="AIC95" s="47"/>
      <c r="AID95" s="47"/>
      <c r="AIE95" s="47"/>
      <c r="AIF95" s="47"/>
      <c r="AIG95" s="47"/>
      <c r="AIH95" s="47"/>
      <c r="AII95" s="47"/>
      <c r="AIJ95" s="47"/>
      <c r="AIK95" s="47"/>
      <c r="AIL95" s="47"/>
      <c r="AIM95" s="47"/>
      <c r="AIN95" s="47"/>
      <c r="AIO95" s="47"/>
      <c r="AIP95" s="47"/>
      <c r="AIQ95" s="47"/>
      <c r="AIR95" s="47"/>
      <c r="AIS95" s="47"/>
      <c r="AIT95" s="47"/>
      <c r="AIU95" s="47"/>
      <c r="AIV95" s="47"/>
      <c r="AIW95" s="47"/>
      <c r="AIX95" s="47"/>
      <c r="AIY95" s="47"/>
      <c r="AIZ95" s="47"/>
      <c r="AJA95" s="47"/>
      <c r="AJB95" s="47"/>
      <c r="AJC95" s="47"/>
      <c r="AJD95" s="47"/>
      <c r="AJE95" s="47"/>
      <c r="AJF95" s="47"/>
      <c r="AJG95" s="47"/>
      <c r="AJH95" s="47"/>
      <c r="AJI95" s="47"/>
      <c r="AJJ95" s="47"/>
      <c r="AJK95" s="47"/>
      <c r="AJL95" s="47"/>
      <c r="AJM95" s="47"/>
      <c r="AJN95" s="47"/>
      <c r="AJO95" s="47"/>
      <c r="AJP95" s="47"/>
      <c r="AJQ95" s="47"/>
      <c r="AJR95" s="47"/>
      <c r="AJS95" s="47"/>
      <c r="AJT95" s="47"/>
      <c r="AJU95" s="47"/>
      <c r="AJV95" s="47"/>
      <c r="AJW95" s="47"/>
      <c r="AJX95" s="47"/>
      <c r="AJY95" s="47"/>
      <c r="AJZ95" s="47"/>
      <c r="AKA95" s="47"/>
      <c r="AKB95" s="47"/>
      <c r="AKC95" s="47"/>
      <c r="AKD95" s="47"/>
      <c r="AKE95" s="47"/>
      <c r="AKF95" s="47"/>
      <c r="AKG95" s="47"/>
      <c r="AKH95" s="47"/>
      <c r="AKI95" s="47"/>
      <c r="AKJ95" s="47"/>
      <c r="AKK95" s="47"/>
      <c r="AKL95" s="47"/>
      <c r="AKM95" s="47"/>
      <c r="AKN95" s="47"/>
      <c r="AKO95" s="47"/>
      <c r="AKP95" s="47"/>
      <c r="AKQ95" s="47"/>
      <c r="AKR95" s="47"/>
      <c r="AKS95" s="47"/>
      <c r="AKT95" s="47"/>
      <c r="AKU95" s="47"/>
      <c r="AKV95" s="47"/>
      <c r="AKW95" s="47"/>
      <c r="AKX95" s="47"/>
      <c r="AKY95" s="47"/>
      <c r="AKZ95" s="47"/>
      <c r="ALA95" s="47"/>
      <c r="ALB95" s="47"/>
      <c r="ALC95" s="47"/>
      <c r="ALD95" s="47"/>
      <c r="ALE95" s="47"/>
      <c r="ALF95" s="47"/>
      <c r="ALG95" s="47"/>
      <c r="ALH95" s="47"/>
      <c r="ALI95" s="47"/>
      <c r="ALJ95" s="47"/>
      <c r="ALK95" s="47"/>
      <c r="ALL95" s="47"/>
      <c r="ALM95" s="47"/>
      <c r="ALN95" s="47"/>
      <c r="ALO95" s="47"/>
      <c r="ALP95" s="47"/>
      <c r="ALQ95" s="47"/>
      <c r="ALR95" s="47"/>
      <c r="ALS95" s="47"/>
      <c r="ALT95" s="47"/>
      <c r="ALU95" s="47"/>
      <c r="ALV95" s="47"/>
      <c r="ALW95" s="47"/>
      <c r="ALX95" s="47"/>
      <c r="ALY95" s="47"/>
      <c r="ALZ95" s="47"/>
      <c r="AMA95" s="47"/>
      <c r="AMB95" s="47"/>
      <c r="AMC95" s="47"/>
      <c r="AMD95" s="47"/>
      <c r="AME95" s="47"/>
      <c r="AMF95" s="47"/>
      <c r="AMG95" s="47"/>
      <c r="AMH95" s="47"/>
      <c r="AMI95" s="47"/>
      <c r="AMJ95" s="47"/>
      <c r="AMK95" s="47"/>
    </row>
    <row r="96" spans="1:1025" s="45" customFormat="1" ht="15.75" x14ac:dyDescent="0.2">
      <c r="A96" s="43">
        <f t="shared" si="9"/>
        <v>20</v>
      </c>
      <c r="B96" s="44"/>
      <c r="C96" s="88"/>
      <c r="D96" s="82"/>
      <c r="E96" s="94" t="str">
        <f t="shared" si="8"/>
        <v/>
      </c>
      <c r="F96" s="87">
        <f>_xlfn.IFNA(VLOOKUP(E96,SVerweis_Legende!$A$24:$B$33,2)*D96,0)</f>
        <v>0</v>
      </c>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c r="IM96" s="47"/>
      <c r="IN96" s="47"/>
      <c r="IO96" s="47"/>
      <c r="IP96" s="47"/>
      <c r="IQ96" s="47"/>
      <c r="IR96" s="47"/>
      <c r="IS96" s="47"/>
      <c r="IT96" s="47"/>
      <c r="IU96" s="47"/>
      <c r="IV96" s="47"/>
      <c r="IW96" s="47"/>
      <c r="IX96" s="47"/>
      <c r="IY96" s="47"/>
      <c r="IZ96" s="47"/>
      <c r="JA96" s="47"/>
      <c r="JB96" s="47"/>
      <c r="JC96" s="47"/>
      <c r="JD96" s="47"/>
      <c r="JE96" s="47"/>
      <c r="JF96" s="47"/>
      <c r="JG96" s="47"/>
      <c r="JH96" s="47"/>
      <c r="JI96" s="47"/>
      <c r="JJ96" s="47"/>
      <c r="JK96" s="47"/>
      <c r="JL96" s="47"/>
      <c r="JM96" s="47"/>
      <c r="JN96" s="47"/>
      <c r="JO96" s="47"/>
      <c r="JP96" s="47"/>
      <c r="JQ96" s="47"/>
      <c r="JR96" s="47"/>
      <c r="JS96" s="47"/>
      <c r="JT96" s="47"/>
      <c r="JU96" s="47"/>
      <c r="JV96" s="47"/>
      <c r="JW96" s="47"/>
      <c r="JX96" s="47"/>
      <c r="JY96" s="47"/>
      <c r="JZ96" s="47"/>
      <c r="KA96" s="47"/>
      <c r="KB96" s="47"/>
      <c r="KC96" s="47"/>
      <c r="KD96" s="47"/>
      <c r="KE96" s="47"/>
      <c r="KF96" s="47"/>
      <c r="KG96" s="47"/>
      <c r="KH96" s="47"/>
      <c r="KI96" s="47"/>
      <c r="KJ96" s="47"/>
      <c r="KK96" s="47"/>
      <c r="KL96" s="47"/>
      <c r="KM96" s="47"/>
      <c r="KN96" s="47"/>
      <c r="KO96" s="47"/>
      <c r="KP96" s="47"/>
      <c r="KQ96" s="47"/>
      <c r="KR96" s="47"/>
      <c r="KS96" s="47"/>
      <c r="KT96" s="47"/>
      <c r="KU96" s="47"/>
      <c r="KV96" s="47"/>
      <c r="KW96" s="47"/>
      <c r="KX96" s="47"/>
      <c r="KY96" s="47"/>
      <c r="KZ96" s="47"/>
      <c r="LA96" s="47"/>
      <c r="LB96" s="47"/>
      <c r="LC96" s="47"/>
      <c r="LD96" s="47"/>
      <c r="LE96" s="47"/>
      <c r="LF96" s="47"/>
      <c r="LG96" s="47"/>
      <c r="LH96" s="47"/>
      <c r="LI96" s="47"/>
      <c r="LJ96" s="47"/>
      <c r="LK96" s="47"/>
      <c r="LL96" s="47"/>
      <c r="LM96" s="47"/>
      <c r="LN96" s="47"/>
      <c r="LO96" s="47"/>
      <c r="LP96" s="47"/>
      <c r="LQ96" s="47"/>
      <c r="LR96" s="47"/>
      <c r="LS96" s="47"/>
      <c r="LT96" s="47"/>
      <c r="LU96" s="47"/>
      <c r="LV96" s="47"/>
      <c r="LW96" s="47"/>
      <c r="LX96" s="47"/>
      <c r="LY96" s="47"/>
      <c r="LZ96" s="47"/>
      <c r="MA96" s="47"/>
      <c r="MB96" s="47"/>
      <c r="MC96" s="47"/>
      <c r="MD96" s="47"/>
      <c r="ME96" s="47"/>
      <c r="MF96" s="47"/>
      <c r="MG96" s="47"/>
      <c r="MH96" s="47"/>
      <c r="MI96" s="47"/>
      <c r="MJ96" s="47"/>
      <c r="MK96" s="47"/>
      <c r="ML96" s="47"/>
      <c r="MM96" s="47"/>
      <c r="MN96" s="47"/>
      <c r="MO96" s="47"/>
      <c r="MP96" s="47"/>
      <c r="MQ96" s="47"/>
      <c r="MR96" s="47"/>
      <c r="MS96" s="47"/>
      <c r="MT96" s="47"/>
      <c r="MU96" s="47"/>
      <c r="MV96" s="47"/>
      <c r="MW96" s="47"/>
      <c r="MX96" s="47"/>
      <c r="MY96" s="47"/>
      <c r="MZ96" s="47"/>
      <c r="NA96" s="47"/>
      <c r="NB96" s="47"/>
      <c r="NC96" s="47"/>
      <c r="ND96" s="47"/>
      <c r="NE96" s="47"/>
      <c r="NF96" s="47"/>
      <c r="NG96" s="47"/>
      <c r="NH96" s="47"/>
      <c r="NI96" s="47"/>
      <c r="NJ96" s="47"/>
      <c r="NK96" s="47"/>
      <c r="NL96" s="47"/>
      <c r="NM96" s="47"/>
      <c r="NN96" s="47"/>
      <c r="NO96" s="47"/>
      <c r="NP96" s="47"/>
      <c r="NQ96" s="47"/>
      <c r="NR96" s="47"/>
      <c r="NS96" s="47"/>
      <c r="NT96" s="47"/>
      <c r="NU96" s="47"/>
      <c r="NV96" s="47"/>
      <c r="NW96" s="47"/>
      <c r="NX96" s="47"/>
      <c r="NY96" s="47"/>
      <c r="NZ96" s="47"/>
      <c r="OA96" s="47"/>
      <c r="OB96" s="47"/>
      <c r="OC96" s="47"/>
      <c r="OD96" s="47"/>
      <c r="OE96" s="47"/>
      <c r="OF96" s="47"/>
      <c r="OG96" s="47"/>
      <c r="OH96" s="47"/>
      <c r="OI96" s="47"/>
      <c r="OJ96" s="47"/>
      <c r="OK96" s="47"/>
      <c r="OL96" s="47"/>
      <c r="OM96" s="47"/>
      <c r="ON96" s="47"/>
      <c r="OO96" s="47"/>
      <c r="OP96" s="47"/>
      <c r="OQ96" s="47"/>
      <c r="OR96" s="47"/>
      <c r="OS96" s="47"/>
      <c r="OT96" s="47"/>
      <c r="OU96" s="47"/>
      <c r="OV96" s="47"/>
      <c r="OW96" s="47"/>
      <c r="OX96" s="47"/>
      <c r="OY96" s="47"/>
      <c r="OZ96" s="47"/>
      <c r="PA96" s="47"/>
      <c r="PB96" s="47"/>
      <c r="PC96" s="47"/>
      <c r="PD96" s="47"/>
      <c r="PE96" s="47"/>
      <c r="PF96" s="47"/>
      <c r="PG96" s="47"/>
      <c r="PH96" s="47"/>
      <c r="PI96" s="47"/>
      <c r="PJ96" s="47"/>
      <c r="PK96" s="47"/>
      <c r="PL96" s="47"/>
      <c r="PM96" s="47"/>
      <c r="PN96" s="47"/>
      <c r="PO96" s="47"/>
      <c r="PP96" s="47"/>
      <c r="PQ96" s="47"/>
      <c r="PR96" s="47"/>
      <c r="PS96" s="47"/>
      <c r="PT96" s="47"/>
      <c r="PU96" s="47"/>
      <c r="PV96" s="47"/>
      <c r="PW96" s="47"/>
      <c r="PX96" s="47"/>
      <c r="PY96" s="47"/>
      <c r="PZ96" s="47"/>
      <c r="QA96" s="47"/>
      <c r="QB96" s="47"/>
      <c r="QC96" s="47"/>
      <c r="QD96" s="47"/>
      <c r="QE96" s="47"/>
      <c r="QF96" s="47"/>
      <c r="QG96" s="47"/>
      <c r="QH96" s="47"/>
      <c r="QI96" s="47"/>
      <c r="QJ96" s="47"/>
      <c r="QK96" s="47"/>
      <c r="QL96" s="47"/>
      <c r="QM96" s="47"/>
      <c r="QN96" s="47"/>
      <c r="QO96" s="47"/>
      <c r="QP96" s="47"/>
      <c r="QQ96" s="47"/>
      <c r="QR96" s="47"/>
      <c r="QS96" s="47"/>
      <c r="QT96" s="47"/>
      <c r="QU96" s="47"/>
      <c r="QV96" s="47"/>
      <c r="QW96" s="47"/>
      <c r="QX96" s="47"/>
      <c r="QY96" s="47"/>
      <c r="QZ96" s="47"/>
      <c r="RA96" s="47"/>
      <c r="RB96" s="47"/>
      <c r="RC96" s="47"/>
      <c r="RD96" s="47"/>
      <c r="RE96" s="47"/>
      <c r="RF96" s="47"/>
      <c r="RG96" s="47"/>
      <c r="RH96" s="47"/>
      <c r="RI96" s="47"/>
      <c r="RJ96" s="47"/>
      <c r="RK96" s="47"/>
      <c r="RL96" s="47"/>
      <c r="RM96" s="47"/>
      <c r="RN96" s="47"/>
      <c r="RO96" s="47"/>
      <c r="RP96" s="47"/>
      <c r="RQ96" s="47"/>
      <c r="RR96" s="47"/>
      <c r="RS96" s="47"/>
      <c r="RT96" s="47"/>
      <c r="RU96" s="47"/>
      <c r="RV96" s="47"/>
      <c r="RW96" s="47"/>
      <c r="RX96" s="47"/>
      <c r="RY96" s="47"/>
      <c r="RZ96" s="47"/>
      <c r="SA96" s="47"/>
      <c r="SB96" s="47"/>
      <c r="SC96" s="47"/>
      <c r="SD96" s="47"/>
      <c r="SE96" s="47"/>
      <c r="SF96" s="47"/>
      <c r="SG96" s="47"/>
      <c r="SH96" s="47"/>
      <c r="SI96" s="47"/>
      <c r="SJ96" s="47"/>
      <c r="SK96" s="47"/>
      <c r="SL96" s="47"/>
      <c r="SM96" s="47"/>
      <c r="SN96" s="47"/>
      <c r="SO96" s="47"/>
      <c r="SP96" s="47"/>
      <c r="SQ96" s="47"/>
      <c r="SR96" s="47"/>
      <c r="SS96" s="47"/>
      <c r="ST96" s="47"/>
      <c r="SU96" s="47"/>
      <c r="SV96" s="47"/>
      <c r="SW96" s="47"/>
      <c r="SX96" s="47"/>
      <c r="SY96" s="47"/>
      <c r="SZ96" s="47"/>
      <c r="TA96" s="47"/>
      <c r="TB96" s="47"/>
      <c r="TC96" s="47"/>
      <c r="TD96" s="47"/>
      <c r="TE96" s="47"/>
      <c r="TF96" s="47"/>
      <c r="TG96" s="47"/>
      <c r="TH96" s="47"/>
      <c r="TI96" s="47"/>
      <c r="TJ96" s="47"/>
      <c r="TK96" s="47"/>
      <c r="TL96" s="47"/>
      <c r="TM96" s="47"/>
      <c r="TN96" s="47"/>
      <c r="TO96" s="47"/>
      <c r="TP96" s="47"/>
      <c r="TQ96" s="47"/>
      <c r="TR96" s="47"/>
      <c r="TS96" s="47"/>
      <c r="TT96" s="47"/>
      <c r="TU96" s="47"/>
      <c r="TV96" s="47"/>
      <c r="TW96" s="47"/>
      <c r="TX96" s="47"/>
      <c r="TY96" s="47"/>
      <c r="TZ96" s="47"/>
      <c r="UA96" s="47"/>
      <c r="UB96" s="47"/>
      <c r="UC96" s="47"/>
      <c r="UD96" s="47"/>
      <c r="UE96" s="47"/>
      <c r="UF96" s="47"/>
      <c r="UG96" s="47"/>
      <c r="UH96" s="47"/>
      <c r="UI96" s="47"/>
      <c r="UJ96" s="47"/>
      <c r="UK96" s="47"/>
      <c r="UL96" s="47"/>
      <c r="UM96" s="47"/>
      <c r="UN96" s="47"/>
      <c r="UO96" s="47"/>
      <c r="UP96" s="47"/>
      <c r="UQ96" s="47"/>
      <c r="UR96" s="47"/>
      <c r="US96" s="47"/>
      <c r="UT96" s="47"/>
      <c r="UU96" s="47"/>
      <c r="UV96" s="47"/>
      <c r="UW96" s="47"/>
      <c r="UX96" s="47"/>
      <c r="UY96" s="47"/>
      <c r="UZ96" s="47"/>
      <c r="VA96" s="47"/>
      <c r="VB96" s="47"/>
      <c r="VC96" s="47"/>
      <c r="VD96" s="47"/>
      <c r="VE96" s="47"/>
      <c r="VF96" s="47"/>
      <c r="VG96" s="47"/>
      <c r="VH96" s="47"/>
      <c r="VI96" s="47"/>
      <c r="VJ96" s="47"/>
      <c r="VK96" s="47"/>
      <c r="VL96" s="47"/>
      <c r="VM96" s="47"/>
      <c r="VN96" s="47"/>
      <c r="VO96" s="47"/>
      <c r="VP96" s="47"/>
      <c r="VQ96" s="47"/>
      <c r="VR96" s="47"/>
      <c r="VS96" s="47"/>
      <c r="VT96" s="47"/>
      <c r="VU96" s="47"/>
      <c r="VV96" s="47"/>
      <c r="VW96" s="47"/>
      <c r="VX96" s="47"/>
      <c r="VY96" s="47"/>
      <c r="VZ96" s="47"/>
      <c r="WA96" s="47"/>
      <c r="WB96" s="47"/>
      <c r="WC96" s="47"/>
      <c r="WD96" s="47"/>
      <c r="WE96" s="47"/>
      <c r="WF96" s="47"/>
      <c r="WG96" s="47"/>
      <c r="WH96" s="47"/>
      <c r="WI96" s="47"/>
      <c r="WJ96" s="47"/>
      <c r="WK96" s="47"/>
      <c r="WL96" s="47"/>
      <c r="WM96" s="47"/>
      <c r="WN96" s="47"/>
      <c r="WO96" s="47"/>
      <c r="WP96" s="47"/>
      <c r="WQ96" s="47"/>
      <c r="WR96" s="47"/>
      <c r="WS96" s="47"/>
      <c r="WT96" s="47"/>
      <c r="WU96" s="47"/>
      <c r="WV96" s="47"/>
      <c r="WW96" s="47"/>
      <c r="WX96" s="47"/>
      <c r="WY96" s="47"/>
      <c r="WZ96" s="47"/>
      <c r="XA96" s="47"/>
      <c r="XB96" s="47"/>
      <c r="XC96" s="47"/>
      <c r="XD96" s="47"/>
      <c r="XE96" s="47"/>
      <c r="XF96" s="47"/>
      <c r="XG96" s="47"/>
      <c r="XH96" s="47"/>
      <c r="XI96" s="47"/>
      <c r="XJ96" s="47"/>
      <c r="XK96" s="47"/>
      <c r="XL96" s="47"/>
      <c r="XM96" s="47"/>
      <c r="XN96" s="47"/>
      <c r="XO96" s="47"/>
      <c r="XP96" s="47"/>
      <c r="XQ96" s="47"/>
      <c r="XR96" s="47"/>
      <c r="XS96" s="47"/>
      <c r="XT96" s="47"/>
      <c r="XU96" s="47"/>
      <c r="XV96" s="47"/>
      <c r="XW96" s="47"/>
      <c r="XX96" s="47"/>
      <c r="XY96" s="47"/>
      <c r="XZ96" s="47"/>
      <c r="YA96" s="47"/>
      <c r="YB96" s="47"/>
      <c r="YC96" s="47"/>
      <c r="YD96" s="47"/>
      <c r="YE96" s="47"/>
      <c r="YF96" s="47"/>
      <c r="YG96" s="47"/>
      <c r="YH96" s="47"/>
      <c r="YI96" s="47"/>
      <c r="YJ96" s="47"/>
      <c r="YK96" s="47"/>
      <c r="YL96" s="47"/>
      <c r="YM96" s="47"/>
      <c r="YN96" s="47"/>
      <c r="YO96" s="47"/>
      <c r="YP96" s="47"/>
      <c r="YQ96" s="47"/>
      <c r="YR96" s="47"/>
      <c r="YS96" s="47"/>
      <c r="YT96" s="47"/>
      <c r="YU96" s="47"/>
      <c r="YV96" s="47"/>
      <c r="YW96" s="47"/>
      <c r="YX96" s="47"/>
      <c r="YY96" s="47"/>
      <c r="YZ96" s="47"/>
      <c r="ZA96" s="47"/>
      <c r="ZB96" s="47"/>
      <c r="ZC96" s="47"/>
      <c r="ZD96" s="47"/>
      <c r="ZE96" s="47"/>
      <c r="ZF96" s="47"/>
      <c r="ZG96" s="47"/>
      <c r="ZH96" s="47"/>
      <c r="ZI96" s="47"/>
      <c r="ZJ96" s="47"/>
      <c r="ZK96" s="47"/>
      <c r="ZL96" s="47"/>
      <c r="ZM96" s="47"/>
      <c r="ZN96" s="47"/>
      <c r="ZO96" s="47"/>
      <c r="ZP96" s="47"/>
      <c r="ZQ96" s="47"/>
      <c r="ZR96" s="47"/>
      <c r="ZS96" s="47"/>
      <c r="ZT96" s="47"/>
      <c r="ZU96" s="47"/>
      <c r="ZV96" s="47"/>
      <c r="ZW96" s="47"/>
      <c r="ZX96" s="47"/>
      <c r="ZY96" s="47"/>
      <c r="ZZ96" s="47"/>
      <c r="AAA96" s="47"/>
      <c r="AAB96" s="47"/>
      <c r="AAC96" s="47"/>
      <c r="AAD96" s="47"/>
      <c r="AAE96" s="47"/>
      <c r="AAF96" s="47"/>
      <c r="AAG96" s="47"/>
      <c r="AAH96" s="47"/>
      <c r="AAI96" s="47"/>
      <c r="AAJ96" s="47"/>
      <c r="AAK96" s="47"/>
      <c r="AAL96" s="47"/>
      <c r="AAM96" s="47"/>
      <c r="AAN96" s="47"/>
      <c r="AAO96" s="47"/>
      <c r="AAP96" s="47"/>
      <c r="AAQ96" s="47"/>
      <c r="AAR96" s="47"/>
      <c r="AAS96" s="47"/>
      <c r="AAT96" s="47"/>
      <c r="AAU96" s="47"/>
      <c r="AAV96" s="47"/>
      <c r="AAW96" s="47"/>
      <c r="AAX96" s="47"/>
      <c r="AAY96" s="47"/>
      <c r="AAZ96" s="47"/>
      <c r="ABA96" s="47"/>
      <c r="ABB96" s="47"/>
      <c r="ABC96" s="47"/>
      <c r="ABD96" s="47"/>
      <c r="ABE96" s="47"/>
      <c r="ABF96" s="47"/>
      <c r="ABG96" s="47"/>
      <c r="ABH96" s="47"/>
      <c r="ABI96" s="47"/>
      <c r="ABJ96" s="47"/>
      <c r="ABK96" s="47"/>
      <c r="ABL96" s="47"/>
      <c r="ABM96" s="47"/>
      <c r="ABN96" s="47"/>
      <c r="ABO96" s="47"/>
      <c r="ABP96" s="47"/>
      <c r="ABQ96" s="47"/>
      <c r="ABR96" s="47"/>
      <c r="ABS96" s="47"/>
      <c r="ABT96" s="47"/>
      <c r="ABU96" s="47"/>
      <c r="ABV96" s="47"/>
      <c r="ABW96" s="47"/>
      <c r="ABX96" s="47"/>
      <c r="ABY96" s="47"/>
      <c r="ABZ96" s="47"/>
      <c r="ACA96" s="47"/>
      <c r="ACB96" s="47"/>
      <c r="ACC96" s="47"/>
      <c r="ACD96" s="47"/>
      <c r="ACE96" s="47"/>
      <c r="ACF96" s="47"/>
      <c r="ACG96" s="47"/>
      <c r="ACH96" s="47"/>
      <c r="ACI96" s="47"/>
      <c r="ACJ96" s="47"/>
      <c r="ACK96" s="47"/>
      <c r="ACL96" s="47"/>
      <c r="ACM96" s="47"/>
      <c r="ACN96" s="47"/>
      <c r="ACO96" s="47"/>
      <c r="ACP96" s="47"/>
      <c r="ACQ96" s="47"/>
      <c r="ACR96" s="47"/>
      <c r="ACS96" s="47"/>
      <c r="ACT96" s="47"/>
      <c r="ACU96" s="47"/>
      <c r="ACV96" s="47"/>
      <c r="ACW96" s="47"/>
      <c r="ACX96" s="47"/>
      <c r="ACY96" s="47"/>
      <c r="ACZ96" s="47"/>
      <c r="ADA96" s="47"/>
      <c r="ADB96" s="47"/>
      <c r="ADC96" s="47"/>
      <c r="ADD96" s="47"/>
      <c r="ADE96" s="47"/>
      <c r="ADF96" s="47"/>
      <c r="ADG96" s="47"/>
      <c r="ADH96" s="47"/>
      <c r="ADI96" s="47"/>
      <c r="ADJ96" s="47"/>
      <c r="ADK96" s="47"/>
      <c r="ADL96" s="47"/>
      <c r="ADM96" s="47"/>
      <c r="ADN96" s="47"/>
      <c r="ADO96" s="47"/>
      <c r="ADP96" s="47"/>
      <c r="ADQ96" s="47"/>
      <c r="ADR96" s="47"/>
      <c r="ADS96" s="47"/>
      <c r="ADT96" s="47"/>
      <c r="ADU96" s="47"/>
      <c r="ADV96" s="47"/>
      <c r="ADW96" s="47"/>
      <c r="ADX96" s="47"/>
      <c r="ADY96" s="47"/>
      <c r="ADZ96" s="47"/>
      <c r="AEA96" s="47"/>
      <c r="AEB96" s="47"/>
      <c r="AEC96" s="47"/>
      <c r="AED96" s="47"/>
      <c r="AEE96" s="47"/>
      <c r="AEF96" s="47"/>
      <c r="AEG96" s="47"/>
      <c r="AEH96" s="47"/>
      <c r="AEI96" s="47"/>
      <c r="AEJ96" s="47"/>
      <c r="AEK96" s="47"/>
      <c r="AEL96" s="47"/>
      <c r="AEM96" s="47"/>
      <c r="AEN96" s="47"/>
      <c r="AEO96" s="47"/>
      <c r="AEP96" s="47"/>
      <c r="AEQ96" s="47"/>
      <c r="AER96" s="47"/>
      <c r="AES96" s="47"/>
      <c r="AET96" s="47"/>
      <c r="AEU96" s="47"/>
      <c r="AEV96" s="47"/>
      <c r="AEW96" s="47"/>
      <c r="AEX96" s="47"/>
      <c r="AEY96" s="47"/>
      <c r="AEZ96" s="47"/>
      <c r="AFA96" s="47"/>
      <c r="AFB96" s="47"/>
      <c r="AFC96" s="47"/>
      <c r="AFD96" s="47"/>
      <c r="AFE96" s="47"/>
      <c r="AFF96" s="47"/>
      <c r="AFG96" s="47"/>
      <c r="AFH96" s="47"/>
      <c r="AFI96" s="47"/>
      <c r="AFJ96" s="47"/>
      <c r="AFK96" s="47"/>
      <c r="AFL96" s="47"/>
      <c r="AFM96" s="47"/>
      <c r="AFN96" s="47"/>
      <c r="AFO96" s="47"/>
      <c r="AFP96" s="47"/>
      <c r="AFQ96" s="47"/>
      <c r="AFR96" s="47"/>
      <c r="AFS96" s="47"/>
      <c r="AFT96" s="47"/>
      <c r="AFU96" s="47"/>
      <c r="AFV96" s="47"/>
      <c r="AFW96" s="47"/>
      <c r="AFX96" s="47"/>
      <c r="AFY96" s="47"/>
      <c r="AFZ96" s="47"/>
      <c r="AGA96" s="47"/>
      <c r="AGB96" s="47"/>
      <c r="AGC96" s="47"/>
      <c r="AGD96" s="47"/>
      <c r="AGE96" s="47"/>
      <c r="AGF96" s="47"/>
      <c r="AGG96" s="47"/>
      <c r="AGH96" s="47"/>
      <c r="AGI96" s="47"/>
      <c r="AGJ96" s="47"/>
      <c r="AGK96" s="47"/>
      <c r="AGL96" s="47"/>
      <c r="AGM96" s="47"/>
      <c r="AGN96" s="47"/>
      <c r="AGO96" s="47"/>
      <c r="AGP96" s="47"/>
      <c r="AGQ96" s="47"/>
      <c r="AGR96" s="47"/>
      <c r="AGS96" s="47"/>
      <c r="AGT96" s="47"/>
      <c r="AGU96" s="47"/>
      <c r="AGV96" s="47"/>
      <c r="AGW96" s="47"/>
      <c r="AGX96" s="47"/>
      <c r="AGY96" s="47"/>
      <c r="AGZ96" s="47"/>
      <c r="AHA96" s="47"/>
      <c r="AHB96" s="47"/>
      <c r="AHC96" s="47"/>
      <c r="AHD96" s="47"/>
      <c r="AHE96" s="47"/>
      <c r="AHF96" s="47"/>
      <c r="AHG96" s="47"/>
      <c r="AHH96" s="47"/>
      <c r="AHI96" s="47"/>
      <c r="AHJ96" s="47"/>
      <c r="AHK96" s="47"/>
      <c r="AHL96" s="47"/>
      <c r="AHM96" s="47"/>
      <c r="AHN96" s="47"/>
      <c r="AHO96" s="47"/>
      <c r="AHP96" s="47"/>
      <c r="AHQ96" s="47"/>
      <c r="AHR96" s="47"/>
      <c r="AHS96" s="47"/>
      <c r="AHT96" s="47"/>
      <c r="AHU96" s="47"/>
      <c r="AHV96" s="47"/>
      <c r="AHW96" s="47"/>
      <c r="AHX96" s="47"/>
      <c r="AHY96" s="47"/>
      <c r="AHZ96" s="47"/>
      <c r="AIA96" s="47"/>
      <c r="AIB96" s="47"/>
      <c r="AIC96" s="47"/>
      <c r="AID96" s="47"/>
      <c r="AIE96" s="47"/>
      <c r="AIF96" s="47"/>
      <c r="AIG96" s="47"/>
      <c r="AIH96" s="47"/>
      <c r="AII96" s="47"/>
      <c r="AIJ96" s="47"/>
      <c r="AIK96" s="47"/>
      <c r="AIL96" s="47"/>
      <c r="AIM96" s="47"/>
      <c r="AIN96" s="47"/>
      <c r="AIO96" s="47"/>
      <c r="AIP96" s="47"/>
      <c r="AIQ96" s="47"/>
      <c r="AIR96" s="47"/>
      <c r="AIS96" s="47"/>
      <c r="AIT96" s="47"/>
      <c r="AIU96" s="47"/>
      <c r="AIV96" s="47"/>
      <c r="AIW96" s="47"/>
      <c r="AIX96" s="47"/>
      <c r="AIY96" s="47"/>
      <c r="AIZ96" s="47"/>
      <c r="AJA96" s="47"/>
      <c r="AJB96" s="47"/>
      <c r="AJC96" s="47"/>
      <c r="AJD96" s="47"/>
      <c r="AJE96" s="47"/>
      <c r="AJF96" s="47"/>
      <c r="AJG96" s="47"/>
      <c r="AJH96" s="47"/>
      <c r="AJI96" s="47"/>
      <c r="AJJ96" s="47"/>
      <c r="AJK96" s="47"/>
      <c r="AJL96" s="47"/>
      <c r="AJM96" s="47"/>
      <c r="AJN96" s="47"/>
      <c r="AJO96" s="47"/>
      <c r="AJP96" s="47"/>
      <c r="AJQ96" s="47"/>
      <c r="AJR96" s="47"/>
      <c r="AJS96" s="47"/>
      <c r="AJT96" s="47"/>
      <c r="AJU96" s="47"/>
      <c r="AJV96" s="47"/>
      <c r="AJW96" s="47"/>
      <c r="AJX96" s="47"/>
      <c r="AJY96" s="47"/>
      <c r="AJZ96" s="47"/>
      <c r="AKA96" s="47"/>
      <c r="AKB96" s="47"/>
      <c r="AKC96" s="47"/>
      <c r="AKD96" s="47"/>
      <c r="AKE96" s="47"/>
      <c r="AKF96" s="47"/>
      <c r="AKG96" s="47"/>
      <c r="AKH96" s="47"/>
      <c r="AKI96" s="47"/>
      <c r="AKJ96" s="47"/>
      <c r="AKK96" s="47"/>
      <c r="AKL96" s="47"/>
      <c r="AKM96" s="47"/>
      <c r="AKN96" s="47"/>
      <c r="AKO96" s="47"/>
      <c r="AKP96" s="47"/>
      <c r="AKQ96" s="47"/>
      <c r="AKR96" s="47"/>
      <c r="AKS96" s="47"/>
      <c r="AKT96" s="47"/>
      <c r="AKU96" s="47"/>
      <c r="AKV96" s="47"/>
      <c r="AKW96" s="47"/>
      <c r="AKX96" s="47"/>
      <c r="AKY96" s="47"/>
      <c r="AKZ96" s="47"/>
      <c r="ALA96" s="47"/>
      <c r="ALB96" s="47"/>
      <c r="ALC96" s="47"/>
      <c r="ALD96" s="47"/>
      <c r="ALE96" s="47"/>
      <c r="ALF96" s="47"/>
      <c r="ALG96" s="47"/>
      <c r="ALH96" s="47"/>
      <c r="ALI96" s="47"/>
      <c r="ALJ96" s="47"/>
      <c r="ALK96" s="47"/>
      <c r="ALL96" s="47"/>
      <c r="ALM96" s="47"/>
      <c r="ALN96" s="47"/>
      <c r="ALO96" s="47"/>
      <c r="ALP96" s="47"/>
      <c r="ALQ96" s="47"/>
      <c r="ALR96" s="47"/>
      <c r="ALS96" s="47"/>
      <c r="ALT96" s="47"/>
      <c r="ALU96" s="47"/>
      <c r="ALV96" s="47"/>
      <c r="ALW96" s="47"/>
      <c r="ALX96" s="47"/>
      <c r="ALY96" s="47"/>
      <c r="ALZ96" s="47"/>
      <c r="AMA96" s="47"/>
      <c r="AMB96" s="47"/>
      <c r="AMC96" s="47"/>
      <c r="AMD96" s="47"/>
      <c r="AME96" s="47"/>
      <c r="AMF96" s="47"/>
      <c r="AMG96" s="47"/>
      <c r="AMH96" s="47"/>
      <c r="AMI96" s="47"/>
      <c r="AMJ96" s="47"/>
      <c r="AMK96" s="47"/>
    </row>
    <row r="97" spans="1:1025" ht="9" customHeight="1" x14ac:dyDescent="0.2">
      <c r="A97" s="37"/>
      <c r="B97"/>
      <c r="C97"/>
      <c r="D97"/>
      <c r="E97"/>
      <c r="F97"/>
      <c r="G97"/>
    </row>
    <row r="98" spans="1:1025" ht="15" x14ac:dyDescent="0.2">
      <c r="A98" s="146" t="s">
        <v>75</v>
      </c>
      <c r="B98" s="146"/>
      <c r="C98"/>
      <c r="D98"/>
      <c r="E98"/>
      <c r="F98"/>
      <c r="G98"/>
    </row>
    <row r="99" spans="1:1025" ht="9" customHeight="1" x14ac:dyDescent="0.2">
      <c r="A99" s="37"/>
      <c r="B99"/>
      <c r="C99"/>
      <c r="D99"/>
      <c r="E99"/>
      <c r="F99"/>
      <c r="G99"/>
    </row>
    <row r="100" spans="1:1025" ht="38.25" customHeight="1" x14ac:dyDescent="0.2">
      <c r="A100" s="40"/>
      <c r="B100" s="154" t="s">
        <v>66</v>
      </c>
      <c r="C100" s="155" t="s">
        <v>67</v>
      </c>
      <c r="D100" s="155" t="s">
        <v>68</v>
      </c>
      <c r="E100" s="155" t="s">
        <v>69</v>
      </c>
      <c r="F100" s="152" t="s">
        <v>70</v>
      </c>
      <c r="G100"/>
    </row>
    <row r="101" spans="1:1025" ht="25.5" customHeight="1" x14ac:dyDescent="0.2">
      <c r="A101" s="42"/>
      <c r="B101" s="154"/>
      <c r="C101" s="155"/>
      <c r="D101" s="155"/>
      <c r="E101" s="155"/>
      <c r="F101" s="152"/>
      <c r="G101"/>
    </row>
    <row r="102" spans="1:1025" ht="15.75" x14ac:dyDescent="0.2">
      <c r="A102" s="43">
        <v>1</v>
      </c>
      <c r="B102" s="44"/>
      <c r="C102" s="88"/>
      <c r="D102" s="82"/>
      <c r="E102" s="94" t="str">
        <f t="shared" ref="E102:E111" si="10">IF(C102="","",ROUNDUP(($C$9-C102)/365,0))</f>
        <v/>
      </c>
      <c r="F102" s="87">
        <f>_xlfn.IFNA(VLOOKUP(E102,SVerweis_Legende!$A$3:$B$7,2)*D102,0)</f>
        <v>0</v>
      </c>
      <c r="G102"/>
    </row>
    <row r="103" spans="1:1025" ht="15.75" x14ac:dyDescent="0.2">
      <c r="A103" s="43">
        <f t="shared" ref="A103:A121" si="11">A102+1</f>
        <v>2</v>
      </c>
      <c r="B103" s="44"/>
      <c r="C103" s="88"/>
      <c r="D103" s="82"/>
      <c r="E103" s="94" t="str">
        <f t="shared" si="10"/>
        <v/>
      </c>
      <c r="F103" s="87">
        <f>_xlfn.IFNA(VLOOKUP(E103,SVerweis_Legende!$A$3:$B$7,2)*D103,0)</f>
        <v>0</v>
      </c>
      <c r="G103"/>
    </row>
    <row r="104" spans="1:1025" ht="15.75" x14ac:dyDescent="0.2">
      <c r="A104" s="43">
        <f t="shared" si="11"/>
        <v>3</v>
      </c>
      <c r="B104" s="44"/>
      <c r="C104" s="88"/>
      <c r="D104" s="82"/>
      <c r="E104" s="94" t="str">
        <f t="shared" si="10"/>
        <v/>
      </c>
      <c r="F104" s="87">
        <f>_xlfn.IFNA(VLOOKUP(E104,SVerweis_Legende!$A$3:$B$7,2)*D104,0)</f>
        <v>0</v>
      </c>
      <c r="G104"/>
    </row>
    <row r="105" spans="1:1025" ht="15.75" x14ac:dyDescent="0.2">
      <c r="A105" s="43">
        <f t="shared" si="11"/>
        <v>4</v>
      </c>
      <c r="B105" s="44"/>
      <c r="C105" s="88"/>
      <c r="D105" s="82"/>
      <c r="E105" s="94" t="str">
        <f t="shared" si="10"/>
        <v/>
      </c>
      <c r="F105" s="87">
        <f>_xlfn.IFNA(VLOOKUP(E105,SVerweis_Legende!$A$3:$B$7,2)*D105,0)</f>
        <v>0</v>
      </c>
      <c r="G105"/>
    </row>
    <row r="106" spans="1:1025" ht="15.75" x14ac:dyDescent="0.2">
      <c r="A106" s="43">
        <f t="shared" si="11"/>
        <v>5</v>
      </c>
      <c r="B106" s="44"/>
      <c r="C106" s="88"/>
      <c r="D106" s="82"/>
      <c r="E106" s="94" t="str">
        <f t="shared" si="10"/>
        <v/>
      </c>
      <c r="F106" s="87">
        <f>_xlfn.IFNA(VLOOKUP(E106,SVerweis_Legende!$A$3:$B$7,2)*D106,0)</f>
        <v>0</v>
      </c>
      <c r="G106"/>
    </row>
    <row r="107" spans="1:1025" ht="15.75" x14ac:dyDescent="0.2">
      <c r="A107" s="43">
        <f t="shared" si="11"/>
        <v>6</v>
      </c>
      <c r="B107" s="44"/>
      <c r="C107" s="88"/>
      <c r="D107" s="82"/>
      <c r="E107" s="94" t="str">
        <f t="shared" si="10"/>
        <v/>
      </c>
      <c r="F107" s="87">
        <f>_xlfn.IFNA(VLOOKUP(E107,SVerweis_Legende!$A$3:$B$7,2)*D107,0)</f>
        <v>0</v>
      </c>
      <c r="G107"/>
    </row>
    <row r="108" spans="1:1025" s="45" customFormat="1" ht="15.75" x14ac:dyDescent="0.2">
      <c r="A108" s="43">
        <f t="shared" si="11"/>
        <v>7</v>
      </c>
      <c r="B108" s="44"/>
      <c r="C108" s="88"/>
      <c r="D108" s="82"/>
      <c r="E108" s="94" t="str">
        <f t="shared" si="10"/>
        <v/>
      </c>
      <c r="F108" s="87">
        <f>_xlfn.IFNA(VLOOKUP(E108,SVerweis_Legende!$A$3:$B$7,2)*D108,0)</f>
        <v>0</v>
      </c>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c r="IU108" s="47"/>
      <c r="IV108" s="47"/>
      <c r="IW108" s="47"/>
      <c r="IX108" s="47"/>
      <c r="IY108" s="47"/>
      <c r="IZ108" s="47"/>
      <c r="JA108" s="47"/>
      <c r="JB108" s="47"/>
      <c r="JC108" s="47"/>
      <c r="JD108" s="47"/>
      <c r="JE108" s="47"/>
      <c r="JF108" s="47"/>
      <c r="JG108" s="47"/>
      <c r="JH108" s="47"/>
      <c r="JI108" s="47"/>
      <c r="JJ108" s="47"/>
      <c r="JK108" s="47"/>
      <c r="JL108" s="47"/>
      <c r="JM108" s="47"/>
      <c r="JN108" s="47"/>
      <c r="JO108" s="47"/>
      <c r="JP108" s="47"/>
      <c r="JQ108" s="47"/>
      <c r="JR108" s="47"/>
      <c r="JS108" s="47"/>
      <c r="JT108" s="47"/>
      <c r="JU108" s="47"/>
      <c r="JV108" s="47"/>
      <c r="JW108" s="47"/>
      <c r="JX108" s="47"/>
      <c r="JY108" s="47"/>
      <c r="JZ108" s="47"/>
      <c r="KA108" s="47"/>
      <c r="KB108" s="47"/>
      <c r="KC108" s="47"/>
      <c r="KD108" s="47"/>
      <c r="KE108" s="47"/>
      <c r="KF108" s="47"/>
      <c r="KG108" s="47"/>
      <c r="KH108" s="47"/>
      <c r="KI108" s="47"/>
      <c r="KJ108" s="47"/>
      <c r="KK108" s="47"/>
      <c r="KL108" s="47"/>
      <c r="KM108" s="47"/>
      <c r="KN108" s="47"/>
      <c r="KO108" s="47"/>
      <c r="KP108" s="47"/>
      <c r="KQ108" s="47"/>
      <c r="KR108" s="47"/>
      <c r="KS108" s="47"/>
      <c r="KT108" s="47"/>
      <c r="KU108" s="47"/>
      <c r="KV108" s="47"/>
      <c r="KW108" s="47"/>
      <c r="KX108" s="47"/>
      <c r="KY108" s="47"/>
      <c r="KZ108" s="47"/>
      <c r="LA108" s="47"/>
      <c r="LB108" s="47"/>
      <c r="LC108" s="47"/>
      <c r="LD108" s="47"/>
      <c r="LE108" s="47"/>
      <c r="LF108" s="47"/>
      <c r="LG108" s="47"/>
      <c r="LH108" s="47"/>
      <c r="LI108" s="47"/>
      <c r="LJ108" s="47"/>
      <c r="LK108" s="47"/>
      <c r="LL108" s="47"/>
      <c r="LM108" s="47"/>
      <c r="LN108" s="47"/>
      <c r="LO108" s="47"/>
      <c r="LP108" s="47"/>
      <c r="LQ108" s="47"/>
      <c r="LR108" s="47"/>
      <c r="LS108" s="47"/>
      <c r="LT108" s="47"/>
      <c r="LU108" s="47"/>
      <c r="LV108" s="47"/>
      <c r="LW108" s="47"/>
      <c r="LX108" s="47"/>
      <c r="LY108" s="47"/>
      <c r="LZ108" s="47"/>
      <c r="MA108" s="47"/>
      <c r="MB108" s="47"/>
      <c r="MC108" s="47"/>
      <c r="MD108" s="47"/>
      <c r="ME108" s="47"/>
      <c r="MF108" s="47"/>
      <c r="MG108" s="47"/>
      <c r="MH108" s="47"/>
      <c r="MI108" s="47"/>
      <c r="MJ108" s="47"/>
      <c r="MK108" s="47"/>
      <c r="ML108" s="47"/>
      <c r="MM108" s="47"/>
      <c r="MN108" s="47"/>
      <c r="MO108" s="47"/>
      <c r="MP108" s="47"/>
      <c r="MQ108" s="47"/>
      <c r="MR108" s="47"/>
      <c r="MS108" s="47"/>
      <c r="MT108" s="47"/>
      <c r="MU108" s="47"/>
      <c r="MV108" s="47"/>
      <c r="MW108" s="47"/>
      <c r="MX108" s="47"/>
      <c r="MY108" s="47"/>
      <c r="MZ108" s="47"/>
      <c r="NA108" s="47"/>
      <c r="NB108" s="47"/>
      <c r="NC108" s="47"/>
      <c r="ND108" s="47"/>
      <c r="NE108" s="47"/>
      <c r="NF108" s="47"/>
      <c r="NG108" s="47"/>
      <c r="NH108" s="47"/>
      <c r="NI108" s="47"/>
      <c r="NJ108" s="47"/>
      <c r="NK108" s="47"/>
      <c r="NL108" s="47"/>
      <c r="NM108" s="47"/>
      <c r="NN108" s="47"/>
      <c r="NO108" s="47"/>
      <c r="NP108" s="47"/>
      <c r="NQ108" s="47"/>
      <c r="NR108" s="47"/>
      <c r="NS108" s="47"/>
      <c r="NT108" s="47"/>
      <c r="NU108" s="47"/>
      <c r="NV108" s="47"/>
      <c r="NW108" s="47"/>
      <c r="NX108" s="47"/>
      <c r="NY108" s="47"/>
      <c r="NZ108" s="47"/>
      <c r="OA108" s="47"/>
      <c r="OB108" s="47"/>
      <c r="OC108" s="47"/>
      <c r="OD108" s="47"/>
      <c r="OE108" s="47"/>
      <c r="OF108" s="47"/>
      <c r="OG108" s="47"/>
      <c r="OH108" s="47"/>
      <c r="OI108" s="47"/>
      <c r="OJ108" s="47"/>
      <c r="OK108" s="47"/>
      <c r="OL108" s="47"/>
      <c r="OM108" s="47"/>
      <c r="ON108" s="47"/>
      <c r="OO108" s="47"/>
      <c r="OP108" s="47"/>
      <c r="OQ108" s="47"/>
      <c r="OR108" s="47"/>
      <c r="OS108" s="47"/>
      <c r="OT108" s="47"/>
      <c r="OU108" s="47"/>
      <c r="OV108" s="47"/>
      <c r="OW108" s="47"/>
      <c r="OX108" s="47"/>
      <c r="OY108" s="47"/>
      <c r="OZ108" s="47"/>
      <c r="PA108" s="47"/>
      <c r="PB108" s="47"/>
      <c r="PC108" s="47"/>
      <c r="PD108" s="47"/>
      <c r="PE108" s="47"/>
      <c r="PF108" s="47"/>
      <c r="PG108" s="47"/>
      <c r="PH108" s="47"/>
      <c r="PI108" s="47"/>
      <c r="PJ108" s="47"/>
      <c r="PK108" s="47"/>
      <c r="PL108" s="47"/>
      <c r="PM108" s="47"/>
      <c r="PN108" s="47"/>
      <c r="PO108" s="47"/>
      <c r="PP108" s="47"/>
      <c r="PQ108" s="47"/>
      <c r="PR108" s="47"/>
      <c r="PS108" s="47"/>
      <c r="PT108" s="47"/>
      <c r="PU108" s="47"/>
      <c r="PV108" s="47"/>
      <c r="PW108" s="47"/>
      <c r="PX108" s="47"/>
      <c r="PY108" s="47"/>
      <c r="PZ108" s="47"/>
      <c r="QA108" s="47"/>
      <c r="QB108" s="47"/>
      <c r="QC108" s="47"/>
      <c r="QD108" s="47"/>
      <c r="QE108" s="47"/>
      <c r="QF108" s="47"/>
      <c r="QG108" s="47"/>
      <c r="QH108" s="47"/>
      <c r="QI108" s="47"/>
      <c r="QJ108" s="47"/>
      <c r="QK108" s="47"/>
      <c r="QL108" s="47"/>
      <c r="QM108" s="47"/>
      <c r="QN108" s="47"/>
      <c r="QO108" s="47"/>
      <c r="QP108" s="47"/>
      <c r="QQ108" s="47"/>
      <c r="QR108" s="47"/>
      <c r="QS108" s="47"/>
      <c r="QT108" s="47"/>
      <c r="QU108" s="47"/>
      <c r="QV108" s="47"/>
      <c r="QW108" s="47"/>
      <c r="QX108" s="47"/>
      <c r="QY108" s="47"/>
      <c r="QZ108" s="47"/>
      <c r="RA108" s="47"/>
      <c r="RB108" s="47"/>
      <c r="RC108" s="47"/>
      <c r="RD108" s="47"/>
      <c r="RE108" s="47"/>
      <c r="RF108" s="47"/>
      <c r="RG108" s="47"/>
      <c r="RH108" s="47"/>
      <c r="RI108" s="47"/>
      <c r="RJ108" s="47"/>
      <c r="RK108" s="47"/>
      <c r="RL108" s="47"/>
      <c r="RM108" s="47"/>
      <c r="RN108" s="47"/>
      <c r="RO108" s="47"/>
      <c r="RP108" s="47"/>
      <c r="RQ108" s="47"/>
      <c r="RR108" s="47"/>
      <c r="RS108" s="47"/>
      <c r="RT108" s="47"/>
      <c r="RU108" s="47"/>
      <c r="RV108" s="47"/>
      <c r="RW108" s="47"/>
      <c r="RX108" s="47"/>
      <c r="RY108" s="47"/>
      <c r="RZ108" s="47"/>
      <c r="SA108" s="47"/>
      <c r="SB108" s="47"/>
      <c r="SC108" s="47"/>
      <c r="SD108" s="47"/>
      <c r="SE108" s="47"/>
      <c r="SF108" s="47"/>
      <c r="SG108" s="47"/>
      <c r="SH108" s="47"/>
      <c r="SI108" s="47"/>
      <c r="SJ108" s="47"/>
      <c r="SK108" s="47"/>
      <c r="SL108" s="47"/>
      <c r="SM108" s="47"/>
      <c r="SN108" s="47"/>
      <c r="SO108" s="47"/>
      <c r="SP108" s="47"/>
      <c r="SQ108" s="47"/>
      <c r="SR108" s="47"/>
      <c r="SS108" s="47"/>
      <c r="ST108" s="47"/>
      <c r="SU108" s="47"/>
      <c r="SV108" s="47"/>
      <c r="SW108" s="47"/>
      <c r="SX108" s="47"/>
      <c r="SY108" s="47"/>
      <c r="SZ108" s="47"/>
      <c r="TA108" s="47"/>
      <c r="TB108" s="47"/>
      <c r="TC108" s="47"/>
      <c r="TD108" s="47"/>
      <c r="TE108" s="47"/>
      <c r="TF108" s="47"/>
      <c r="TG108" s="47"/>
      <c r="TH108" s="47"/>
      <c r="TI108" s="47"/>
      <c r="TJ108" s="47"/>
      <c r="TK108" s="47"/>
      <c r="TL108" s="47"/>
      <c r="TM108" s="47"/>
      <c r="TN108" s="47"/>
      <c r="TO108" s="47"/>
      <c r="TP108" s="47"/>
      <c r="TQ108" s="47"/>
      <c r="TR108" s="47"/>
      <c r="TS108" s="47"/>
      <c r="TT108" s="47"/>
      <c r="TU108" s="47"/>
      <c r="TV108" s="47"/>
      <c r="TW108" s="47"/>
      <c r="TX108" s="47"/>
      <c r="TY108" s="47"/>
      <c r="TZ108" s="47"/>
      <c r="UA108" s="47"/>
      <c r="UB108" s="47"/>
      <c r="UC108" s="47"/>
      <c r="UD108" s="47"/>
      <c r="UE108" s="47"/>
      <c r="UF108" s="47"/>
      <c r="UG108" s="47"/>
      <c r="UH108" s="47"/>
      <c r="UI108" s="47"/>
      <c r="UJ108" s="47"/>
      <c r="UK108" s="47"/>
      <c r="UL108" s="47"/>
      <c r="UM108" s="47"/>
      <c r="UN108" s="47"/>
      <c r="UO108" s="47"/>
      <c r="UP108" s="47"/>
      <c r="UQ108" s="47"/>
      <c r="UR108" s="47"/>
      <c r="US108" s="47"/>
      <c r="UT108" s="47"/>
      <c r="UU108" s="47"/>
      <c r="UV108" s="47"/>
      <c r="UW108" s="47"/>
      <c r="UX108" s="47"/>
      <c r="UY108" s="47"/>
      <c r="UZ108" s="47"/>
      <c r="VA108" s="47"/>
      <c r="VB108" s="47"/>
      <c r="VC108" s="47"/>
      <c r="VD108" s="47"/>
      <c r="VE108" s="47"/>
      <c r="VF108" s="47"/>
      <c r="VG108" s="47"/>
      <c r="VH108" s="47"/>
      <c r="VI108" s="47"/>
      <c r="VJ108" s="47"/>
      <c r="VK108" s="47"/>
      <c r="VL108" s="47"/>
      <c r="VM108" s="47"/>
      <c r="VN108" s="47"/>
      <c r="VO108" s="47"/>
      <c r="VP108" s="47"/>
      <c r="VQ108" s="47"/>
      <c r="VR108" s="47"/>
      <c r="VS108" s="47"/>
      <c r="VT108" s="47"/>
      <c r="VU108" s="47"/>
      <c r="VV108" s="47"/>
      <c r="VW108" s="47"/>
      <c r="VX108" s="47"/>
      <c r="VY108" s="47"/>
      <c r="VZ108" s="47"/>
      <c r="WA108" s="47"/>
      <c r="WB108" s="47"/>
      <c r="WC108" s="47"/>
      <c r="WD108" s="47"/>
      <c r="WE108" s="47"/>
      <c r="WF108" s="47"/>
      <c r="WG108" s="47"/>
      <c r="WH108" s="47"/>
      <c r="WI108" s="47"/>
      <c r="WJ108" s="47"/>
      <c r="WK108" s="47"/>
      <c r="WL108" s="47"/>
      <c r="WM108" s="47"/>
      <c r="WN108" s="47"/>
      <c r="WO108" s="47"/>
      <c r="WP108" s="47"/>
      <c r="WQ108" s="47"/>
      <c r="WR108" s="47"/>
      <c r="WS108" s="47"/>
      <c r="WT108" s="47"/>
      <c r="WU108" s="47"/>
      <c r="WV108" s="47"/>
      <c r="WW108" s="47"/>
      <c r="WX108" s="47"/>
      <c r="WY108" s="47"/>
      <c r="WZ108" s="47"/>
      <c r="XA108" s="47"/>
      <c r="XB108" s="47"/>
      <c r="XC108" s="47"/>
      <c r="XD108" s="47"/>
      <c r="XE108" s="47"/>
      <c r="XF108" s="47"/>
      <c r="XG108" s="47"/>
      <c r="XH108" s="47"/>
      <c r="XI108" s="47"/>
      <c r="XJ108" s="47"/>
      <c r="XK108" s="47"/>
      <c r="XL108" s="47"/>
      <c r="XM108" s="47"/>
      <c r="XN108" s="47"/>
      <c r="XO108" s="47"/>
      <c r="XP108" s="47"/>
      <c r="XQ108" s="47"/>
      <c r="XR108" s="47"/>
      <c r="XS108" s="47"/>
      <c r="XT108" s="47"/>
      <c r="XU108" s="47"/>
      <c r="XV108" s="47"/>
      <c r="XW108" s="47"/>
      <c r="XX108" s="47"/>
      <c r="XY108" s="47"/>
      <c r="XZ108" s="47"/>
      <c r="YA108" s="47"/>
      <c r="YB108" s="47"/>
      <c r="YC108" s="47"/>
      <c r="YD108" s="47"/>
      <c r="YE108" s="47"/>
      <c r="YF108" s="47"/>
      <c r="YG108" s="47"/>
      <c r="YH108" s="47"/>
      <c r="YI108" s="47"/>
      <c r="YJ108" s="47"/>
      <c r="YK108" s="47"/>
      <c r="YL108" s="47"/>
      <c r="YM108" s="47"/>
      <c r="YN108" s="47"/>
      <c r="YO108" s="47"/>
      <c r="YP108" s="47"/>
      <c r="YQ108" s="47"/>
      <c r="YR108" s="47"/>
      <c r="YS108" s="47"/>
      <c r="YT108" s="47"/>
      <c r="YU108" s="47"/>
      <c r="YV108" s="47"/>
      <c r="YW108" s="47"/>
      <c r="YX108" s="47"/>
      <c r="YY108" s="47"/>
      <c r="YZ108" s="47"/>
      <c r="ZA108" s="47"/>
      <c r="ZB108" s="47"/>
      <c r="ZC108" s="47"/>
      <c r="ZD108" s="47"/>
      <c r="ZE108" s="47"/>
      <c r="ZF108" s="47"/>
      <c r="ZG108" s="47"/>
      <c r="ZH108" s="47"/>
      <c r="ZI108" s="47"/>
      <c r="ZJ108" s="47"/>
      <c r="ZK108" s="47"/>
      <c r="ZL108" s="47"/>
      <c r="ZM108" s="47"/>
      <c r="ZN108" s="47"/>
      <c r="ZO108" s="47"/>
      <c r="ZP108" s="47"/>
      <c r="ZQ108" s="47"/>
      <c r="ZR108" s="47"/>
      <c r="ZS108" s="47"/>
      <c r="ZT108" s="47"/>
      <c r="ZU108" s="47"/>
      <c r="ZV108" s="47"/>
      <c r="ZW108" s="47"/>
      <c r="ZX108" s="47"/>
      <c r="ZY108" s="47"/>
      <c r="ZZ108" s="47"/>
      <c r="AAA108" s="47"/>
      <c r="AAB108" s="47"/>
      <c r="AAC108" s="47"/>
      <c r="AAD108" s="47"/>
      <c r="AAE108" s="47"/>
      <c r="AAF108" s="47"/>
      <c r="AAG108" s="47"/>
      <c r="AAH108" s="47"/>
      <c r="AAI108" s="47"/>
      <c r="AAJ108" s="47"/>
      <c r="AAK108" s="47"/>
      <c r="AAL108" s="47"/>
      <c r="AAM108" s="47"/>
      <c r="AAN108" s="47"/>
      <c r="AAO108" s="47"/>
      <c r="AAP108" s="47"/>
      <c r="AAQ108" s="47"/>
      <c r="AAR108" s="47"/>
      <c r="AAS108" s="47"/>
      <c r="AAT108" s="47"/>
      <c r="AAU108" s="47"/>
      <c r="AAV108" s="47"/>
      <c r="AAW108" s="47"/>
      <c r="AAX108" s="47"/>
      <c r="AAY108" s="47"/>
      <c r="AAZ108" s="47"/>
      <c r="ABA108" s="47"/>
      <c r="ABB108" s="47"/>
      <c r="ABC108" s="47"/>
      <c r="ABD108" s="47"/>
      <c r="ABE108" s="47"/>
      <c r="ABF108" s="47"/>
      <c r="ABG108" s="47"/>
      <c r="ABH108" s="47"/>
      <c r="ABI108" s="47"/>
      <c r="ABJ108" s="47"/>
      <c r="ABK108" s="47"/>
      <c r="ABL108" s="47"/>
      <c r="ABM108" s="47"/>
      <c r="ABN108" s="47"/>
      <c r="ABO108" s="47"/>
      <c r="ABP108" s="47"/>
      <c r="ABQ108" s="47"/>
      <c r="ABR108" s="47"/>
      <c r="ABS108" s="47"/>
      <c r="ABT108" s="47"/>
      <c r="ABU108" s="47"/>
      <c r="ABV108" s="47"/>
      <c r="ABW108" s="47"/>
      <c r="ABX108" s="47"/>
      <c r="ABY108" s="47"/>
      <c r="ABZ108" s="47"/>
      <c r="ACA108" s="47"/>
      <c r="ACB108" s="47"/>
      <c r="ACC108" s="47"/>
      <c r="ACD108" s="47"/>
      <c r="ACE108" s="47"/>
      <c r="ACF108" s="47"/>
      <c r="ACG108" s="47"/>
      <c r="ACH108" s="47"/>
      <c r="ACI108" s="47"/>
      <c r="ACJ108" s="47"/>
      <c r="ACK108" s="47"/>
      <c r="ACL108" s="47"/>
      <c r="ACM108" s="47"/>
      <c r="ACN108" s="47"/>
      <c r="ACO108" s="47"/>
      <c r="ACP108" s="47"/>
      <c r="ACQ108" s="47"/>
      <c r="ACR108" s="47"/>
      <c r="ACS108" s="47"/>
      <c r="ACT108" s="47"/>
      <c r="ACU108" s="47"/>
      <c r="ACV108" s="47"/>
      <c r="ACW108" s="47"/>
      <c r="ACX108" s="47"/>
      <c r="ACY108" s="47"/>
      <c r="ACZ108" s="47"/>
      <c r="ADA108" s="47"/>
      <c r="ADB108" s="47"/>
      <c r="ADC108" s="47"/>
      <c r="ADD108" s="47"/>
      <c r="ADE108" s="47"/>
      <c r="ADF108" s="47"/>
      <c r="ADG108" s="47"/>
      <c r="ADH108" s="47"/>
      <c r="ADI108" s="47"/>
      <c r="ADJ108" s="47"/>
      <c r="ADK108" s="47"/>
      <c r="ADL108" s="47"/>
      <c r="ADM108" s="47"/>
      <c r="ADN108" s="47"/>
      <c r="ADO108" s="47"/>
      <c r="ADP108" s="47"/>
      <c r="ADQ108" s="47"/>
      <c r="ADR108" s="47"/>
      <c r="ADS108" s="47"/>
      <c r="ADT108" s="47"/>
      <c r="ADU108" s="47"/>
      <c r="ADV108" s="47"/>
      <c r="ADW108" s="47"/>
      <c r="ADX108" s="47"/>
      <c r="ADY108" s="47"/>
      <c r="ADZ108" s="47"/>
      <c r="AEA108" s="47"/>
      <c r="AEB108" s="47"/>
      <c r="AEC108" s="47"/>
      <c r="AED108" s="47"/>
      <c r="AEE108" s="47"/>
      <c r="AEF108" s="47"/>
      <c r="AEG108" s="47"/>
      <c r="AEH108" s="47"/>
      <c r="AEI108" s="47"/>
      <c r="AEJ108" s="47"/>
      <c r="AEK108" s="47"/>
      <c r="AEL108" s="47"/>
      <c r="AEM108" s="47"/>
      <c r="AEN108" s="47"/>
      <c r="AEO108" s="47"/>
      <c r="AEP108" s="47"/>
      <c r="AEQ108" s="47"/>
      <c r="AER108" s="47"/>
      <c r="AES108" s="47"/>
      <c r="AET108" s="47"/>
      <c r="AEU108" s="47"/>
      <c r="AEV108" s="47"/>
      <c r="AEW108" s="47"/>
      <c r="AEX108" s="47"/>
      <c r="AEY108" s="47"/>
      <c r="AEZ108" s="47"/>
      <c r="AFA108" s="47"/>
      <c r="AFB108" s="47"/>
      <c r="AFC108" s="47"/>
      <c r="AFD108" s="47"/>
      <c r="AFE108" s="47"/>
      <c r="AFF108" s="47"/>
      <c r="AFG108" s="47"/>
      <c r="AFH108" s="47"/>
      <c r="AFI108" s="47"/>
      <c r="AFJ108" s="47"/>
      <c r="AFK108" s="47"/>
      <c r="AFL108" s="47"/>
      <c r="AFM108" s="47"/>
      <c r="AFN108" s="47"/>
      <c r="AFO108" s="47"/>
      <c r="AFP108" s="47"/>
      <c r="AFQ108" s="47"/>
      <c r="AFR108" s="47"/>
      <c r="AFS108" s="47"/>
      <c r="AFT108" s="47"/>
      <c r="AFU108" s="47"/>
      <c r="AFV108" s="47"/>
      <c r="AFW108" s="47"/>
      <c r="AFX108" s="47"/>
      <c r="AFY108" s="47"/>
      <c r="AFZ108" s="47"/>
      <c r="AGA108" s="47"/>
      <c r="AGB108" s="47"/>
      <c r="AGC108" s="47"/>
      <c r="AGD108" s="47"/>
      <c r="AGE108" s="47"/>
      <c r="AGF108" s="47"/>
      <c r="AGG108" s="47"/>
      <c r="AGH108" s="47"/>
      <c r="AGI108" s="47"/>
      <c r="AGJ108" s="47"/>
      <c r="AGK108" s="47"/>
      <c r="AGL108" s="47"/>
      <c r="AGM108" s="47"/>
      <c r="AGN108" s="47"/>
      <c r="AGO108" s="47"/>
      <c r="AGP108" s="47"/>
      <c r="AGQ108" s="47"/>
      <c r="AGR108" s="47"/>
      <c r="AGS108" s="47"/>
      <c r="AGT108" s="47"/>
      <c r="AGU108" s="47"/>
      <c r="AGV108" s="47"/>
      <c r="AGW108" s="47"/>
      <c r="AGX108" s="47"/>
      <c r="AGY108" s="47"/>
      <c r="AGZ108" s="47"/>
      <c r="AHA108" s="47"/>
      <c r="AHB108" s="47"/>
      <c r="AHC108" s="47"/>
      <c r="AHD108" s="47"/>
      <c r="AHE108" s="47"/>
      <c r="AHF108" s="47"/>
      <c r="AHG108" s="47"/>
      <c r="AHH108" s="47"/>
      <c r="AHI108" s="47"/>
      <c r="AHJ108" s="47"/>
      <c r="AHK108" s="47"/>
      <c r="AHL108" s="47"/>
      <c r="AHM108" s="47"/>
      <c r="AHN108" s="47"/>
      <c r="AHO108" s="47"/>
      <c r="AHP108" s="47"/>
      <c r="AHQ108" s="47"/>
      <c r="AHR108" s="47"/>
      <c r="AHS108" s="47"/>
      <c r="AHT108" s="47"/>
      <c r="AHU108" s="47"/>
      <c r="AHV108" s="47"/>
      <c r="AHW108" s="47"/>
      <c r="AHX108" s="47"/>
      <c r="AHY108" s="47"/>
      <c r="AHZ108" s="47"/>
      <c r="AIA108" s="47"/>
      <c r="AIB108" s="47"/>
      <c r="AIC108" s="47"/>
      <c r="AID108" s="47"/>
      <c r="AIE108" s="47"/>
      <c r="AIF108" s="47"/>
      <c r="AIG108" s="47"/>
      <c r="AIH108" s="47"/>
      <c r="AII108" s="47"/>
      <c r="AIJ108" s="47"/>
      <c r="AIK108" s="47"/>
      <c r="AIL108" s="47"/>
      <c r="AIM108" s="47"/>
      <c r="AIN108" s="47"/>
      <c r="AIO108" s="47"/>
      <c r="AIP108" s="47"/>
      <c r="AIQ108" s="47"/>
      <c r="AIR108" s="47"/>
      <c r="AIS108" s="47"/>
      <c r="AIT108" s="47"/>
      <c r="AIU108" s="47"/>
      <c r="AIV108" s="47"/>
      <c r="AIW108" s="47"/>
      <c r="AIX108" s="47"/>
      <c r="AIY108" s="47"/>
      <c r="AIZ108" s="47"/>
      <c r="AJA108" s="47"/>
      <c r="AJB108" s="47"/>
      <c r="AJC108" s="47"/>
      <c r="AJD108" s="47"/>
      <c r="AJE108" s="47"/>
      <c r="AJF108" s="47"/>
      <c r="AJG108" s="47"/>
      <c r="AJH108" s="47"/>
      <c r="AJI108" s="47"/>
      <c r="AJJ108" s="47"/>
      <c r="AJK108" s="47"/>
      <c r="AJL108" s="47"/>
      <c r="AJM108" s="47"/>
      <c r="AJN108" s="47"/>
      <c r="AJO108" s="47"/>
      <c r="AJP108" s="47"/>
      <c r="AJQ108" s="47"/>
      <c r="AJR108" s="47"/>
      <c r="AJS108" s="47"/>
      <c r="AJT108" s="47"/>
      <c r="AJU108" s="47"/>
      <c r="AJV108" s="47"/>
      <c r="AJW108" s="47"/>
      <c r="AJX108" s="47"/>
      <c r="AJY108" s="47"/>
      <c r="AJZ108" s="47"/>
      <c r="AKA108" s="47"/>
      <c r="AKB108" s="47"/>
      <c r="AKC108" s="47"/>
      <c r="AKD108" s="47"/>
      <c r="AKE108" s="47"/>
      <c r="AKF108" s="47"/>
      <c r="AKG108" s="47"/>
      <c r="AKH108" s="47"/>
      <c r="AKI108" s="47"/>
      <c r="AKJ108" s="47"/>
      <c r="AKK108" s="47"/>
      <c r="AKL108" s="47"/>
      <c r="AKM108" s="47"/>
      <c r="AKN108" s="47"/>
      <c r="AKO108" s="47"/>
      <c r="AKP108" s="47"/>
      <c r="AKQ108" s="47"/>
      <c r="AKR108" s="47"/>
      <c r="AKS108" s="47"/>
      <c r="AKT108" s="47"/>
      <c r="AKU108" s="47"/>
      <c r="AKV108" s="47"/>
      <c r="AKW108" s="47"/>
      <c r="AKX108" s="47"/>
      <c r="AKY108" s="47"/>
      <c r="AKZ108" s="47"/>
      <c r="ALA108" s="47"/>
      <c r="ALB108" s="47"/>
      <c r="ALC108" s="47"/>
      <c r="ALD108" s="47"/>
      <c r="ALE108" s="47"/>
      <c r="ALF108" s="47"/>
      <c r="ALG108" s="47"/>
      <c r="ALH108" s="47"/>
      <c r="ALI108" s="47"/>
      <c r="ALJ108" s="47"/>
      <c r="ALK108" s="47"/>
      <c r="ALL108" s="47"/>
      <c r="ALM108" s="47"/>
      <c r="ALN108" s="47"/>
      <c r="ALO108" s="47"/>
      <c r="ALP108" s="47"/>
      <c r="ALQ108" s="47"/>
      <c r="ALR108" s="47"/>
      <c r="ALS108" s="47"/>
      <c r="ALT108" s="47"/>
      <c r="ALU108" s="47"/>
      <c r="ALV108" s="47"/>
      <c r="ALW108" s="47"/>
      <c r="ALX108" s="47"/>
      <c r="ALY108" s="47"/>
      <c r="ALZ108" s="47"/>
      <c r="AMA108" s="47"/>
      <c r="AMB108" s="47"/>
      <c r="AMC108" s="47"/>
      <c r="AMD108" s="47"/>
      <c r="AME108" s="47"/>
      <c r="AMF108" s="47"/>
      <c r="AMG108" s="47"/>
      <c r="AMH108" s="47"/>
      <c r="AMI108" s="47"/>
      <c r="AMJ108" s="47"/>
      <c r="AMK108" s="47"/>
    </row>
    <row r="109" spans="1:1025" s="45" customFormat="1" ht="15.75" x14ac:dyDescent="0.2">
      <c r="A109" s="43">
        <f t="shared" si="11"/>
        <v>8</v>
      </c>
      <c r="B109" s="44"/>
      <c r="C109" s="88"/>
      <c r="D109" s="82"/>
      <c r="E109" s="94" t="str">
        <f t="shared" si="10"/>
        <v/>
      </c>
      <c r="F109" s="87">
        <f>_xlfn.IFNA(VLOOKUP(E109,SVerweis_Legende!$A$3:$B$7,2)*D109,0)</f>
        <v>0</v>
      </c>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c r="IG109" s="47"/>
      <c r="IH109" s="47"/>
      <c r="II109" s="47"/>
      <c r="IJ109" s="47"/>
      <c r="IK109" s="47"/>
      <c r="IL109" s="47"/>
      <c r="IM109" s="47"/>
      <c r="IN109" s="47"/>
      <c r="IO109" s="47"/>
      <c r="IP109" s="47"/>
      <c r="IQ109" s="47"/>
      <c r="IR109" s="47"/>
      <c r="IS109" s="47"/>
      <c r="IT109" s="47"/>
      <c r="IU109" s="47"/>
      <c r="IV109" s="47"/>
      <c r="IW109" s="47"/>
      <c r="IX109" s="47"/>
      <c r="IY109" s="47"/>
      <c r="IZ109" s="47"/>
      <c r="JA109" s="47"/>
      <c r="JB109" s="47"/>
      <c r="JC109" s="47"/>
      <c r="JD109" s="47"/>
      <c r="JE109" s="47"/>
      <c r="JF109" s="47"/>
      <c r="JG109" s="47"/>
      <c r="JH109" s="47"/>
      <c r="JI109" s="47"/>
      <c r="JJ109" s="47"/>
      <c r="JK109" s="47"/>
      <c r="JL109" s="47"/>
      <c r="JM109" s="47"/>
      <c r="JN109" s="47"/>
      <c r="JO109" s="47"/>
      <c r="JP109" s="47"/>
      <c r="JQ109" s="47"/>
      <c r="JR109" s="47"/>
      <c r="JS109" s="47"/>
      <c r="JT109" s="47"/>
      <c r="JU109" s="47"/>
      <c r="JV109" s="47"/>
      <c r="JW109" s="47"/>
      <c r="JX109" s="47"/>
      <c r="JY109" s="47"/>
      <c r="JZ109" s="47"/>
      <c r="KA109" s="47"/>
      <c r="KB109" s="47"/>
      <c r="KC109" s="47"/>
      <c r="KD109" s="47"/>
      <c r="KE109" s="47"/>
      <c r="KF109" s="47"/>
      <c r="KG109" s="47"/>
      <c r="KH109" s="47"/>
      <c r="KI109" s="47"/>
      <c r="KJ109" s="47"/>
      <c r="KK109" s="47"/>
      <c r="KL109" s="47"/>
      <c r="KM109" s="47"/>
      <c r="KN109" s="47"/>
      <c r="KO109" s="47"/>
      <c r="KP109" s="47"/>
      <c r="KQ109" s="47"/>
      <c r="KR109" s="47"/>
      <c r="KS109" s="47"/>
      <c r="KT109" s="47"/>
      <c r="KU109" s="47"/>
      <c r="KV109" s="47"/>
      <c r="KW109" s="47"/>
      <c r="KX109" s="47"/>
      <c r="KY109" s="47"/>
      <c r="KZ109" s="47"/>
      <c r="LA109" s="47"/>
      <c r="LB109" s="47"/>
      <c r="LC109" s="47"/>
      <c r="LD109" s="47"/>
      <c r="LE109" s="47"/>
      <c r="LF109" s="47"/>
      <c r="LG109" s="47"/>
      <c r="LH109" s="47"/>
      <c r="LI109" s="47"/>
      <c r="LJ109" s="47"/>
      <c r="LK109" s="47"/>
      <c r="LL109" s="47"/>
      <c r="LM109" s="47"/>
      <c r="LN109" s="47"/>
      <c r="LO109" s="47"/>
      <c r="LP109" s="47"/>
      <c r="LQ109" s="47"/>
      <c r="LR109" s="47"/>
      <c r="LS109" s="47"/>
      <c r="LT109" s="47"/>
      <c r="LU109" s="47"/>
      <c r="LV109" s="47"/>
      <c r="LW109" s="47"/>
      <c r="LX109" s="47"/>
      <c r="LY109" s="47"/>
      <c r="LZ109" s="47"/>
      <c r="MA109" s="47"/>
      <c r="MB109" s="47"/>
      <c r="MC109" s="47"/>
      <c r="MD109" s="47"/>
      <c r="ME109" s="47"/>
      <c r="MF109" s="47"/>
      <c r="MG109" s="47"/>
      <c r="MH109" s="47"/>
      <c r="MI109" s="47"/>
      <c r="MJ109" s="47"/>
      <c r="MK109" s="47"/>
      <c r="ML109" s="47"/>
      <c r="MM109" s="47"/>
      <c r="MN109" s="47"/>
      <c r="MO109" s="47"/>
      <c r="MP109" s="47"/>
      <c r="MQ109" s="47"/>
      <c r="MR109" s="47"/>
      <c r="MS109" s="47"/>
      <c r="MT109" s="47"/>
      <c r="MU109" s="47"/>
      <c r="MV109" s="47"/>
      <c r="MW109" s="47"/>
      <c r="MX109" s="47"/>
      <c r="MY109" s="47"/>
      <c r="MZ109" s="47"/>
      <c r="NA109" s="47"/>
      <c r="NB109" s="47"/>
      <c r="NC109" s="47"/>
      <c r="ND109" s="47"/>
      <c r="NE109" s="47"/>
      <c r="NF109" s="47"/>
      <c r="NG109" s="47"/>
      <c r="NH109" s="47"/>
      <c r="NI109" s="47"/>
      <c r="NJ109" s="47"/>
      <c r="NK109" s="47"/>
      <c r="NL109" s="47"/>
      <c r="NM109" s="47"/>
      <c r="NN109" s="47"/>
      <c r="NO109" s="47"/>
      <c r="NP109" s="47"/>
      <c r="NQ109" s="47"/>
      <c r="NR109" s="47"/>
      <c r="NS109" s="47"/>
      <c r="NT109" s="47"/>
      <c r="NU109" s="47"/>
      <c r="NV109" s="47"/>
      <c r="NW109" s="47"/>
      <c r="NX109" s="47"/>
      <c r="NY109" s="47"/>
      <c r="NZ109" s="47"/>
      <c r="OA109" s="47"/>
      <c r="OB109" s="47"/>
      <c r="OC109" s="47"/>
      <c r="OD109" s="47"/>
      <c r="OE109" s="47"/>
      <c r="OF109" s="47"/>
      <c r="OG109" s="47"/>
      <c r="OH109" s="47"/>
      <c r="OI109" s="47"/>
      <c r="OJ109" s="47"/>
      <c r="OK109" s="47"/>
      <c r="OL109" s="47"/>
      <c r="OM109" s="47"/>
      <c r="ON109" s="47"/>
      <c r="OO109" s="47"/>
      <c r="OP109" s="47"/>
      <c r="OQ109" s="47"/>
      <c r="OR109" s="47"/>
      <c r="OS109" s="47"/>
      <c r="OT109" s="47"/>
      <c r="OU109" s="47"/>
      <c r="OV109" s="47"/>
      <c r="OW109" s="47"/>
      <c r="OX109" s="47"/>
      <c r="OY109" s="47"/>
      <c r="OZ109" s="47"/>
      <c r="PA109" s="47"/>
      <c r="PB109" s="47"/>
      <c r="PC109" s="47"/>
      <c r="PD109" s="47"/>
      <c r="PE109" s="47"/>
      <c r="PF109" s="47"/>
      <c r="PG109" s="47"/>
      <c r="PH109" s="47"/>
      <c r="PI109" s="47"/>
      <c r="PJ109" s="47"/>
      <c r="PK109" s="47"/>
      <c r="PL109" s="47"/>
      <c r="PM109" s="47"/>
      <c r="PN109" s="47"/>
      <c r="PO109" s="47"/>
      <c r="PP109" s="47"/>
      <c r="PQ109" s="47"/>
      <c r="PR109" s="47"/>
      <c r="PS109" s="47"/>
      <c r="PT109" s="47"/>
      <c r="PU109" s="47"/>
      <c r="PV109" s="47"/>
      <c r="PW109" s="47"/>
      <c r="PX109" s="47"/>
      <c r="PY109" s="47"/>
      <c r="PZ109" s="47"/>
      <c r="QA109" s="47"/>
      <c r="QB109" s="47"/>
      <c r="QC109" s="47"/>
      <c r="QD109" s="47"/>
      <c r="QE109" s="47"/>
      <c r="QF109" s="47"/>
      <c r="QG109" s="47"/>
      <c r="QH109" s="47"/>
      <c r="QI109" s="47"/>
      <c r="QJ109" s="47"/>
      <c r="QK109" s="47"/>
      <c r="QL109" s="47"/>
      <c r="QM109" s="47"/>
      <c r="QN109" s="47"/>
      <c r="QO109" s="47"/>
      <c r="QP109" s="47"/>
      <c r="QQ109" s="47"/>
      <c r="QR109" s="47"/>
      <c r="QS109" s="47"/>
      <c r="QT109" s="47"/>
      <c r="QU109" s="47"/>
      <c r="QV109" s="47"/>
      <c r="QW109" s="47"/>
      <c r="QX109" s="47"/>
      <c r="QY109" s="47"/>
      <c r="QZ109" s="47"/>
      <c r="RA109" s="47"/>
      <c r="RB109" s="47"/>
      <c r="RC109" s="47"/>
      <c r="RD109" s="47"/>
      <c r="RE109" s="47"/>
      <c r="RF109" s="47"/>
      <c r="RG109" s="47"/>
      <c r="RH109" s="47"/>
      <c r="RI109" s="47"/>
      <c r="RJ109" s="47"/>
      <c r="RK109" s="47"/>
      <c r="RL109" s="47"/>
      <c r="RM109" s="47"/>
      <c r="RN109" s="47"/>
      <c r="RO109" s="47"/>
      <c r="RP109" s="47"/>
      <c r="RQ109" s="47"/>
      <c r="RR109" s="47"/>
      <c r="RS109" s="47"/>
      <c r="RT109" s="47"/>
      <c r="RU109" s="47"/>
      <c r="RV109" s="47"/>
      <c r="RW109" s="47"/>
      <c r="RX109" s="47"/>
      <c r="RY109" s="47"/>
      <c r="RZ109" s="47"/>
      <c r="SA109" s="47"/>
      <c r="SB109" s="47"/>
      <c r="SC109" s="47"/>
      <c r="SD109" s="47"/>
      <c r="SE109" s="47"/>
      <c r="SF109" s="47"/>
      <c r="SG109" s="47"/>
      <c r="SH109" s="47"/>
      <c r="SI109" s="47"/>
      <c r="SJ109" s="47"/>
      <c r="SK109" s="47"/>
      <c r="SL109" s="47"/>
      <c r="SM109" s="47"/>
      <c r="SN109" s="47"/>
      <c r="SO109" s="47"/>
      <c r="SP109" s="47"/>
      <c r="SQ109" s="47"/>
      <c r="SR109" s="47"/>
      <c r="SS109" s="47"/>
      <c r="ST109" s="47"/>
      <c r="SU109" s="47"/>
      <c r="SV109" s="47"/>
      <c r="SW109" s="47"/>
      <c r="SX109" s="47"/>
      <c r="SY109" s="47"/>
      <c r="SZ109" s="47"/>
      <c r="TA109" s="47"/>
      <c r="TB109" s="47"/>
      <c r="TC109" s="47"/>
      <c r="TD109" s="47"/>
      <c r="TE109" s="47"/>
      <c r="TF109" s="47"/>
      <c r="TG109" s="47"/>
      <c r="TH109" s="47"/>
      <c r="TI109" s="47"/>
      <c r="TJ109" s="47"/>
      <c r="TK109" s="47"/>
      <c r="TL109" s="47"/>
      <c r="TM109" s="47"/>
      <c r="TN109" s="47"/>
      <c r="TO109" s="47"/>
      <c r="TP109" s="47"/>
      <c r="TQ109" s="47"/>
      <c r="TR109" s="47"/>
      <c r="TS109" s="47"/>
      <c r="TT109" s="47"/>
      <c r="TU109" s="47"/>
      <c r="TV109" s="47"/>
      <c r="TW109" s="47"/>
      <c r="TX109" s="47"/>
      <c r="TY109" s="47"/>
      <c r="TZ109" s="47"/>
      <c r="UA109" s="47"/>
      <c r="UB109" s="47"/>
      <c r="UC109" s="47"/>
      <c r="UD109" s="47"/>
      <c r="UE109" s="47"/>
      <c r="UF109" s="47"/>
      <c r="UG109" s="47"/>
      <c r="UH109" s="47"/>
      <c r="UI109" s="47"/>
      <c r="UJ109" s="47"/>
      <c r="UK109" s="47"/>
      <c r="UL109" s="47"/>
      <c r="UM109" s="47"/>
      <c r="UN109" s="47"/>
      <c r="UO109" s="47"/>
      <c r="UP109" s="47"/>
      <c r="UQ109" s="47"/>
      <c r="UR109" s="47"/>
      <c r="US109" s="47"/>
      <c r="UT109" s="47"/>
      <c r="UU109" s="47"/>
      <c r="UV109" s="47"/>
      <c r="UW109" s="47"/>
      <c r="UX109" s="47"/>
      <c r="UY109" s="47"/>
      <c r="UZ109" s="47"/>
      <c r="VA109" s="47"/>
      <c r="VB109" s="47"/>
      <c r="VC109" s="47"/>
      <c r="VD109" s="47"/>
      <c r="VE109" s="47"/>
      <c r="VF109" s="47"/>
      <c r="VG109" s="47"/>
      <c r="VH109" s="47"/>
      <c r="VI109" s="47"/>
      <c r="VJ109" s="47"/>
      <c r="VK109" s="47"/>
      <c r="VL109" s="47"/>
      <c r="VM109" s="47"/>
      <c r="VN109" s="47"/>
      <c r="VO109" s="47"/>
      <c r="VP109" s="47"/>
      <c r="VQ109" s="47"/>
      <c r="VR109" s="47"/>
      <c r="VS109" s="47"/>
      <c r="VT109" s="47"/>
      <c r="VU109" s="47"/>
      <c r="VV109" s="47"/>
      <c r="VW109" s="47"/>
      <c r="VX109" s="47"/>
      <c r="VY109" s="47"/>
      <c r="VZ109" s="47"/>
      <c r="WA109" s="47"/>
      <c r="WB109" s="47"/>
      <c r="WC109" s="47"/>
      <c r="WD109" s="47"/>
      <c r="WE109" s="47"/>
      <c r="WF109" s="47"/>
      <c r="WG109" s="47"/>
      <c r="WH109" s="47"/>
      <c r="WI109" s="47"/>
      <c r="WJ109" s="47"/>
      <c r="WK109" s="47"/>
      <c r="WL109" s="47"/>
      <c r="WM109" s="47"/>
      <c r="WN109" s="47"/>
      <c r="WO109" s="47"/>
      <c r="WP109" s="47"/>
      <c r="WQ109" s="47"/>
      <c r="WR109" s="47"/>
      <c r="WS109" s="47"/>
      <c r="WT109" s="47"/>
      <c r="WU109" s="47"/>
      <c r="WV109" s="47"/>
      <c r="WW109" s="47"/>
      <c r="WX109" s="47"/>
      <c r="WY109" s="47"/>
      <c r="WZ109" s="47"/>
      <c r="XA109" s="47"/>
      <c r="XB109" s="47"/>
      <c r="XC109" s="47"/>
      <c r="XD109" s="47"/>
      <c r="XE109" s="47"/>
      <c r="XF109" s="47"/>
      <c r="XG109" s="47"/>
      <c r="XH109" s="47"/>
      <c r="XI109" s="47"/>
      <c r="XJ109" s="47"/>
      <c r="XK109" s="47"/>
      <c r="XL109" s="47"/>
      <c r="XM109" s="47"/>
      <c r="XN109" s="47"/>
      <c r="XO109" s="47"/>
      <c r="XP109" s="47"/>
      <c r="XQ109" s="47"/>
      <c r="XR109" s="47"/>
      <c r="XS109" s="47"/>
      <c r="XT109" s="47"/>
      <c r="XU109" s="47"/>
      <c r="XV109" s="47"/>
      <c r="XW109" s="47"/>
      <c r="XX109" s="47"/>
      <c r="XY109" s="47"/>
      <c r="XZ109" s="47"/>
      <c r="YA109" s="47"/>
      <c r="YB109" s="47"/>
      <c r="YC109" s="47"/>
      <c r="YD109" s="47"/>
      <c r="YE109" s="47"/>
      <c r="YF109" s="47"/>
      <c r="YG109" s="47"/>
      <c r="YH109" s="47"/>
      <c r="YI109" s="47"/>
      <c r="YJ109" s="47"/>
      <c r="YK109" s="47"/>
      <c r="YL109" s="47"/>
      <c r="YM109" s="47"/>
      <c r="YN109" s="47"/>
      <c r="YO109" s="47"/>
      <c r="YP109" s="47"/>
      <c r="YQ109" s="47"/>
      <c r="YR109" s="47"/>
      <c r="YS109" s="47"/>
      <c r="YT109" s="47"/>
      <c r="YU109" s="47"/>
      <c r="YV109" s="47"/>
      <c r="YW109" s="47"/>
      <c r="YX109" s="47"/>
      <c r="YY109" s="47"/>
      <c r="YZ109" s="47"/>
      <c r="ZA109" s="47"/>
      <c r="ZB109" s="47"/>
      <c r="ZC109" s="47"/>
      <c r="ZD109" s="47"/>
      <c r="ZE109" s="47"/>
      <c r="ZF109" s="47"/>
      <c r="ZG109" s="47"/>
      <c r="ZH109" s="47"/>
      <c r="ZI109" s="47"/>
      <c r="ZJ109" s="47"/>
      <c r="ZK109" s="47"/>
      <c r="ZL109" s="47"/>
      <c r="ZM109" s="47"/>
      <c r="ZN109" s="47"/>
      <c r="ZO109" s="47"/>
      <c r="ZP109" s="47"/>
      <c r="ZQ109" s="47"/>
      <c r="ZR109" s="47"/>
      <c r="ZS109" s="47"/>
      <c r="ZT109" s="47"/>
      <c r="ZU109" s="47"/>
      <c r="ZV109" s="47"/>
      <c r="ZW109" s="47"/>
      <c r="ZX109" s="47"/>
      <c r="ZY109" s="47"/>
      <c r="ZZ109" s="47"/>
      <c r="AAA109" s="47"/>
      <c r="AAB109" s="47"/>
      <c r="AAC109" s="47"/>
      <c r="AAD109" s="47"/>
      <c r="AAE109" s="47"/>
      <c r="AAF109" s="47"/>
      <c r="AAG109" s="47"/>
      <c r="AAH109" s="47"/>
      <c r="AAI109" s="47"/>
      <c r="AAJ109" s="47"/>
      <c r="AAK109" s="47"/>
      <c r="AAL109" s="47"/>
      <c r="AAM109" s="47"/>
      <c r="AAN109" s="47"/>
      <c r="AAO109" s="47"/>
      <c r="AAP109" s="47"/>
      <c r="AAQ109" s="47"/>
      <c r="AAR109" s="47"/>
      <c r="AAS109" s="47"/>
      <c r="AAT109" s="47"/>
      <c r="AAU109" s="47"/>
      <c r="AAV109" s="47"/>
      <c r="AAW109" s="47"/>
      <c r="AAX109" s="47"/>
      <c r="AAY109" s="47"/>
      <c r="AAZ109" s="47"/>
      <c r="ABA109" s="47"/>
      <c r="ABB109" s="47"/>
      <c r="ABC109" s="47"/>
      <c r="ABD109" s="47"/>
      <c r="ABE109" s="47"/>
      <c r="ABF109" s="47"/>
      <c r="ABG109" s="47"/>
      <c r="ABH109" s="47"/>
      <c r="ABI109" s="47"/>
      <c r="ABJ109" s="47"/>
      <c r="ABK109" s="47"/>
      <c r="ABL109" s="47"/>
      <c r="ABM109" s="47"/>
      <c r="ABN109" s="47"/>
      <c r="ABO109" s="47"/>
      <c r="ABP109" s="47"/>
      <c r="ABQ109" s="47"/>
      <c r="ABR109" s="47"/>
      <c r="ABS109" s="47"/>
      <c r="ABT109" s="47"/>
      <c r="ABU109" s="47"/>
      <c r="ABV109" s="47"/>
      <c r="ABW109" s="47"/>
      <c r="ABX109" s="47"/>
      <c r="ABY109" s="47"/>
      <c r="ABZ109" s="47"/>
      <c r="ACA109" s="47"/>
      <c r="ACB109" s="47"/>
      <c r="ACC109" s="47"/>
      <c r="ACD109" s="47"/>
      <c r="ACE109" s="47"/>
      <c r="ACF109" s="47"/>
      <c r="ACG109" s="47"/>
      <c r="ACH109" s="47"/>
      <c r="ACI109" s="47"/>
      <c r="ACJ109" s="47"/>
      <c r="ACK109" s="47"/>
      <c r="ACL109" s="47"/>
      <c r="ACM109" s="47"/>
      <c r="ACN109" s="47"/>
      <c r="ACO109" s="47"/>
      <c r="ACP109" s="47"/>
      <c r="ACQ109" s="47"/>
      <c r="ACR109" s="47"/>
      <c r="ACS109" s="47"/>
      <c r="ACT109" s="47"/>
      <c r="ACU109" s="47"/>
      <c r="ACV109" s="47"/>
      <c r="ACW109" s="47"/>
      <c r="ACX109" s="47"/>
      <c r="ACY109" s="47"/>
      <c r="ACZ109" s="47"/>
      <c r="ADA109" s="47"/>
      <c r="ADB109" s="47"/>
      <c r="ADC109" s="47"/>
      <c r="ADD109" s="47"/>
      <c r="ADE109" s="47"/>
      <c r="ADF109" s="47"/>
      <c r="ADG109" s="47"/>
      <c r="ADH109" s="47"/>
      <c r="ADI109" s="47"/>
      <c r="ADJ109" s="47"/>
      <c r="ADK109" s="47"/>
      <c r="ADL109" s="47"/>
      <c r="ADM109" s="47"/>
      <c r="ADN109" s="47"/>
      <c r="ADO109" s="47"/>
      <c r="ADP109" s="47"/>
      <c r="ADQ109" s="47"/>
      <c r="ADR109" s="47"/>
      <c r="ADS109" s="47"/>
      <c r="ADT109" s="47"/>
      <c r="ADU109" s="47"/>
      <c r="ADV109" s="47"/>
      <c r="ADW109" s="47"/>
      <c r="ADX109" s="47"/>
      <c r="ADY109" s="47"/>
      <c r="ADZ109" s="47"/>
      <c r="AEA109" s="47"/>
      <c r="AEB109" s="47"/>
      <c r="AEC109" s="47"/>
      <c r="AED109" s="47"/>
      <c r="AEE109" s="47"/>
      <c r="AEF109" s="47"/>
      <c r="AEG109" s="47"/>
      <c r="AEH109" s="47"/>
      <c r="AEI109" s="47"/>
      <c r="AEJ109" s="47"/>
      <c r="AEK109" s="47"/>
      <c r="AEL109" s="47"/>
      <c r="AEM109" s="47"/>
      <c r="AEN109" s="47"/>
      <c r="AEO109" s="47"/>
      <c r="AEP109" s="47"/>
      <c r="AEQ109" s="47"/>
      <c r="AER109" s="47"/>
      <c r="AES109" s="47"/>
      <c r="AET109" s="47"/>
      <c r="AEU109" s="47"/>
      <c r="AEV109" s="47"/>
      <c r="AEW109" s="47"/>
      <c r="AEX109" s="47"/>
      <c r="AEY109" s="47"/>
      <c r="AEZ109" s="47"/>
      <c r="AFA109" s="47"/>
      <c r="AFB109" s="47"/>
      <c r="AFC109" s="47"/>
      <c r="AFD109" s="47"/>
      <c r="AFE109" s="47"/>
      <c r="AFF109" s="47"/>
      <c r="AFG109" s="47"/>
      <c r="AFH109" s="47"/>
      <c r="AFI109" s="47"/>
      <c r="AFJ109" s="47"/>
      <c r="AFK109" s="47"/>
      <c r="AFL109" s="47"/>
      <c r="AFM109" s="47"/>
      <c r="AFN109" s="47"/>
      <c r="AFO109" s="47"/>
      <c r="AFP109" s="47"/>
      <c r="AFQ109" s="47"/>
      <c r="AFR109" s="47"/>
      <c r="AFS109" s="47"/>
      <c r="AFT109" s="47"/>
      <c r="AFU109" s="47"/>
      <c r="AFV109" s="47"/>
      <c r="AFW109" s="47"/>
      <c r="AFX109" s="47"/>
      <c r="AFY109" s="47"/>
      <c r="AFZ109" s="47"/>
      <c r="AGA109" s="47"/>
      <c r="AGB109" s="47"/>
      <c r="AGC109" s="47"/>
      <c r="AGD109" s="47"/>
      <c r="AGE109" s="47"/>
      <c r="AGF109" s="47"/>
      <c r="AGG109" s="47"/>
      <c r="AGH109" s="47"/>
      <c r="AGI109" s="47"/>
      <c r="AGJ109" s="47"/>
      <c r="AGK109" s="47"/>
      <c r="AGL109" s="47"/>
      <c r="AGM109" s="47"/>
      <c r="AGN109" s="47"/>
      <c r="AGO109" s="47"/>
      <c r="AGP109" s="47"/>
      <c r="AGQ109" s="47"/>
      <c r="AGR109" s="47"/>
      <c r="AGS109" s="47"/>
      <c r="AGT109" s="47"/>
      <c r="AGU109" s="47"/>
      <c r="AGV109" s="47"/>
      <c r="AGW109" s="47"/>
      <c r="AGX109" s="47"/>
      <c r="AGY109" s="47"/>
      <c r="AGZ109" s="47"/>
      <c r="AHA109" s="47"/>
      <c r="AHB109" s="47"/>
      <c r="AHC109" s="47"/>
      <c r="AHD109" s="47"/>
      <c r="AHE109" s="47"/>
      <c r="AHF109" s="47"/>
      <c r="AHG109" s="47"/>
      <c r="AHH109" s="47"/>
      <c r="AHI109" s="47"/>
      <c r="AHJ109" s="47"/>
      <c r="AHK109" s="47"/>
      <c r="AHL109" s="47"/>
      <c r="AHM109" s="47"/>
      <c r="AHN109" s="47"/>
      <c r="AHO109" s="47"/>
      <c r="AHP109" s="47"/>
      <c r="AHQ109" s="47"/>
      <c r="AHR109" s="47"/>
      <c r="AHS109" s="47"/>
      <c r="AHT109" s="47"/>
      <c r="AHU109" s="47"/>
      <c r="AHV109" s="47"/>
      <c r="AHW109" s="47"/>
      <c r="AHX109" s="47"/>
      <c r="AHY109" s="47"/>
      <c r="AHZ109" s="47"/>
      <c r="AIA109" s="47"/>
      <c r="AIB109" s="47"/>
      <c r="AIC109" s="47"/>
      <c r="AID109" s="47"/>
      <c r="AIE109" s="47"/>
      <c r="AIF109" s="47"/>
      <c r="AIG109" s="47"/>
      <c r="AIH109" s="47"/>
      <c r="AII109" s="47"/>
      <c r="AIJ109" s="47"/>
      <c r="AIK109" s="47"/>
      <c r="AIL109" s="47"/>
      <c r="AIM109" s="47"/>
      <c r="AIN109" s="47"/>
      <c r="AIO109" s="47"/>
      <c r="AIP109" s="47"/>
      <c r="AIQ109" s="47"/>
      <c r="AIR109" s="47"/>
      <c r="AIS109" s="47"/>
      <c r="AIT109" s="47"/>
      <c r="AIU109" s="47"/>
      <c r="AIV109" s="47"/>
      <c r="AIW109" s="47"/>
      <c r="AIX109" s="47"/>
      <c r="AIY109" s="47"/>
      <c r="AIZ109" s="47"/>
      <c r="AJA109" s="47"/>
      <c r="AJB109" s="47"/>
      <c r="AJC109" s="47"/>
      <c r="AJD109" s="47"/>
      <c r="AJE109" s="47"/>
      <c r="AJF109" s="47"/>
      <c r="AJG109" s="47"/>
      <c r="AJH109" s="47"/>
      <c r="AJI109" s="47"/>
      <c r="AJJ109" s="47"/>
      <c r="AJK109" s="47"/>
      <c r="AJL109" s="47"/>
      <c r="AJM109" s="47"/>
      <c r="AJN109" s="47"/>
      <c r="AJO109" s="47"/>
      <c r="AJP109" s="47"/>
      <c r="AJQ109" s="47"/>
      <c r="AJR109" s="47"/>
      <c r="AJS109" s="47"/>
      <c r="AJT109" s="47"/>
      <c r="AJU109" s="47"/>
      <c r="AJV109" s="47"/>
      <c r="AJW109" s="47"/>
      <c r="AJX109" s="47"/>
      <c r="AJY109" s="47"/>
      <c r="AJZ109" s="47"/>
      <c r="AKA109" s="47"/>
      <c r="AKB109" s="47"/>
      <c r="AKC109" s="47"/>
      <c r="AKD109" s="47"/>
      <c r="AKE109" s="47"/>
      <c r="AKF109" s="47"/>
      <c r="AKG109" s="47"/>
      <c r="AKH109" s="47"/>
      <c r="AKI109" s="47"/>
      <c r="AKJ109" s="47"/>
      <c r="AKK109" s="47"/>
      <c r="AKL109" s="47"/>
      <c r="AKM109" s="47"/>
      <c r="AKN109" s="47"/>
      <c r="AKO109" s="47"/>
      <c r="AKP109" s="47"/>
      <c r="AKQ109" s="47"/>
      <c r="AKR109" s="47"/>
      <c r="AKS109" s="47"/>
      <c r="AKT109" s="47"/>
      <c r="AKU109" s="47"/>
      <c r="AKV109" s="47"/>
      <c r="AKW109" s="47"/>
      <c r="AKX109" s="47"/>
      <c r="AKY109" s="47"/>
      <c r="AKZ109" s="47"/>
      <c r="ALA109" s="47"/>
      <c r="ALB109" s="47"/>
      <c r="ALC109" s="47"/>
      <c r="ALD109" s="47"/>
      <c r="ALE109" s="47"/>
      <c r="ALF109" s="47"/>
      <c r="ALG109" s="47"/>
      <c r="ALH109" s="47"/>
      <c r="ALI109" s="47"/>
      <c r="ALJ109" s="47"/>
      <c r="ALK109" s="47"/>
      <c r="ALL109" s="47"/>
      <c r="ALM109" s="47"/>
      <c r="ALN109" s="47"/>
      <c r="ALO109" s="47"/>
      <c r="ALP109" s="47"/>
      <c r="ALQ109" s="47"/>
      <c r="ALR109" s="47"/>
      <c r="ALS109" s="47"/>
      <c r="ALT109" s="47"/>
      <c r="ALU109" s="47"/>
      <c r="ALV109" s="47"/>
      <c r="ALW109" s="47"/>
      <c r="ALX109" s="47"/>
      <c r="ALY109" s="47"/>
      <c r="ALZ109" s="47"/>
      <c r="AMA109" s="47"/>
      <c r="AMB109" s="47"/>
      <c r="AMC109" s="47"/>
      <c r="AMD109" s="47"/>
      <c r="AME109" s="47"/>
      <c r="AMF109" s="47"/>
      <c r="AMG109" s="47"/>
      <c r="AMH109" s="47"/>
      <c r="AMI109" s="47"/>
      <c r="AMJ109" s="47"/>
      <c r="AMK109" s="47"/>
    </row>
    <row r="110" spans="1:1025" s="45" customFormat="1" ht="15.75" x14ac:dyDescent="0.2">
      <c r="A110" s="43">
        <f t="shared" si="11"/>
        <v>9</v>
      </c>
      <c r="B110" s="44"/>
      <c r="C110" s="88"/>
      <c r="D110" s="82"/>
      <c r="E110" s="94" t="str">
        <f t="shared" si="10"/>
        <v/>
      </c>
      <c r="F110" s="87">
        <f>_xlfn.IFNA(VLOOKUP(E110,SVerweis_Legende!$A$3:$B$7,2)*D110,0)</f>
        <v>0</v>
      </c>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c r="GF110" s="47"/>
      <c r="GG110" s="47"/>
      <c r="GH110" s="47"/>
      <c r="GI110" s="47"/>
      <c r="GJ110" s="47"/>
      <c r="GK110" s="47"/>
      <c r="GL110" s="47"/>
      <c r="GM110" s="47"/>
      <c r="GN110" s="47"/>
      <c r="GO110" s="47"/>
      <c r="GP110" s="47"/>
      <c r="GQ110" s="47"/>
      <c r="GR110" s="47"/>
      <c r="GS110" s="47"/>
      <c r="GT110" s="47"/>
      <c r="GU110" s="47"/>
      <c r="GV110" s="47"/>
      <c r="GW110" s="47"/>
      <c r="GX110" s="47"/>
      <c r="GY110" s="47"/>
      <c r="GZ110" s="47"/>
      <c r="HA110" s="47"/>
      <c r="HB110" s="47"/>
      <c r="HC110" s="47"/>
      <c r="HD110" s="47"/>
      <c r="HE110" s="47"/>
      <c r="HF110" s="47"/>
      <c r="HG110" s="47"/>
      <c r="HH110" s="47"/>
      <c r="HI110" s="47"/>
      <c r="HJ110" s="47"/>
      <c r="HK110" s="47"/>
      <c r="HL110" s="47"/>
      <c r="HM110" s="47"/>
      <c r="HN110" s="47"/>
      <c r="HO110" s="47"/>
      <c r="HP110" s="47"/>
      <c r="HQ110" s="47"/>
      <c r="HR110" s="47"/>
      <c r="HS110" s="47"/>
      <c r="HT110" s="47"/>
      <c r="HU110" s="47"/>
      <c r="HV110" s="47"/>
      <c r="HW110" s="47"/>
      <c r="HX110" s="47"/>
      <c r="HY110" s="47"/>
      <c r="HZ110" s="47"/>
      <c r="IA110" s="47"/>
      <c r="IB110" s="47"/>
      <c r="IC110" s="47"/>
      <c r="ID110" s="47"/>
      <c r="IE110" s="47"/>
      <c r="IF110" s="47"/>
      <c r="IG110" s="47"/>
      <c r="IH110" s="47"/>
      <c r="II110" s="47"/>
      <c r="IJ110" s="47"/>
      <c r="IK110" s="47"/>
      <c r="IL110" s="47"/>
      <c r="IM110" s="47"/>
      <c r="IN110" s="47"/>
      <c r="IO110" s="47"/>
      <c r="IP110" s="47"/>
      <c r="IQ110" s="47"/>
      <c r="IR110" s="47"/>
      <c r="IS110" s="47"/>
      <c r="IT110" s="47"/>
      <c r="IU110" s="47"/>
      <c r="IV110" s="47"/>
      <c r="IW110" s="47"/>
      <c r="IX110" s="47"/>
      <c r="IY110" s="47"/>
      <c r="IZ110" s="47"/>
      <c r="JA110" s="47"/>
      <c r="JB110" s="47"/>
      <c r="JC110" s="47"/>
      <c r="JD110" s="47"/>
      <c r="JE110" s="47"/>
      <c r="JF110" s="47"/>
      <c r="JG110" s="47"/>
      <c r="JH110" s="47"/>
      <c r="JI110" s="47"/>
      <c r="JJ110" s="47"/>
      <c r="JK110" s="47"/>
      <c r="JL110" s="47"/>
      <c r="JM110" s="47"/>
      <c r="JN110" s="47"/>
      <c r="JO110" s="47"/>
      <c r="JP110" s="47"/>
      <c r="JQ110" s="47"/>
      <c r="JR110" s="47"/>
      <c r="JS110" s="47"/>
      <c r="JT110" s="47"/>
      <c r="JU110" s="47"/>
      <c r="JV110" s="47"/>
      <c r="JW110" s="47"/>
      <c r="JX110" s="47"/>
      <c r="JY110" s="47"/>
      <c r="JZ110" s="47"/>
      <c r="KA110" s="47"/>
      <c r="KB110" s="47"/>
      <c r="KC110" s="47"/>
      <c r="KD110" s="47"/>
      <c r="KE110" s="47"/>
      <c r="KF110" s="47"/>
      <c r="KG110" s="47"/>
      <c r="KH110" s="47"/>
      <c r="KI110" s="47"/>
      <c r="KJ110" s="47"/>
      <c r="KK110" s="47"/>
      <c r="KL110" s="47"/>
      <c r="KM110" s="47"/>
      <c r="KN110" s="47"/>
      <c r="KO110" s="47"/>
      <c r="KP110" s="47"/>
      <c r="KQ110" s="47"/>
      <c r="KR110" s="47"/>
      <c r="KS110" s="47"/>
      <c r="KT110" s="47"/>
      <c r="KU110" s="47"/>
      <c r="KV110" s="47"/>
      <c r="KW110" s="47"/>
      <c r="KX110" s="47"/>
      <c r="KY110" s="47"/>
      <c r="KZ110" s="47"/>
      <c r="LA110" s="47"/>
      <c r="LB110" s="47"/>
      <c r="LC110" s="47"/>
      <c r="LD110" s="47"/>
      <c r="LE110" s="47"/>
      <c r="LF110" s="47"/>
      <c r="LG110" s="47"/>
      <c r="LH110" s="47"/>
      <c r="LI110" s="47"/>
      <c r="LJ110" s="47"/>
      <c r="LK110" s="47"/>
      <c r="LL110" s="47"/>
      <c r="LM110" s="47"/>
      <c r="LN110" s="47"/>
      <c r="LO110" s="47"/>
      <c r="LP110" s="47"/>
      <c r="LQ110" s="47"/>
      <c r="LR110" s="47"/>
      <c r="LS110" s="47"/>
      <c r="LT110" s="47"/>
      <c r="LU110" s="47"/>
      <c r="LV110" s="47"/>
      <c r="LW110" s="47"/>
      <c r="LX110" s="47"/>
      <c r="LY110" s="47"/>
      <c r="LZ110" s="47"/>
      <c r="MA110" s="47"/>
      <c r="MB110" s="47"/>
      <c r="MC110" s="47"/>
      <c r="MD110" s="47"/>
      <c r="ME110" s="47"/>
      <c r="MF110" s="47"/>
      <c r="MG110" s="47"/>
      <c r="MH110" s="47"/>
      <c r="MI110" s="47"/>
      <c r="MJ110" s="47"/>
      <c r="MK110" s="47"/>
      <c r="ML110" s="47"/>
      <c r="MM110" s="47"/>
      <c r="MN110" s="47"/>
      <c r="MO110" s="47"/>
      <c r="MP110" s="47"/>
      <c r="MQ110" s="47"/>
      <c r="MR110" s="47"/>
      <c r="MS110" s="47"/>
      <c r="MT110" s="47"/>
      <c r="MU110" s="47"/>
      <c r="MV110" s="47"/>
      <c r="MW110" s="47"/>
      <c r="MX110" s="47"/>
      <c r="MY110" s="47"/>
      <c r="MZ110" s="47"/>
      <c r="NA110" s="47"/>
      <c r="NB110" s="47"/>
      <c r="NC110" s="47"/>
      <c r="ND110" s="47"/>
      <c r="NE110" s="47"/>
      <c r="NF110" s="47"/>
      <c r="NG110" s="47"/>
      <c r="NH110" s="47"/>
      <c r="NI110" s="47"/>
      <c r="NJ110" s="47"/>
      <c r="NK110" s="47"/>
      <c r="NL110" s="47"/>
      <c r="NM110" s="47"/>
      <c r="NN110" s="47"/>
      <c r="NO110" s="47"/>
      <c r="NP110" s="47"/>
      <c r="NQ110" s="47"/>
      <c r="NR110" s="47"/>
      <c r="NS110" s="47"/>
      <c r="NT110" s="47"/>
      <c r="NU110" s="47"/>
      <c r="NV110" s="47"/>
      <c r="NW110" s="47"/>
      <c r="NX110" s="47"/>
      <c r="NY110" s="47"/>
      <c r="NZ110" s="47"/>
      <c r="OA110" s="47"/>
      <c r="OB110" s="47"/>
      <c r="OC110" s="47"/>
      <c r="OD110" s="47"/>
      <c r="OE110" s="47"/>
      <c r="OF110" s="47"/>
      <c r="OG110" s="47"/>
      <c r="OH110" s="47"/>
      <c r="OI110" s="47"/>
      <c r="OJ110" s="47"/>
      <c r="OK110" s="47"/>
      <c r="OL110" s="47"/>
      <c r="OM110" s="47"/>
      <c r="ON110" s="47"/>
      <c r="OO110" s="47"/>
      <c r="OP110" s="47"/>
      <c r="OQ110" s="47"/>
      <c r="OR110" s="47"/>
      <c r="OS110" s="47"/>
      <c r="OT110" s="47"/>
      <c r="OU110" s="47"/>
      <c r="OV110" s="47"/>
      <c r="OW110" s="47"/>
      <c r="OX110" s="47"/>
      <c r="OY110" s="47"/>
      <c r="OZ110" s="47"/>
      <c r="PA110" s="47"/>
      <c r="PB110" s="47"/>
      <c r="PC110" s="47"/>
      <c r="PD110" s="47"/>
      <c r="PE110" s="47"/>
      <c r="PF110" s="47"/>
      <c r="PG110" s="47"/>
      <c r="PH110" s="47"/>
      <c r="PI110" s="47"/>
      <c r="PJ110" s="47"/>
      <c r="PK110" s="47"/>
      <c r="PL110" s="47"/>
      <c r="PM110" s="47"/>
      <c r="PN110" s="47"/>
      <c r="PO110" s="47"/>
      <c r="PP110" s="47"/>
      <c r="PQ110" s="47"/>
      <c r="PR110" s="47"/>
      <c r="PS110" s="47"/>
      <c r="PT110" s="47"/>
      <c r="PU110" s="47"/>
      <c r="PV110" s="47"/>
      <c r="PW110" s="47"/>
      <c r="PX110" s="47"/>
      <c r="PY110" s="47"/>
      <c r="PZ110" s="47"/>
      <c r="QA110" s="47"/>
      <c r="QB110" s="47"/>
      <c r="QC110" s="47"/>
      <c r="QD110" s="47"/>
      <c r="QE110" s="47"/>
      <c r="QF110" s="47"/>
      <c r="QG110" s="47"/>
      <c r="QH110" s="47"/>
      <c r="QI110" s="47"/>
      <c r="QJ110" s="47"/>
      <c r="QK110" s="47"/>
      <c r="QL110" s="47"/>
      <c r="QM110" s="47"/>
      <c r="QN110" s="47"/>
      <c r="QO110" s="47"/>
      <c r="QP110" s="47"/>
      <c r="QQ110" s="47"/>
      <c r="QR110" s="47"/>
      <c r="QS110" s="47"/>
      <c r="QT110" s="47"/>
      <c r="QU110" s="47"/>
      <c r="QV110" s="47"/>
      <c r="QW110" s="47"/>
      <c r="QX110" s="47"/>
      <c r="QY110" s="47"/>
      <c r="QZ110" s="47"/>
      <c r="RA110" s="47"/>
      <c r="RB110" s="47"/>
      <c r="RC110" s="47"/>
      <c r="RD110" s="47"/>
      <c r="RE110" s="47"/>
      <c r="RF110" s="47"/>
      <c r="RG110" s="47"/>
      <c r="RH110" s="47"/>
      <c r="RI110" s="47"/>
      <c r="RJ110" s="47"/>
      <c r="RK110" s="47"/>
      <c r="RL110" s="47"/>
      <c r="RM110" s="47"/>
      <c r="RN110" s="47"/>
      <c r="RO110" s="47"/>
      <c r="RP110" s="47"/>
      <c r="RQ110" s="47"/>
      <c r="RR110" s="47"/>
      <c r="RS110" s="47"/>
      <c r="RT110" s="47"/>
      <c r="RU110" s="47"/>
      <c r="RV110" s="47"/>
      <c r="RW110" s="47"/>
      <c r="RX110" s="47"/>
      <c r="RY110" s="47"/>
      <c r="RZ110" s="47"/>
      <c r="SA110" s="47"/>
      <c r="SB110" s="47"/>
      <c r="SC110" s="47"/>
      <c r="SD110" s="47"/>
      <c r="SE110" s="47"/>
      <c r="SF110" s="47"/>
      <c r="SG110" s="47"/>
      <c r="SH110" s="47"/>
      <c r="SI110" s="47"/>
      <c r="SJ110" s="47"/>
      <c r="SK110" s="47"/>
      <c r="SL110" s="47"/>
      <c r="SM110" s="47"/>
      <c r="SN110" s="47"/>
      <c r="SO110" s="47"/>
      <c r="SP110" s="47"/>
      <c r="SQ110" s="47"/>
      <c r="SR110" s="47"/>
      <c r="SS110" s="47"/>
      <c r="ST110" s="47"/>
      <c r="SU110" s="47"/>
      <c r="SV110" s="47"/>
      <c r="SW110" s="47"/>
      <c r="SX110" s="47"/>
      <c r="SY110" s="47"/>
      <c r="SZ110" s="47"/>
      <c r="TA110" s="47"/>
      <c r="TB110" s="47"/>
      <c r="TC110" s="47"/>
      <c r="TD110" s="47"/>
      <c r="TE110" s="47"/>
      <c r="TF110" s="47"/>
      <c r="TG110" s="47"/>
      <c r="TH110" s="47"/>
      <c r="TI110" s="47"/>
      <c r="TJ110" s="47"/>
      <c r="TK110" s="47"/>
      <c r="TL110" s="47"/>
      <c r="TM110" s="47"/>
      <c r="TN110" s="47"/>
      <c r="TO110" s="47"/>
      <c r="TP110" s="47"/>
      <c r="TQ110" s="47"/>
      <c r="TR110" s="47"/>
      <c r="TS110" s="47"/>
      <c r="TT110" s="47"/>
      <c r="TU110" s="47"/>
      <c r="TV110" s="47"/>
      <c r="TW110" s="47"/>
      <c r="TX110" s="47"/>
      <c r="TY110" s="47"/>
      <c r="TZ110" s="47"/>
      <c r="UA110" s="47"/>
      <c r="UB110" s="47"/>
      <c r="UC110" s="47"/>
      <c r="UD110" s="47"/>
      <c r="UE110" s="47"/>
      <c r="UF110" s="47"/>
      <c r="UG110" s="47"/>
      <c r="UH110" s="47"/>
      <c r="UI110" s="47"/>
      <c r="UJ110" s="47"/>
      <c r="UK110" s="47"/>
      <c r="UL110" s="47"/>
      <c r="UM110" s="47"/>
      <c r="UN110" s="47"/>
      <c r="UO110" s="47"/>
      <c r="UP110" s="47"/>
      <c r="UQ110" s="47"/>
      <c r="UR110" s="47"/>
      <c r="US110" s="47"/>
      <c r="UT110" s="47"/>
      <c r="UU110" s="47"/>
      <c r="UV110" s="47"/>
      <c r="UW110" s="47"/>
      <c r="UX110" s="47"/>
      <c r="UY110" s="47"/>
      <c r="UZ110" s="47"/>
      <c r="VA110" s="47"/>
      <c r="VB110" s="47"/>
      <c r="VC110" s="47"/>
      <c r="VD110" s="47"/>
      <c r="VE110" s="47"/>
      <c r="VF110" s="47"/>
      <c r="VG110" s="47"/>
      <c r="VH110" s="47"/>
      <c r="VI110" s="47"/>
      <c r="VJ110" s="47"/>
      <c r="VK110" s="47"/>
      <c r="VL110" s="47"/>
      <c r="VM110" s="47"/>
      <c r="VN110" s="47"/>
      <c r="VO110" s="47"/>
      <c r="VP110" s="47"/>
      <c r="VQ110" s="47"/>
      <c r="VR110" s="47"/>
      <c r="VS110" s="47"/>
      <c r="VT110" s="47"/>
      <c r="VU110" s="47"/>
      <c r="VV110" s="47"/>
      <c r="VW110" s="47"/>
      <c r="VX110" s="47"/>
      <c r="VY110" s="47"/>
      <c r="VZ110" s="47"/>
      <c r="WA110" s="47"/>
      <c r="WB110" s="47"/>
      <c r="WC110" s="47"/>
      <c r="WD110" s="47"/>
      <c r="WE110" s="47"/>
      <c r="WF110" s="47"/>
      <c r="WG110" s="47"/>
      <c r="WH110" s="47"/>
      <c r="WI110" s="47"/>
      <c r="WJ110" s="47"/>
      <c r="WK110" s="47"/>
      <c r="WL110" s="47"/>
      <c r="WM110" s="47"/>
      <c r="WN110" s="47"/>
      <c r="WO110" s="47"/>
      <c r="WP110" s="47"/>
      <c r="WQ110" s="47"/>
      <c r="WR110" s="47"/>
      <c r="WS110" s="47"/>
      <c r="WT110" s="47"/>
      <c r="WU110" s="47"/>
      <c r="WV110" s="47"/>
      <c r="WW110" s="47"/>
      <c r="WX110" s="47"/>
      <c r="WY110" s="47"/>
      <c r="WZ110" s="47"/>
      <c r="XA110" s="47"/>
      <c r="XB110" s="47"/>
      <c r="XC110" s="47"/>
      <c r="XD110" s="47"/>
      <c r="XE110" s="47"/>
      <c r="XF110" s="47"/>
      <c r="XG110" s="47"/>
      <c r="XH110" s="47"/>
      <c r="XI110" s="47"/>
      <c r="XJ110" s="47"/>
      <c r="XK110" s="47"/>
      <c r="XL110" s="47"/>
      <c r="XM110" s="47"/>
      <c r="XN110" s="47"/>
      <c r="XO110" s="47"/>
      <c r="XP110" s="47"/>
      <c r="XQ110" s="47"/>
      <c r="XR110" s="47"/>
      <c r="XS110" s="47"/>
      <c r="XT110" s="47"/>
      <c r="XU110" s="47"/>
      <c r="XV110" s="47"/>
      <c r="XW110" s="47"/>
      <c r="XX110" s="47"/>
      <c r="XY110" s="47"/>
      <c r="XZ110" s="47"/>
      <c r="YA110" s="47"/>
      <c r="YB110" s="47"/>
      <c r="YC110" s="47"/>
      <c r="YD110" s="47"/>
      <c r="YE110" s="47"/>
      <c r="YF110" s="47"/>
      <c r="YG110" s="47"/>
      <c r="YH110" s="47"/>
      <c r="YI110" s="47"/>
      <c r="YJ110" s="47"/>
      <c r="YK110" s="47"/>
      <c r="YL110" s="47"/>
      <c r="YM110" s="47"/>
      <c r="YN110" s="47"/>
      <c r="YO110" s="47"/>
      <c r="YP110" s="47"/>
      <c r="YQ110" s="47"/>
      <c r="YR110" s="47"/>
      <c r="YS110" s="47"/>
      <c r="YT110" s="47"/>
      <c r="YU110" s="47"/>
      <c r="YV110" s="47"/>
      <c r="YW110" s="47"/>
      <c r="YX110" s="47"/>
      <c r="YY110" s="47"/>
      <c r="YZ110" s="47"/>
      <c r="ZA110" s="47"/>
      <c r="ZB110" s="47"/>
      <c r="ZC110" s="47"/>
      <c r="ZD110" s="47"/>
      <c r="ZE110" s="47"/>
      <c r="ZF110" s="47"/>
      <c r="ZG110" s="47"/>
      <c r="ZH110" s="47"/>
      <c r="ZI110" s="47"/>
      <c r="ZJ110" s="47"/>
      <c r="ZK110" s="47"/>
      <c r="ZL110" s="47"/>
      <c r="ZM110" s="47"/>
      <c r="ZN110" s="47"/>
      <c r="ZO110" s="47"/>
      <c r="ZP110" s="47"/>
      <c r="ZQ110" s="47"/>
      <c r="ZR110" s="47"/>
      <c r="ZS110" s="47"/>
      <c r="ZT110" s="47"/>
      <c r="ZU110" s="47"/>
      <c r="ZV110" s="47"/>
      <c r="ZW110" s="47"/>
      <c r="ZX110" s="47"/>
      <c r="ZY110" s="47"/>
      <c r="ZZ110" s="47"/>
      <c r="AAA110" s="47"/>
      <c r="AAB110" s="47"/>
      <c r="AAC110" s="47"/>
      <c r="AAD110" s="47"/>
      <c r="AAE110" s="47"/>
      <c r="AAF110" s="47"/>
      <c r="AAG110" s="47"/>
      <c r="AAH110" s="47"/>
      <c r="AAI110" s="47"/>
      <c r="AAJ110" s="47"/>
      <c r="AAK110" s="47"/>
      <c r="AAL110" s="47"/>
      <c r="AAM110" s="47"/>
      <c r="AAN110" s="47"/>
      <c r="AAO110" s="47"/>
      <c r="AAP110" s="47"/>
      <c r="AAQ110" s="47"/>
      <c r="AAR110" s="47"/>
      <c r="AAS110" s="47"/>
      <c r="AAT110" s="47"/>
      <c r="AAU110" s="47"/>
      <c r="AAV110" s="47"/>
      <c r="AAW110" s="47"/>
      <c r="AAX110" s="47"/>
      <c r="AAY110" s="47"/>
      <c r="AAZ110" s="47"/>
      <c r="ABA110" s="47"/>
      <c r="ABB110" s="47"/>
      <c r="ABC110" s="47"/>
      <c r="ABD110" s="47"/>
      <c r="ABE110" s="47"/>
      <c r="ABF110" s="47"/>
      <c r="ABG110" s="47"/>
      <c r="ABH110" s="47"/>
      <c r="ABI110" s="47"/>
      <c r="ABJ110" s="47"/>
      <c r="ABK110" s="47"/>
      <c r="ABL110" s="47"/>
      <c r="ABM110" s="47"/>
      <c r="ABN110" s="47"/>
      <c r="ABO110" s="47"/>
      <c r="ABP110" s="47"/>
      <c r="ABQ110" s="47"/>
      <c r="ABR110" s="47"/>
      <c r="ABS110" s="47"/>
      <c r="ABT110" s="47"/>
      <c r="ABU110" s="47"/>
      <c r="ABV110" s="47"/>
      <c r="ABW110" s="47"/>
      <c r="ABX110" s="47"/>
      <c r="ABY110" s="47"/>
      <c r="ABZ110" s="47"/>
      <c r="ACA110" s="47"/>
      <c r="ACB110" s="47"/>
      <c r="ACC110" s="47"/>
      <c r="ACD110" s="47"/>
      <c r="ACE110" s="47"/>
      <c r="ACF110" s="47"/>
      <c r="ACG110" s="47"/>
      <c r="ACH110" s="47"/>
      <c r="ACI110" s="47"/>
      <c r="ACJ110" s="47"/>
      <c r="ACK110" s="47"/>
      <c r="ACL110" s="47"/>
      <c r="ACM110" s="47"/>
      <c r="ACN110" s="47"/>
      <c r="ACO110" s="47"/>
      <c r="ACP110" s="47"/>
      <c r="ACQ110" s="47"/>
      <c r="ACR110" s="47"/>
      <c r="ACS110" s="47"/>
      <c r="ACT110" s="47"/>
      <c r="ACU110" s="47"/>
      <c r="ACV110" s="47"/>
      <c r="ACW110" s="47"/>
      <c r="ACX110" s="47"/>
      <c r="ACY110" s="47"/>
      <c r="ACZ110" s="47"/>
      <c r="ADA110" s="47"/>
      <c r="ADB110" s="47"/>
      <c r="ADC110" s="47"/>
      <c r="ADD110" s="47"/>
      <c r="ADE110" s="47"/>
      <c r="ADF110" s="47"/>
      <c r="ADG110" s="47"/>
      <c r="ADH110" s="47"/>
      <c r="ADI110" s="47"/>
      <c r="ADJ110" s="47"/>
      <c r="ADK110" s="47"/>
      <c r="ADL110" s="47"/>
      <c r="ADM110" s="47"/>
      <c r="ADN110" s="47"/>
      <c r="ADO110" s="47"/>
      <c r="ADP110" s="47"/>
      <c r="ADQ110" s="47"/>
      <c r="ADR110" s="47"/>
      <c r="ADS110" s="47"/>
      <c r="ADT110" s="47"/>
      <c r="ADU110" s="47"/>
      <c r="ADV110" s="47"/>
      <c r="ADW110" s="47"/>
      <c r="ADX110" s="47"/>
      <c r="ADY110" s="47"/>
      <c r="ADZ110" s="47"/>
      <c r="AEA110" s="47"/>
      <c r="AEB110" s="47"/>
      <c r="AEC110" s="47"/>
      <c r="AED110" s="47"/>
      <c r="AEE110" s="47"/>
      <c r="AEF110" s="47"/>
      <c r="AEG110" s="47"/>
      <c r="AEH110" s="47"/>
      <c r="AEI110" s="47"/>
      <c r="AEJ110" s="47"/>
      <c r="AEK110" s="47"/>
      <c r="AEL110" s="47"/>
      <c r="AEM110" s="47"/>
      <c r="AEN110" s="47"/>
      <c r="AEO110" s="47"/>
      <c r="AEP110" s="47"/>
      <c r="AEQ110" s="47"/>
      <c r="AER110" s="47"/>
      <c r="AES110" s="47"/>
      <c r="AET110" s="47"/>
      <c r="AEU110" s="47"/>
      <c r="AEV110" s="47"/>
      <c r="AEW110" s="47"/>
      <c r="AEX110" s="47"/>
      <c r="AEY110" s="47"/>
      <c r="AEZ110" s="47"/>
      <c r="AFA110" s="47"/>
      <c r="AFB110" s="47"/>
      <c r="AFC110" s="47"/>
      <c r="AFD110" s="47"/>
      <c r="AFE110" s="47"/>
      <c r="AFF110" s="47"/>
      <c r="AFG110" s="47"/>
      <c r="AFH110" s="47"/>
      <c r="AFI110" s="47"/>
      <c r="AFJ110" s="47"/>
      <c r="AFK110" s="47"/>
      <c r="AFL110" s="47"/>
      <c r="AFM110" s="47"/>
      <c r="AFN110" s="47"/>
      <c r="AFO110" s="47"/>
      <c r="AFP110" s="47"/>
      <c r="AFQ110" s="47"/>
      <c r="AFR110" s="47"/>
      <c r="AFS110" s="47"/>
      <c r="AFT110" s="47"/>
      <c r="AFU110" s="47"/>
      <c r="AFV110" s="47"/>
      <c r="AFW110" s="47"/>
      <c r="AFX110" s="47"/>
      <c r="AFY110" s="47"/>
      <c r="AFZ110" s="47"/>
      <c r="AGA110" s="47"/>
      <c r="AGB110" s="47"/>
      <c r="AGC110" s="47"/>
      <c r="AGD110" s="47"/>
      <c r="AGE110" s="47"/>
      <c r="AGF110" s="47"/>
      <c r="AGG110" s="47"/>
      <c r="AGH110" s="47"/>
      <c r="AGI110" s="47"/>
      <c r="AGJ110" s="47"/>
      <c r="AGK110" s="47"/>
      <c r="AGL110" s="47"/>
      <c r="AGM110" s="47"/>
      <c r="AGN110" s="47"/>
      <c r="AGO110" s="47"/>
      <c r="AGP110" s="47"/>
      <c r="AGQ110" s="47"/>
      <c r="AGR110" s="47"/>
      <c r="AGS110" s="47"/>
      <c r="AGT110" s="47"/>
      <c r="AGU110" s="47"/>
      <c r="AGV110" s="47"/>
      <c r="AGW110" s="47"/>
      <c r="AGX110" s="47"/>
      <c r="AGY110" s="47"/>
      <c r="AGZ110" s="47"/>
      <c r="AHA110" s="47"/>
      <c r="AHB110" s="47"/>
      <c r="AHC110" s="47"/>
      <c r="AHD110" s="47"/>
      <c r="AHE110" s="47"/>
      <c r="AHF110" s="47"/>
      <c r="AHG110" s="47"/>
      <c r="AHH110" s="47"/>
      <c r="AHI110" s="47"/>
      <c r="AHJ110" s="47"/>
      <c r="AHK110" s="47"/>
      <c r="AHL110" s="47"/>
      <c r="AHM110" s="47"/>
      <c r="AHN110" s="47"/>
      <c r="AHO110" s="47"/>
      <c r="AHP110" s="47"/>
      <c r="AHQ110" s="47"/>
      <c r="AHR110" s="47"/>
      <c r="AHS110" s="47"/>
      <c r="AHT110" s="47"/>
      <c r="AHU110" s="47"/>
      <c r="AHV110" s="47"/>
      <c r="AHW110" s="47"/>
      <c r="AHX110" s="47"/>
      <c r="AHY110" s="47"/>
      <c r="AHZ110" s="47"/>
      <c r="AIA110" s="47"/>
      <c r="AIB110" s="47"/>
      <c r="AIC110" s="47"/>
      <c r="AID110" s="47"/>
      <c r="AIE110" s="47"/>
      <c r="AIF110" s="47"/>
      <c r="AIG110" s="47"/>
      <c r="AIH110" s="47"/>
      <c r="AII110" s="47"/>
      <c r="AIJ110" s="47"/>
      <c r="AIK110" s="47"/>
      <c r="AIL110" s="47"/>
      <c r="AIM110" s="47"/>
      <c r="AIN110" s="47"/>
      <c r="AIO110" s="47"/>
      <c r="AIP110" s="47"/>
      <c r="AIQ110" s="47"/>
      <c r="AIR110" s="47"/>
      <c r="AIS110" s="47"/>
      <c r="AIT110" s="47"/>
      <c r="AIU110" s="47"/>
      <c r="AIV110" s="47"/>
      <c r="AIW110" s="47"/>
      <c r="AIX110" s="47"/>
      <c r="AIY110" s="47"/>
      <c r="AIZ110" s="47"/>
      <c r="AJA110" s="47"/>
      <c r="AJB110" s="47"/>
      <c r="AJC110" s="47"/>
      <c r="AJD110" s="47"/>
      <c r="AJE110" s="47"/>
      <c r="AJF110" s="47"/>
      <c r="AJG110" s="47"/>
      <c r="AJH110" s="47"/>
      <c r="AJI110" s="47"/>
      <c r="AJJ110" s="47"/>
      <c r="AJK110" s="47"/>
      <c r="AJL110" s="47"/>
      <c r="AJM110" s="47"/>
      <c r="AJN110" s="47"/>
      <c r="AJO110" s="47"/>
      <c r="AJP110" s="47"/>
      <c r="AJQ110" s="47"/>
      <c r="AJR110" s="47"/>
      <c r="AJS110" s="47"/>
      <c r="AJT110" s="47"/>
      <c r="AJU110" s="47"/>
      <c r="AJV110" s="47"/>
      <c r="AJW110" s="47"/>
      <c r="AJX110" s="47"/>
      <c r="AJY110" s="47"/>
      <c r="AJZ110" s="47"/>
      <c r="AKA110" s="47"/>
      <c r="AKB110" s="47"/>
      <c r="AKC110" s="47"/>
      <c r="AKD110" s="47"/>
      <c r="AKE110" s="47"/>
      <c r="AKF110" s="47"/>
      <c r="AKG110" s="47"/>
      <c r="AKH110" s="47"/>
      <c r="AKI110" s="47"/>
      <c r="AKJ110" s="47"/>
      <c r="AKK110" s="47"/>
      <c r="AKL110" s="47"/>
      <c r="AKM110" s="47"/>
      <c r="AKN110" s="47"/>
      <c r="AKO110" s="47"/>
      <c r="AKP110" s="47"/>
      <c r="AKQ110" s="47"/>
      <c r="AKR110" s="47"/>
      <c r="AKS110" s="47"/>
      <c r="AKT110" s="47"/>
      <c r="AKU110" s="47"/>
      <c r="AKV110" s="47"/>
      <c r="AKW110" s="47"/>
      <c r="AKX110" s="47"/>
      <c r="AKY110" s="47"/>
      <c r="AKZ110" s="47"/>
      <c r="ALA110" s="47"/>
      <c r="ALB110" s="47"/>
      <c r="ALC110" s="47"/>
      <c r="ALD110" s="47"/>
      <c r="ALE110" s="47"/>
      <c r="ALF110" s="47"/>
      <c r="ALG110" s="47"/>
      <c r="ALH110" s="47"/>
      <c r="ALI110" s="47"/>
      <c r="ALJ110" s="47"/>
      <c r="ALK110" s="47"/>
      <c r="ALL110" s="47"/>
      <c r="ALM110" s="47"/>
      <c r="ALN110" s="47"/>
      <c r="ALO110" s="47"/>
      <c r="ALP110" s="47"/>
      <c r="ALQ110" s="47"/>
      <c r="ALR110" s="47"/>
      <c r="ALS110" s="47"/>
      <c r="ALT110" s="47"/>
      <c r="ALU110" s="47"/>
      <c r="ALV110" s="47"/>
      <c r="ALW110" s="47"/>
      <c r="ALX110" s="47"/>
      <c r="ALY110" s="47"/>
      <c r="ALZ110" s="47"/>
      <c r="AMA110" s="47"/>
      <c r="AMB110" s="47"/>
      <c r="AMC110" s="47"/>
      <c r="AMD110" s="47"/>
      <c r="AME110" s="47"/>
      <c r="AMF110" s="47"/>
      <c r="AMG110" s="47"/>
      <c r="AMH110" s="47"/>
      <c r="AMI110" s="47"/>
      <c r="AMJ110" s="47"/>
      <c r="AMK110" s="47"/>
    </row>
    <row r="111" spans="1:1025" s="45" customFormat="1" ht="15.75" x14ac:dyDescent="0.2">
      <c r="A111" s="43">
        <f t="shared" si="11"/>
        <v>10</v>
      </c>
      <c r="B111" s="44"/>
      <c r="C111" s="88"/>
      <c r="D111" s="82"/>
      <c r="E111" s="94" t="str">
        <f t="shared" si="10"/>
        <v/>
      </c>
      <c r="F111" s="87">
        <f>_xlfn.IFNA(VLOOKUP(E111,SVerweis_Legende!$A$3:$B$7,2)*D111,0)</f>
        <v>0</v>
      </c>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c r="GF111" s="47"/>
      <c r="GG111" s="47"/>
      <c r="GH111" s="47"/>
      <c r="GI111" s="47"/>
      <c r="GJ111" s="47"/>
      <c r="GK111" s="47"/>
      <c r="GL111" s="47"/>
      <c r="GM111" s="47"/>
      <c r="GN111" s="47"/>
      <c r="GO111" s="47"/>
      <c r="GP111" s="47"/>
      <c r="GQ111" s="47"/>
      <c r="GR111" s="47"/>
      <c r="GS111" s="47"/>
      <c r="GT111" s="47"/>
      <c r="GU111" s="47"/>
      <c r="GV111" s="47"/>
      <c r="GW111" s="47"/>
      <c r="GX111" s="47"/>
      <c r="GY111" s="47"/>
      <c r="GZ111" s="47"/>
      <c r="HA111" s="47"/>
      <c r="HB111" s="47"/>
      <c r="HC111" s="47"/>
      <c r="HD111" s="47"/>
      <c r="HE111" s="47"/>
      <c r="HF111" s="47"/>
      <c r="HG111" s="47"/>
      <c r="HH111" s="47"/>
      <c r="HI111" s="47"/>
      <c r="HJ111" s="47"/>
      <c r="HK111" s="47"/>
      <c r="HL111" s="47"/>
      <c r="HM111" s="47"/>
      <c r="HN111" s="47"/>
      <c r="HO111" s="47"/>
      <c r="HP111" s="47"/>
      <c r="HQ111" s="47"/>
      <c r="HR111" s="47"/>
      <c r="HS111" s="47"/>
      <c r="HT111" s="47"/>
      <c r="HU111" s="47"/>
      <c r="HV111" s="47"/>
      <c r="HW111" s="47"/>
      <c r="HX111" s="47"/>
      <c r="HY111" s="47"/>
      <c r="HZ111" s="47"/>
      <c r="IA111" s="47"/>
      <c r="IB111" s="47"/>
      <c r="IC111" s="47"/>
      <c r="ID111" s="47"/>
      <c r="IE111" s="47"/>
      <c r="IF111" s="47"/>
      <c r="IG111" s="47"/>
      <c r="IH111" s="47"/>
      <c r="II111" s="47"/>
      <c r="IJ111" s="47"/>
      <c r="IK111" s="47"/>
      <c r="IL111" s="47"/>
      <c r="IM111" s="47"/>
      <c r="IN111" s="47"/>
      <c r="IO111" s="47"/>
      <c r="IP111" s="47"/>
      <c r="IQ111" s="47"/>
      <c r="IR111" s="47"/>
      <c r="IS111" s="47"/>
      <c r="IT111" s="47"/>
      <c r="IU111" s="47"/>
      <c r="IV111" s="47"/>
      <c r="IW111" s="47"/>
      <c r="IX111" s="47"/>
      <c r="IY111" s="47"/>
      <c r="IZ111" s="47"/>
      <c r="JA111" s="47"/>
      <c r="JB111" s="47"/>
      <c r="JC111" s="47"/>
      <c r="JD111" s="47"/>
      <c r="JE111" s="47"/>
      <c r="JF111" s="47"/>
      <c r="JG111" s="47"/>
      <c r="JH111" s="47"/>
      <c r="JI111" s="47"/>
      <c r="JJ111" s="47"/>
      <c r="JK111" s="47"/>
      <c r="JL111" s="47"/>
      <c r="JM111" s="47"/>
      <c r="JN111" s="47"/>
      <c r="JO111" s="47"/>
      <c r="JP111" s="47"/>
      <c r="JQ111" s="47"/>
      <c r="JR111" s="47"/>
      <c r="JS111" s="47"/>
      <c r="JT111" s="47"/>
      <c r="JU111" s="47"/>
      <c r="JV111" s="47"/>
      <c r="JW111" s="47"/>
      <c r="JX111" s="47"/>
      <c r="JY111" s="47"/>
      <c r="JZ111" s="47"/>
      <c r="KA111" s="47"/>
      <c r="KB111" s="47"/>
      <c r="KC111" s="47"/>
      <c r="KD111" s="47"/>
      <c r="KE111" s="47"/>
      <c r="KF111" s="47"/>
      <c r="KG111" s="47"/>
      <c r="KH111" s="47"/>
      <c r="KI111" s="47"/>
      <c r="KJ111" s="47"/>
      <c r="KK111" s="47"/>
      <c r="KL111" s="47"/>
      <c r="KM111" s="47"/>
      <c r="KN111" s="47"/>
      <c r="KO111" s="47"/>
      <c r="KP111" s="47"/>
      <c r="KQ111" s="47"/>
      <c r="KR111" s="47"/>
      <c r="KS111" s="47"/>
      <c r="KT111" s="47"/>
      <c r="KU111" s="47"/>
      <c r="KV111" s="47"/>
      <c r="KW111" s="47"/>
      <c r="KX111" s="47"/>
      <c r="KY111" s="47"/>
      <c r="KZ111" s="47"/>
      <c r="LA111" s="47"/>
      <c r="LB111" s="47"/>
      <c r="LC111" s="47"/>
      <c r="LD111" s="47"/>
      <c r="LE111" s="47"/>
      <c r="LF111" s="47"/>
      <c r="LG111" s="47"/>
      <c r="LH111" s="47"/>
      <c r="LI111" s="47"/>
      <c r="LJ111" s="47"/>
      <c r="LK111" s="47"/>
      <c r="LL111" s="47"/>
      <c r="LM111" s="47"/>
      <c r="LN111" s="47"/>
      <c r="LO111" s="47"/>
      <c r="LP111" s="47"/>
      <c r="LQ111" s="47"/>
      <c r="LR111" s="47"/>
      <c r="LS111" s="47"/>
      <c r="LT111" s="47"/>
      <c r="LU111" s="47"/>
      <c r="LV111" s="47"/>
      <c r="LW111" s="47"/>
      <c r="LX111" s="47"/>
      <c r="LY111" s="47"/>
      <c r="LZ111" s="47"/>
      <c r="MA111" s="47"/>
      <c r="MB111" s="47"/>
      <c r="MC111" s="47"/>
      <c r="MD111" s="47"/>
      <c r="ME111" s="47"/>
      <c r="MF111" s="47"/>
      <c r="MG111" s="47"/>
      <c r="MH111" s="47"/>
      <c r="MI111" s="47"/>
      <c r="MJ111" s="47"/>
      <c r="MK111" s="47"/>
      <c r="ML111" s="47"/>
      <c r="MM111" s="47"/>
      <c r="MN111" s="47"/>
      <c r="MO111" s="47"/>
      <c r="MP111" s="47"/>
      <c r="MQ111" s="47"/>
      <c r="MR111" s="47"/>
      <c r="MS111" s="47"/>
      <c r="MT111" s="47"/>
      <c r="MU111" s="47"/>
      <c r="MV111" s="47"/>
      <c r="MW111" s="47"/>
      <c r="MX111" s="47"/>
      <c r="MY111" s="47"/>
      <c r="MZ111" s="47"/>
      <c r="NA111" s="47"/>
      <c r="NB111" s="47"/>
      <c r="NC111" s="47"/>
      <c r="ND111" s="47"/>
      <c r="NE111" s="47"/>
      <c r="NF111" s="47"/>
      <c r="NG111" s="47"/>
      <c r="NH111" s="47"/>
      <c r="NI111" s="47"/>
      <c r="NJ111" s="47"/>
      <c r="NK111" s="47"/>
      <c r="NL111" s="47"/>
      <c r="NM111" s="47"/>
      <c r="NN111" s="47"/>
      <c r="NO111" s="47"/>
      <c r="NP111" s="47"/>
      <c r="NQ111" s="47"/>
      <c r="NR111" s="47"/>
      <c r="NS111" s="47"/>
      <c r="NT111" s="47"/>
      <c r="NU111" s="47"/>
      <c r="NV111" s="47"/>
      <c r="NW111" s="47"/>
      <c r="NX111" s="47"/>
      <c r="NY111" s="47"/>
      <c r="NZ111" s="47"/>
      <c r="OA111" s="47"/>
      <c r="OB111" s="47"/>
      <c r="OC111" s="47"/>
      <c r="OD111" s="47"/>
      <c r="OE111" s="47"/>
      <c r="OF111" s="47"/>
      <c r="OG111" s="47"/>
      <c r="OH111" s="47"/>
      <c r="OI111" s="47"/>
      <c r="OJ111" s="47"/>
      <c r="OK111" s="47"/>
      <c r="OL111" s="47"/>
      <c r="OM111" s="47"/>
      <c r="ON111" s="47"/>
      <c r="OO111" s="47"/>
      <c r="OP111" s="47"/>
      <c r="OQ111" s="47"/>
      <c r="OR111" s="47"/>
      <c r="OS111" s="47"/>
      <c r="OT111" s="47"/>
      <c r="OU111" s="47"/>
      <c r="OV111" s="47"/>
      <c r="OW111" s="47"/>
      <c r="OX111" s="47"/>
      <c r="OY111" s="47"/>
      <c r="OZ111" s="47"/>
      <c r="PA111" s="47"/>
      <c r="PB111" s="47"/>
      <c r="PC111" s="47"/>
      <c r="PD111" s="47"/>
      <c r="PE111" s="47"/>
      <c r="PF111" s="47"/>
      <c r="PG111" s="47"/>
      <c r="PH111" s="47"/>
      <c r="PI111" s="47"/>
      <c r="PJ111" s="47"/>
      <c r="PK111" s="47"/>
      <c r="PL111" s="47"/>
      <c r="PM111" s="47"/>
      <c r="PN111" s="47"/>
      <c r="PO111" s="47"/>
      <c r="PP111" s="47"/>
      <c r="PQ111" s="47"/>
      <c r="PR111" s="47"/>
      <c r="PS111" s="47"/>
      <c r="PT111" s="47"/>
      <c r="PU111" s="47"/>
      <c r="PV111" s="47"/>
      <c r="PW111" s="47"/>
      <c r="PX111" s="47"/>
      <c r="PY111" s="47"/>
      <c r="PZ111" s="47"/>
      <c r="QA111" s="47"/>
      <c r="QB111" s="47"/>
      <c r="QC111" s="47"/>
      <c r="QD111" s="47"/>
      <c r="QE111" s="47"/>
      <c r="QF111" s="47"/>
      <c r="QG111" s="47"/>
      <c r="QH111" s="47"/>
      <c r="QI111" s="47"/>
      <c r="QJ111" s="47"/>
      <c r="QK111" s="47"/>
      <c r="QL111" s="47"/>
      <c r="QM111" s="47"/>
      <c r="QN111" s="47"/>
      <c r="QO111" s="47"/>
      <c r="QP111" s="47"/>
      <c r="QQ111" s="47"/>
      <c r="QR111" s="47"/>
      <c r="QS111" s="47"/>
      <c r="QT111" s="47"/>
      <c r="QU111" s="47"/>
      <c r="QV111" s="47"/>
      <c r="QW111" s="47"/>
      <c r="QX111" s="47"/>
      <c r="QY111" s="47"/>
      <c r="QZ111" s="47"/>
      <c r="RA111" s="47"/>
      <c r="RB111" s="47"/>
      <c r="RC111" s="47"/>
      <c r="RD111" s="47"/>
      <c r="RE111" s="47"/>
      <c r="RF111" s="47"/>
      <c r="RG111" s="47"/>
      <c r="RH111" s="47"/>
      <c r="RI111" s="47"/>
      <c r="RJ111" s="47"/>
      <c r="RK111" s="47"/>
      <c r="RL111" s="47"/>
      <c r="RM111" s="47"/>
      <c r="RN111" s="47"/>
      <c r="RO111" s="47"/>
      <c r="RP111" s="47"/>
      <c r="RQ111" s="47"/>
      <c r="RR111" s="47"/>
      <c r="RS111" s="47"/>
      <c r="RT111" s="47"/>
      <c r="RU111" s="47"/>
      <c r="RV111" s="47"/>
      <c r="RW111" s="47"/>
      <c r="RX111" s="47"/>
      <c r="RY111" s="47"/>
      <c r="RZ111" s="47"/>
      <c r="SA111" s="47"/>
      <c r="SB111" s="47"/>
      <c r="SC111" s="47"/>
      <c r="SD111" s="47"/>
      <c r="SE111" s="47"/>
      <c r="SF111" s="47"/>
      <c r="SG111" s="47"/>
      <c r="SH111" s="47"/>
      <c r="SI111" s="47"/>
      <c r="SJ111" s="47"/>
      <c r="SK111" s="47"/>
      <c r="SL111" s="47"/>
      <c r="SM111" s="47"/>
      <c r="SN111" s="47"/>
      <c r="SO111" s="47"/>
      <c r="SP111" s="47"/>
      <c r="SQ111" s="47"/>
      <c r="SR111" s="47"/>
      <c r="SS111" s="47"/>
      <c r="ST111" s="47"/>
      <c r="SU111" s="47"/>
      <c r="SV111" s="47"/>
      <c r="SW111" s="47"/>
      <c r="SX111" s="47"/>
      <c r="SY111" s="47"/>
      <c r="SZ111" s="47"/>
      <c r="TA111" s="47"/>
      <c r="TB111" s="47"/>
      <c r="TC111" s="47"/>
      <c r="TD111" s="47"/>
      <c r="TE111" s="47"/>
      <c r="TF111" s="47"/>
      <c r="TG111" s="47"/>
      <c r="TH111" s="47"/>
      <c r="TI111" s="47"/>
      <c r="TJ111" s="47"/>
      <c r="TK111" s="47"/>
      <c r="TL111" s="47"/>
      <c r="TM111" s="47"/>
      <c r="TN111" s="47"/>
      <c r="TO111" s="47"/>
      <c r="TP111" s="47"/>
      <c r="TQ111" s="47"/>
      <c r="TR111" s="47"/>
      <c r="TS111" s="47"/>
      <c r="TT111" s="47"/>
      <c r="TU111" s="47"/>
      <c r="TV111" s="47"/>
      <c r="TW111" s="47"/>
      <c r="TX111" s="47"/>
      <c r="TY111" s="47"/>
      <c r="TZ111" s="47"/>
      <c r="UA111" s="47"/>
      <c r="UB111" s="47"/>
      <c r="UC111" s="47"/>
      <c r="UD111" s="47"/>
      <c r="UE111" s="47"/>
      <c r="UF111" s="47"/>
      <c r="UG111" s="47"/>
      <c r="UH111" s="47"/>
      <c r="UI111" s="47"/>
      <c r="UJ111" s="47"/>
      <c r="UK111" s="47"/>
      <c r="UL111" s="47"/>
      <c r="UM111" s="47"/>
      <c r="UN111" s="47"/>
      <c r="UO111" s="47"/>
      <c r="UP111" s="47"/>
      <c r="UQ111" s="47"/>
      <c r="UR111" s="47"/>
      <c r="US111" s="47"/>
      <c r="UT111" s="47"/>
      <c r="UU111" s="47"/>
      <c r="UV111" s="47"/>
      <c r="UW111" s="47"/>
      <c r="UX111" s="47"/>
      <c r="UY111" s="47"/>
      <c r="UZ111" s="47"/>
      <c r="VA111" s="47"/>
      <c r="VB111" s="47"/>
      <c r="VC111" s="47"/>
      <c r="VD111" s="47"/>
      <c r="VE111" s="47"/>
      <c r="VF111" s="47"/>
      <c r="VG111" s="47"/>
      <c r="VH111" s="47"/>
      <c r="VI111" s="47"/>
      <c r="VJ111" s="47"/>
      <c r="VK111" s="47"/>
      <c r="VL111" s="47"/>
      <c r="VM111" s="47"/>
      <c r="VN111" s="47"/>
      <c r="VO111" s="47"/>
      <c r="VP111" s="47"/>
      <c r="VQ111" s="47"/>
      <c r="VR111" s="47"/>
      <c r="VS111" s="47"/>
      <c r="VT111" s="47"/>
      <c r="VU111" s="47"/>
      <c r="VV111" s="47"/>
      <c r="VW111" s="47"/>
      <c r="VX111" s="47"/>
      <c r="VY111" s="47"/>
      <c r="VZ111" s="47"/>
      <c r="WA111" s="47"/>
      <c r="WB111" s="47"/>
      <c r="WC111" s="47"/>
      <c r="WD111" s="47"/>
      <c r="WE111" s="47"/>
      <c r="WF111" s="47"/>
      <c r="WG111" s="47"/>
      <c r="WH111" s="47"/>
      <c r="WI111" s="47"/>
      <c r="WJ111" s="47"/>
      <c r="WK111" s="47"/>
      <c r="WL111" s="47"/>
      <c r="WM111" s="47"/>
      <c r="WN111" s="47"/>
      <c r="WO111" s="47"/>
      <c r="WP111" s="47"/>
      <c r="WQ111" s="47"/>
      <c r="WR111" s="47"/>
      <c r="WS111" s="47"/>
      <c r="WT111" s="47"/>
      <c r="WU111" s="47"/>
      <c r="WV111" s="47"/>
      <c r="WW111" s="47"/>
      <c r="WX111" s="47"/>
      <c r="WY111" s="47"/>
      <c r="WZ111" s="47"/>
      <c r="XA111" s="47"/>
      <c r="XB111" s="47"/>
      <c r="XC111" s="47"/>
      <c r="XD111" s="47"/>
      <c r="XE111" s="47"/>
      <c r="XF111" s="47"/>
      <c r="XG111" s="47"/>
      <c r="XH111" s="47"/>
      <c r="XI111" s="47"/>
      <c r="XJ111" s="47"/>
      <c r="XK111" s="47"/>
      <c r="XL111" s="47"/>
      <c r="XM111" s="47"/>
      <c r="XN111" s="47"/>
      <c r="XO111" s="47"/>
      <c r="XP111" s="47"/>
      <c r="XQ111" s="47"/>
      <c r="XR111" s="47"/>
      <c r="XS111" s="47"/>
      <c r="XT111" s="47"/>
      <c r="XU111" s="47"/>
      <c r="XV111" s="47"/>
      <c r="XW111" s="47"/>
      <c r="XX111" s="47"/>
      <c r="XY111" s="47"/>
      <c r="XZ111" s="47"/>
      <c r="YA111" s="47"/>
      <c r="YB111" s="47"/>
      <c r="YC111" s="47"/>
      <c r="YD111" s="47"/>
      <c r="YE111" s="47"/>
      <c r="YF111" s="47"/>
      <c r="YG111" s="47"/>
      <c r="YH111" s="47"/>
      <c r="YI111" s="47"/>
      <c r="YJ111" s="47"/>
      <c r="YK111" s="47"/>
      <c r="YL111" s="47"/>
      <c r="YM111" s="47"/>
      <c r="YN111" s="47"/>
      <c r="YO111" s="47"/>
      <c r="YP111" s="47"/>
      <c r="YQ111" s="47"/>
      <c r="YR111" s="47"/>
      <c r="YS111" s="47"/>
      <c r="YT111" s="47"/>
      <c r="YU111" s="47"/>
      <c r="YV111" s="47"/>
      <c r="YW111" s="47"/>
      <c r="YX111" s="47"/>
      <c r="YY111" s="47"/>
      <c r="YZ111" s="47"/>
      <c r="ZA111" s="47"/>
      <c r="ZB111" s="47"/>
      <c r="ZC111" s="47"/>
      <c r="ZD111" s="47"/>
      <c r="ZE111" s="47"/>
      <c r="ZF111" s="47"/>
      <c r="ZG111" s="47"/>
      <c r="ZH111" s="47"/>
      <c r="ZI111" s="47"/>
      <c r="ZJ111" s="47"/>
      <c r="ZK111" s="47"/>
      <c r="ZL111" s="47"/>
      <c r="ZM111" s="47"/>
      <c r="ZN111" s="47"/>
      <c r="ZO111" s="47"/>
      <c r="ZP111" s="47"/>
      <c r="ZQ111" s="47"/>
      <c r="ZR111" s="47"/>
      <c r="ZS111" s="47"/>
      <c r="ZT111" s="47"/>
      <c r="ZU111" s="47"/>
      <c r="ZV111" s="47"/>
      <c r="ZW111" s="47"/>
      <c r="ZX111" s="47"/>
      <c r="ZY111" s="47"/>
      <c r="ZZ111" s="47"/>
      <c r="AAA111" s="47"/>
      <c r="AAB111" s="47"/>
      <c r="AAC111" s="47"/>
      <c r="AAD111" s="47"/>
      <c r="AAE111" s="47"/>
      <c r="AAF111" s="47"/>
      <c r="AAG111" s="47"/>
      <c r="AAH111" s="47"/>
      <c r="AAI111" s="47"/>
      <c r="AAJ111" s="47"/>
      <c r="AAK111" s="47"/>
      <c r="AAL111" s="47"/>
      <c r="AAM111" s="47"/>
      <c r="AAN111" s="47"/>
      <c r="AAO111" s="47"/>
      <c r="AAP111" s="47"/>
      <c r="AAQ111" s="47"/>
      <c r="AAR111" s="47"/>
      <c r="AAS111" s="47"/>
      <c r="AAT111" s="47"/>
      <c r="AAU111" s="47"/>
      <c r="AAV111" s="47"/>
      <c r="AAW111" s="47"/>
      <c r="AAX111" s="47"/>
      <c r="AAY111" s="47"/>
      <c r="AAZ111" s="47"/>
      <c r="ABA111" s="47"/>
      <c r="ABB111" s="47"/>
      <c r="ABC111" s="47"/>
      <c r="ABD111" s="47"/>
      <c r="ABE111" s="47"/>
      <c r="ABF111" s="47"/>
      <c r="ABG111" s="47"/>
      <c r="ABH111" s="47"/>
      <c r="ABI111" s="47"/>
      <c r="ABJ111" s="47"/>
      <c r="ABK111" s="47"/>
      <c r="ABL111" s="47"/>
      <c r="ABM111" s="47"/>
      <c r="ABN111" s="47"/>
      <c r="ABO111" s="47"/>
      <c r="ABP111" s="47"/>
      <c r="ABQ111" s="47"/>
      <c r="ABR111" s="47"/>
      <c r="ABS111" s="47"/>
      <c r="ABT111" s="47"/>
      <c r="ABU111" s="47"/>
      <c r="ABV111" s="47"/>
      <c r="ABW111" s="47"/>
      <c r="ABX111" s="47"/>
      <c r="ABY111" s="47"/>
      <c r="ABZ111" s="47"/>
      <c r="ACA111" s="47"/>
      <c r="ACB111" s="47"/>
      <c r="ACC111" s="47"/>
      <c r="ACD111" s="47"/>
      <c r="ACE111" s="47"/>
      <c r="ACF111" s="47"/>
      <c r="ACG111" s="47"/>
      <c r="ACH111" s="47"/>
      <c r="ACI111" s="47"/>
      <c r="ACJ111" s="47"/>
      <c r="ACK111" s="47"/>
      <c r="ACL111" s="47"/>
      <c r="ACM111" s="47"/>
      <c r="ACN111" s="47"/>
      <c r="ACO111" s="47"/>
      <c r="ACP111" s="47"/>
      <c r="ACQ111" s="47"/>
      <c r="ACR111" s="47"/>
      <c r="ACS111" s="47"/>
      <c r="ACT111" s="47"/>
      <c r="ACU111" s="47"/>
      <c r="ACV111" s="47"/>
      <c r="ACW111" s="47"/>
      <c r="ACX111" s="47"/>
      <c r="ACY111" s="47"/>
      <c r="ACZ111" s="47"/>
      <c r="ADA111" s="47"/>
      <c r="ADB111" s="47"/>
      <c r="ADC111" s="47"/>
      <c r="ADD111" s="47"/>
      <c r="ADE111" s="47"/>
      <c r="ADF111" s="47"/>
      <c r="ADG111" s="47"/>
      <c r="ADH111" s="47"/>
      <c r="ADI111" s="47"/>
      <c r="ADJ111" s="47"/>
      <c r="ADK111" s="47"/>
      <c r="ADL111" s="47"/>
      <c r="ADM111" s="47"/>
      <c r="ADN111" s="47"/>
      <c r="ADO111" s="47"/>
      <c r="ADP111" s="47"/>
      <c r="ADQ111" s="47"/>
      <c r="ADR111" s="47"/>
      <c r="ADS111" s="47"/>
      <c r="ADT111" s="47"/>
      <c r="ADU111" s="47"/>
      <c r="ADV111" s="47"/>
      <c r="ADW111" s="47"/>
      <c r="ADX111" s="47"/>
      <c r="ADY111" s="47"/>
      <c r="ADZ111" s="47"/>
      <c r="AEA111" s="47"/>
      <c r="AEB111" s="47"/>
      <c r="AEC111" s="47"/>
      <c r="AED111" s="47"/>
      <c r="AEE111" s="47"/>
      <c r="AEF111" s="47"/>
      <c r="AEG111" s="47"/>
      <c r="AEH111" s="47"/>
      <c r="AEI111" s="47"/>
      <c r="AEJ111" s="47"/>
      <c r="AEK111" s="47"/>
      <c r="AEL111" s="47"/>
      <c r="AEM111" s="47"/>
      <c r="AEN111" s="47"/>
      <c r="AEO111" s="47"/>
      <c r="AEP111" s="47"/>
      <c r="AEQ111" s="47"/>
      <c r="AER111" s="47"/>
      <c r="AES111" s="47"/>
      <c r="AET111" s="47"/>
      <c r="AEU111" s="47"/>
      <c r="AEV111" s="47"/>
      <c r="AEW111" s="47"/>
      <c r="AEX111" s="47"/>
      <c r="AEY111" s="47"/>
      <c r="AEZ111" s="47"/>
      <c r="AFA111" s="47"/>
      <c r="AFB111" s="47"/>
      <c r="AFC111" s="47"/>
      <c r="AFD111" s="47"/>
      <c r="AFE111" s="47"/>
      <c r="AFF111" s="47"/>
      <c r="AFG111" s="47"/>
      <c r="AFH111" s="47"/>
      <c r="AFI111" s="47"/>
      <c r="AFJ111" s="47"/>
      <c r="AFK111" s="47"/>
      <c r="AFL111" s="47"/>
      <c r="AFM111" s="47"/>
      <c r="AFN111" s="47"/>
      <c r="AFO111" s="47"/>
      <c r="AFP111" s="47"/>
      <c r="AFQ111" s="47"/>
      <c r="AFR111" s="47"/>
      <c r="AFS111" s="47"/>
      <c r="AFT111" s="47"/>
      <c r="AFU111" s="47"/>
      <c r="AFV111" s="47"/>
      <c r="AFW111" s="47"/>
      <c r="AFX111" s="47"/>
      <c r="AFY111" s="47"/>
      <c r="AFZ111" s="47"/>
      <c r="AGA111" s="47"/>
      <c r="AGB111" s="47"/>
      <c r="AGC111" s="47"/>
      <c r="AGD111" s="47"/>
      <c r="AGE111" s="47"/>
      <c r="AGF111" s="47"/>
      <c r="AGG111" s="47"/>
      <c r="AGH111" s="47"/>
      <c r="AGI111" s="47"/>
      <c r="AGJ111" s="47"/>
      <c r="AGK111" s="47"/>
      <c r="AGL111" s="47"/>
      <c r="AGM111" s="47"/>
      <c r="AGN111" s="47"/>
      <c r="AGO111" s="47"/>
      <c r="AGP111" s="47"/>
      <c r="AGQ111" s="47"/>
      <c r="AGR111" s="47"/>
      <c r="AGS111" s="47"/>
      <c r="AGT111" s="47"/>
      <c r="AGU111" s="47"/>
      <c r="AGV111" s="47"/>
      <c r="AGW111" s="47"/>
      <c r="AGX111" s="47"/>
      <c r="AGY111" s="47"/>
      <c r="AGZ111" s="47"/>
      <c r="AHA111" s="47"/>
      <c r="AHB111" s="47"/>
      <c r="AHC111" s="47"/>
      <c r="AHD111" s="47"/>
      <c r="AHE111" s="47"/>
      <c r="AHF111" s="47"/>
      <c r="AHG111" s="47"/>
      <c r="AHH111" s="47"/>
      <c r="AHI111" s="47"/>
      <c r="AHJ111" s="47"/>
      <c r="AHK111" s="47"/>
      <c r="AHL111" s="47"/>
      <c r="AHM111" s="47"/>
      <c r="AHN111" s="47"/>
      <c r="AHO111" s="47"/>
      <c r="AHP111" s="47"/>
      <c r="AHQ111" s="47"/>
      <c r="AHR111" s="47"/>
      <c r="AHS111" s="47"/>
      <c r="AHT111" s="47"/>
      <c r="AHU111" s="47"/>
      <c r="AHV111" s="47"/>
      <c r="AHW111" s="47"/>
      <c r="AHX111" s="47"/>
      <c r="AHY111" s="47"/>
      <c r="AHZ111" s="47"/>
      <c r="AIA111" s="47"/>
      <c r="AIB111" s="47"/>
      <c r="AIC111" s="47"/>
      <c r="AID111" s="47"/>
      <c r="AIE111" s="47"/>
      <c r="AIF111" s="47"/>
      <c r="AIG111" s="47"/>
      <c r="AIH111" s="47"/>
      <c r="AII111" s="47"/>
      <c r="AIJ111" s="47"/>
      <c r="AIK111" s="47"/>
      <c r="AIL111" s="47"/>
      <c r="AIM111" s="47"/>
      <c r="AIN111" s="47"/>
      <c r="AIO111" s="47"/>
      <c r="AIP111" s="47"/>
      <c r="AIQ111" s="47"/>
      <c r="AIR111" s="47"/>
      <c r="AIS111" s="47"/>
      <c r="AIT111" s="47"/>
      <c r="AIU111" s="47"/>
      <c r="AIV111" s="47"/>
      <c r="AIW111" s="47"/>
      <c r="AIX111" s="47"/>
      <c r="AIY111" s="47"/>
      <c r="AIZ111" s="47"/>
      <c r="AJA111" s="47"/>
      <c r="AJB111" s="47"/>
      <c r="AJC111" s="47"/>
      <c r="AJD111" s="47"/>
      <c r="AJE111" s="47"/>
      <c r="AJF111" s="47"/>
      <c r="AJG111" s="47"/>
      <c r="AJH111" s="47"/>
      <c r="AJI111" s="47"/>
      <c r="AJJ111" s="47"/>
      <c r="AJK111" s="47"/>
      <c r="AJL111" s="47"/>
      <c r="AJM111" s="47"/>
      <c r="AJN111" s="47"/>
      <c r="AJO111" s="47"/>
      <c r="AJP111" s="47"/>
      <c r="AJQ111" s="47"/>
      <c r="AJR111" s="47"/>
      <c r="AJS111" s="47"/>
      <c r="AJT111" s="47"/>
      <c r="AJU111" s="47"/>
      <c r="AJV111" s="47"/>
      <c r="AJW111" s="47"/>
      <c r="AJX111" s="47"/>
      <c r="AJY111" s="47"/>
      <c r="AJZ111" s="47"/>
      <c r="AKA111" s="47"/>
      <c r="AKB111" s="47"/>
      <c r="AKC111" s="47"/>
      <c r="AKD111" s="47"/>
      <c r="AKE111" s="47"/>
      <c r="AKF111" s="47"/>
      <c r="AKG111" s="47"/>
      <c r="AKH111" s="47"/>
      <c r="AKI111" s="47"/>
      <c r="AKJ111" s="47"/>
      <c r="AKK111" s="47"/>
      <c r="AKL111" s="47"/>
      <c r="AKM111" s="47"/>
      <c r="AKN111" s="47"/>
      <c r="AKO111" s="47"/>
      <c r="AKP111" s="47"/>
      <c r="AKQ111" s="47"/>
      <c r="AKR111" s="47"/>
      <c r="AKS111" s="47"/>
      <c r="AKT111" s="47"/>
      <c r="AKU111" s="47"/>
      <c r="AKV111" s="47"/>
      <c r="AKW111" s="47"/>
      <c r="AKX111" s="47"/>
      <c r="AKY111" s="47"/>
      <c r="AKZ111" s="47"/>
      <c r="ALA111" s="47"/>
      <c r="ALB111" s="47"/>
      <c r="ALC111" s="47"/>
      <c r="ALD111" s="47"/>
      <c r="ALE111" s="47"/>
      <c r="ALF111" s="47"/>
      <c r="ALG111" s="47"/>
      <c r="ALH111" s="47"/>
      <c r="ALI111" s="47"/>
      <c r="ALJ111" s="47"/>
      <c r="ALK111" s="47"/>
      <c r="ALL111" s="47"/>
      <c r="ALM111" s="47"/>
      <c r="ALN111" s="47"/>
      <c r="ALO111" s="47"/>
      <c r="ALP111" s="47"/>
      <c r="ALQ111" s="47"/>
      <c r="ALR111" s="47"/>
      <c r="ALS111" s="47"/>
      <c r="ALT111" s="47"/>
      <c r="ALU111" s="47"/>
      <c r="ALV111" s="47"/>
      <c r="ALW111" s="47"/>
      <c r="ALX111" s="47"/>
      <c r="ALY111" s="47"/>
      <c r="ALZ111" s="47"/>
      <c r="AMA111" s="47"/>
      <c r="AMB111" s="47"/>
      <c r="AMC111" s="47"/>
      <c r="AMD111" s="47"/>
      <c r="AME111" s="47"/>
      <c r="AMF111" s="47"/>
      <c r="AMG111" s="47"/>
      <c r="AMH111" s="47"/>
      <c r="AMI111" s="47"/>
      <c r="AMJ111" s="47"/>
      <c r="AMK111" s="47"/>
    </row>
    <row r="112" spans="1:1025" s="45" customFormat="1" ht="15.75" x14ac:dyDescent="0.2">
      <c r="A112" s="43">
        <f t="shared" si="11"/>
        <v>11</v>
      </c>
      <c r="B112" s="44"/>
      <c r="C112" s="88"/>
      <c r="D112" s="82"/>
      <c r="E112" s="94" t="str">
        <f t="shared" ref="E112:E117" si="12">IF(C112="","",ROUNDUP(($C$9-C112)/365,0))</f>
        <v/>
      </c>
      <c r="F112" s="87">
        <f>_xlfn.IFNA(VLOOKUP(E112,SVerweis_Legende!$A$3:$B$7,2)*D112,0)</f>
        <v>0</v>
      </c>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c r="GT112" s="47"/>
      <c r="GU112" s="47"/>
      <c r="GV112" s="47"/>
      <c r="GW112" s="47"/>
      <c r="GX112" s="47"/>
      <c r="GY112" s="47"/>
      <c r="GZ112" s="47"/>
      <c r="HA112" s="47"/>
      <c r="HB112" s="47"/>
      <c r="HC112" s="47"/>
      <c r="HD112" s="47"/>
      <c r="HE112" s="47"/>
      <c r="HF112" s="47"/>
      <c r="HG112" s="47"/>
      <c r="HH112" s="47"/>
      <c r="HI112" s="47"/>
      <c r="HJ112" s="47"/>
      <c r="HK112" s="47"/>
      <c r="HL112" s="47"/>
      <c r="HM112" s="47"/>
      <c r="HN112" s="47"/>
      <c r="HO112" s="47"/>
      <c r="HP112" s="47"/>
      <c r="HQ112" s="47"/>
      <c r="HR112" s="47"/>
      <c r="HS112" s="47"/>
      <c r="HT112" s="47"/>
      <c r="HU112" s="47"/>
      <c r="HV112" s="47"/>
      <c r="HW112" s="47"/>
      <c r="HX112" s="47"/>
      <c r="HY112" s="47"/>
      <c r="HZ112" s="47"/>
      <c r="IA112" s="47"/>
      <c r="IB112" s="47"/>
      <c r="IC112" s="47"/>
      <c r="ID112" s="47"/>
      <c r="IE112" s="47"/>
      <c r="IF112" s="47"/>
      <c r="IG112" s="47"/>
      <c r="IH112" s="47"/>
      <c r="II112" s="47"/>
      <c r="IJ112" s="47"/>
      <c r="IK112" s="47"/>
      <c r="IL112" s="47"/>
      <c r="IM112" s="47"/>
      <c r="IN112" s="47"/>
      <c r="IO112" s="47"/>
      <c r="IP112" s="47"/>
      <c r="IQ112" s="47"/>
      <c r="IR112" s="47"/>
      <c r="IS112" s="47"/>
      <c r="IT112" s="47"/>
      <c r="IU112" s="47"/>
      <c r="IV112" s="47"/>
      <c r="IW112" s="47"/>
      <c r="IX112" s="47"/>
      <c r="IY112" s="47"/>
      <c r="IZ112" s="47"/>
      <c r="JA112" s="47"/>
      <c r="JB112" s="47"/>
      <c r="JC112" s="47"/>
      <c r="JD112" s="47"/>
      <c r="JE112" s="47"/>
      <c r="JF112" s="47"/>
      <c r="JG112" s="47"/>
      <c r="JH112" s="47"/>
      <c r="JI112" s="47"/>
      <c r="JJ112" s="47"/>
      <c r="JK112" s="47"/>
      <c r="JL112" s="47"/>
      <c r="JM112" s="47"/>
      <c r="JN112" s="47"/>
      <c r="JO112" s="47"/>
      <c r="JP112" s="47"/>
      <c r="JQ112" s="47"/>
      <c r="JR112" s="47"/>
      <c r="JS112" s="47"/>
      <c r="JT112" s="47"/>
      <c r="JU112" s="47"/>
      <c r="JV112" s="47"/>
      <c r="JW112" s="47"/>
      <c r="JX112" s="47"/>
      <c r="JY112" s="47"/>
      <c r="JZ112" s="47"/>
      <c r="KA112" s="47"/>
      <c r="KB112" s="47"/>
      <c r="KC112" s="47"/>
      <c r="KD112" s="47"/>
      <c r="KE112" s="47"/>
      <c r="KF112" s="47"/>
      <c r="KG112" s="47"/>
      <c r="KH112" s="47"/>
      <c r="KI112" s="47"/>
      <c r="KJ112" s="47"/>
      <c r="KK112" s="47"/>
      <c r="KL112" s="47"/>
      <c r="KM112" s="47"/>
      <c r="KN112" s="47"/>
      <c r="KO112" s="47"/>
      <c r="KP112" s="47"/>
      <c r="KQ112" s="47"/>
      <c r="KR112" s="47"/>
      <c r="KS112" s="47"/>
      <c r="KT112" s="47"/>
      <c r="KU112" s="47"/>
      <c r="KV112" s="47"/>
      <c r="KW112" s="47"/>
      <c r="KX112" s="47"/>
      <c r="KY112" s="47"/>
      <c r="KZ112" s="47"/>
      <c r="LA112" s="47"/>
      <c r="LB112" s="47"/>
      <c r="LC112" s="47"/>
      <c r="LD112" s="47"/>
      <c r="LE112" s="47"/>
      <c r="LF112" s="47"/>
      <c r="LG112" s="47"/>
      <c r="LH112" s="47"/>
      <c r="LI112" s="47"/>
      <c r="LJ112" s="47"/>
      <c r="LK112" s="47"/>
      <c r="LL112" s="47"/>
      <c r="LM112" s="47"/>
      <c r="LN112" s="47"/>
      <c r="LO112" s="47"/>
      <c r="LP112" s="47"/>
      <c r="LQ112" s="47"/>
      <c r="LR112" s="47"/>
      <c r="LS112" s="47"/>
      <c r="LT112" s="47"/>
      <c r="LU112" s="47"/>
      <c r="LV112" s="47"/>
      <c r="LW112" s="47"/>
      <c r="LX112" s="47"/>
      <c r="LY112" s="47"/>
      <c r="LZ112" s="47"/>
      <c r="MA112" s="47"/>
      <c r="MB112" s="47"/>
      <c r="MC112" s="47"/>
      <c r="MD112" s="47"/>
      <c r="ME112" s="47"/>
      <c r="MF112" s="47"/>
      <c r="MG112" s="47"/>
      <c r="MH112" s="47"/>
      <c r="MI112" s="47"/>
      <c r="MJ112" s="47"/>
      <c r="MK112" s="47"/>
      <c r="ML112" s="47"/>
      <c r="MM112" s="47"/>
      <c r="MN112" s="47"/>
      <c r="MO112" s="47"/>
      <c r="MP112" s="47"/>
      <c r="MQ112" s="47"/>
      <c r="MR112" s="47"/>
      <c r="MS112" s="47"/>
      <c r="MT112" s="47"/>
      <c r="MU112" s="47"/>
      <c r="MV112" s="47"/>
      <c r="MW112" s="47"/>
      <c r="MX112" s="47"/>
      <c r="MY112" s="47"/>
      <c r="MZ112" s="47"/>
      <c r="NA112" s="47"/>
      <c r="NB112" s="47"/>
      <c r="NC112" s="47"/>
      <c r="ND112" s="47"/>
      <c r="NE112" s="47"/>
      <c r="NF112" s="47"/>
      <c r="NG112" s="47"/>
      <c r="NH112" s="47"/>
      <c r="NI112" s="47"/>
      <c r="NJ112" s="47"/>
      <c r="NK112" s="47"/>
      <c r="NL112" s="47"/>
      <c r="NM112" s="47"/>
      <c r="NN112" s="47"/>
      <c r="NO112" s="47"/>
      <c r="NP112" s="47"/>
      <c r="NQ112" s="47"/>
      <c r="NR112" s="47"/>
      <c r="NS112" s="47"/>
      <c r="NT112" s="47"/>
      <c r="NU112" s="47"/>
      <c r="NV112" s="47"/>
      <c r="NW112" s="47"/>
      <c r="NX112" s="47"/>
      <c r="NY112" s="47"/>
      <c r="NZ112" s="47"/>
      <c r="OA112" s="47"/>
      <c r="OB112" s="47"/>
      <c r="OC112" s="47"/>
      <c r="OD112" s="47"/>
      <c r="OE112" s="47"/>
      <c r="OF112" s="47"/>
      <c r="OG112" s="47"/>
      <c r="OH112" s="47"/>
      <c r="OI112" s="47"/>
      <c r="OJ112" s="47"/>
      <c r="OK112" s="47"/>
      <c r="OL112" s="47"/>
      <c r="OM112" s="47"/>
      <c r="ON112" s="47"/>
      <c r="OO112" s="47"/>
      <c r="OP112" s="47"/>
      <c r="OQ112" s="47"/>
      <c r="OR112" s="47"/>
      <c r="OS112" s="47"/>
      <c r="OT112" s="47"/>
      <c r="OU112" s="47"/>
      <c r="OV112" s="47"/>
      <c r="OW112" s="47"/>
      <c r="OX112" s="47"/>
      <c r="OY112" s="47"/>
      <c r="OZ112" s="47"/>
      <c r="PA112" s="47"/>
      <c r="PB112" s="47"/>
      <c r="PC112" s="47"/>
      <c r="PD112" s="47"/>
      <c r="PE112" s="47"/>
      <c r="PF112" s="47"/>
      <c r="PG112" s="47"/>
      <c r="PH112" s="47"/>
      <c r="PI112" s="47"/>
      <c r="PJ112" s="47"/>
      <c r="PK112" s="47"/>
      <c r="PL112" s="47"/>
      <c r="PM112" s="47"/>
      <c r="PN112" s="47"/>
      <c r="PO112" s="47"/>
      <c r="PP112" s="47"/>
      <c r="PQ112" s="47"/>
      <c r="PR112" s="47"/>
      <c r="PS112" s="47"/>
      <c r="PT112" s="47"/>
      <c r="PU112" s="47"/>
      <c r="PV112" s="47"/>
      <c r="PW112" s="47"/>
      <c r="PX112" s="47"/>
      <c r="PY112" s="47"/>
      <c r="PZ112" s="47"/>
      <c r="QA112" s="47"/>
      <c r="QB112" s="47"/>
      <c r="QC112" s="47"/>
      <c r="QD112" s="47"/>
      <c r="QE112" s="47"/>
      <c r="QF112" s="47"/>
      <c r="QG112" s="47"/>
      <c r="QH112" s="47"/>
      <c r="QI112" s="47"/>
      <c r="QJ112" s="47"/>
      <c r="QK112" s="47"/>
      <c r="QL112" s="47"/>
      <c r="QM112" s="47"/>
      <c r="QN112" s="47"/>
      <c r="QO112" s="47"/>
      <c r="QP112" s="47"/>
      <c r="QQ112" s="47"/>
      <c r="QR112" s="47"/>
      <c r="QS112" s="47"/>
      <c r="QT112" s="47"/>
      <c r="QU112" s="47"/>
      <c r="QV112" s="47"/>
      <c r="QW112" s="47"/>
      <c r="QX112" s="47"/>
      <c r="QY112" s="47"/>
      <c r="QZ112" s="47"/>
      <c r="RA112" s="47"/>
      <c r="RB112" s="47"/>
      <c r="RC112" s="47"/>
      <c r="RD112" s="47"/>
      <c r="RE112" s="47"/>
      <c r="RF112" s="47"/>
      <c r="RG112" s="47"/>
      <c r="RH112" s="47"/>
      <c r="RI112" s="47"/>
      <c r="RJ112" s="47"/>
      <c r="RK112" s="47"/>
      <c r="RL112" s="47"/>
      <c r="RM112" s="47"/>
      <c r="RN112" s="47"/>
      <c r="RO112" s="47"/>
      <c r="RP112" s="47"/>
      <c r="RQ112" s="47"/>
      <c r="RR112" s="47"/>
      <c r="RS112" s="47"/>
      <c r="RT112" s="47"/>
      <c r="RU112" s="47"/>
      <c r="RV112" s="47"/>
      <c r="RW112" s="47"/>
      <c r="RX112" s="47"/>
      <c r="RY112" s="47"/>
      <c r="RZ112" s="47"/>
      <c r="SA112" s="47"/>
      <c r="SB112" s="47"/>
      <c r="SC112" s="47"/>
      <c r="SD112" s="47"/>
      <c r="SE112" s="47"/>
      <c r="SF112" s="47"/>
      <c r="SG112" s="47"/>
      <c r="SH112" s="47"/>
      <c r="SI112" s="47"/>
      <c r="SJ112" s="47"/>
      <c r="SK112" s="47"/>
      <c r="SL112" s="47"/>
      <c r="SM112" s="47"/>
      <c r="SN112" s="47"/>
      <c r="SO112" s="47"/>
      <c r="SP112" s="47"/>
      <c r="SQ112" s="47"/>
      <c r="SR112" s="47"/>
      <c r="SS112" s="47"/>
      <c r="ST112" s="47"/>
      <c r="SU112" s="47"/>
      <c r="SV112" s="47"/>
      <c r="SW112" s="47"/>
      <c r="SX112" s="47"/>
      <c r="SY112" s="47"/>
      <c r="SZ112" s="47"/>
      <c r="TA112" s="47"/>
      <c r="TB112" s="47"/>
      <c r="TC112" s="47"/>
      <c r="TD112" s="47"/>
      <c r="TE112" s="47"/>
      <c r="TF112" s="47"/>
      <c r="TG112" s="47"/>
      <c r="TH112" s="47"/>
      <c r="TI112" s="47"/>
      <c r="TJ112" s="47"/>
      <c r="TK112" s="47"/>
      <c r="TL112" s="47"/>
      <c r="TM112" s="47"/>
      <c r="TN112" s="47"/>
      <c r="TO112" s="47"/>
      <c r="TP112" s="47"/>
      <c r="TQ112" s="47"/>
      <c r="TR112" s="47"/>
      <c r="TS112" s="47"/>
      <c r="TT112" s="47"/>
      <c r="TU112" s="47"/>
      <c r="TV112" s="47"/>
      <c r="TW112" s="47"/>
      <c r="TX112" s="47"/>
      <c r="TY112" s="47"/>
      <c r="TZ112" s="47"/>
      <c r="UA112" s="47"/>
      <c r="UB112" s="47"/>
      <c r="UC112" s="47"/>
      <c r="UD112" s="47"/>
      <c r="UE112" s="47"/>
      <c r="UF112" s="47"/>
      <c r="UG112" s="47"/>
      <c r="UH112" s="47"/>
      <c r="UI112" s="47"/>
      <c r="UJ112" s="47"/>
      <c r="UK112" s="47"/>
      <c r="UL112" s="47"/>
      <c r="UM112" s="47"/>
      <c r="UN112" s="47"/>
      <c r="UO112" s="47"/>
      <c r="UP112" s="47"/>
      <c r="UQ112" s="47"/>
      <c r="UR112" s="47"/>
      <c r="US112" s="47"/>
      <c r="UT112" s="47"/>
      <c r="UU112" s="47"/>
      <c r="UV112" s="47"/>
      <c r="UW112" s="47"/>
      <c r="UX112" s="47"/>
      <c r="UY112" s="47"/>
      <c r="UZ112" s="47"/>
      <c r="VA112" s="47"/>
      <c r="VB112" s="47"/>
      <c r="VC112" s="47"/>
      <c r="VD112" s="47"/>
      <c r="VE112" s="47"/>
      <c r="VF112" s="47"/>
      <c r="VG112" s="47"/>
      <c r="VH112" s="47"/>
      <c r="VI112" s="47"/>
      <c r="VJ112" s="47"/>
      <c r="VK112" s="47"/>
      <c r="VL112" s="47"/>
      <c r="VM112" s="47"/>
      <c r="VN112" s="47"/>
      <c r="VO112" s="47"/>
      <c r="VP112" s="47"/>
      <c r="VQ112" s="47"/>
      <c r="VR112" s="47"/>
      <c r="VS112" s="47"/>
      <c r="VT112" s="47"/>
      <c r="VU112" s="47"/>
      <c r="VV112" s="47"/>
      <c r="VW112" s="47"/>
      <c r="VX112" s="47"/>
      <c r="VY112" s="47"/>
      <c r="VZ112" s="47"/>
      <c r="WA112" s="47"/>
      <c r="WB112" s="47"/>
      <c r="WC112" s="47"/>
      <c r="WD112" s="47"/>
      <c r="WE112" s="47"/>
      <c r="WF112" s="47"/>
      <c r="WG112" s="47"/>
      <c r="WH112" s="47"/>
      <c r="WI112" s="47"/>
      <c r="WJ112" s="47"/>
      <c r="WK112" s="47"/>
      <c r="WL112" s="47"/>
      <c r="WM112" s="47"/>
      <c r="WN112" s="47"/>
      <c r="WO112" s="47"/>
      <c r="WP112" s="47"/>
      <c r="WQ112" s="47"/>
      <c r="WR112" s="47"/>
      <c r="WS112" s="47"/>
      <c r="WT112" s="47"/>
      <c r="WU112" s="47"/>
      <c r="WV112" s="47"/>
      <c r="WW112" s="47"/>
      <c r="WX112" s="47"/>
      <c r="WY112" s="47"/>
      <c r="WZ112" s="47"/>
      <c r="XA112" s="47"/>
      <c r="XB112" s="47"/>
      <c r="XC112" s="47"/>
      <c r="XD112" s="47"/>
      <c r="XE112" s="47"/>
      <c r="XF112" s="47"/>
      <c r="XG112" s="47"/>
      <c r="XH112" s="47"/>
      <c r="XI112" s="47"/>
      <c r="XJ112" s="47"/>
      <c r="XK112" s="47"/>
      <c r="XL112" s="47"/>
      <c r="XM112" s="47"/>
      <c r="XN112" s="47"/>
      <c r="XO112" s="47"/>
      <c r="XP112" s="47"/>
      <c r="XQ112" s="47"/>
      <c r="XR112" s="47"/>
      <c r="XS112" s="47"/>
      <c r="XT112" s="47"/>
      <c r="XU112" s="47"/>
      <c r="XV112" s="47"/>
      <c r="XW112" s="47"/>
      <c r="XX112" s="47"/>
      <c r="XY112" s="47"/>
      <c r="XZ112" s="47"/>
      <c r="YA112" s="47"/>
      <c r="YB112" s="47"/>
      <c r="YC112" s="47"/>
      <c r="YD112" s="47"/>
      <c r="YE112" s="47"/>
      <c r="YF112" s="47"/>
      <c r="YG112" s="47"/>
      <c r="YH112" s="47"/>
      <c r="YI112" s="47"/>
      <c r="YJ112" s="47"/>
      <c r="YK112" s="47"/>
      <c r="YL112" s="47"/>
      <c r="YM112" s="47"/>
      <c r="YN112" s="47"/>
      <c r="YO112" s="47"/>
      <c r="YP112" s="47"/>
      <c r="YQ112" s="47"/>
      <c r="YR112" s="47"/>
      <c r="YS112" s="47"/>
      <c r="YT112" s="47"/>
      <c r="YU112" s="47"/>
      <c r="YV112" s="47"/>
      <c r="YW112" s="47"/>
      <c r="YX112" s="47"/>
      <c r="YY112" s="47"/>
      <c r="YZ112" s="47"/>
      <c r="ZA112" s="47"/>
      <c r="ZB112" s="47"/>
      <c r="ZC112" s="47"/>
      <c r="ZD112" s="47"/>
      <c r="ZE112" s="47"/>
      <c r="ZF112" s="47"/>
      <c r="ZG112" s="47"/>
      <c r="ZH112" s="47"/>
      <c r="ZI112" s="47"/>
      <c r="ZJ112" s="47"/>
      <c r="ZK112" s="47"/>
      <c r="ZL112" s="47"/>
      <c r="ZM112" s="47"/>
      <c r="ZN112" s="47"/>
      <c r="ZO112" s="47"/>
      <c r="ZP112" s="47"/>
      <c r="ZQ112" s="47"/>
      <c r="ZR112" s="47"/>
      <c r="ZS112" s="47"/>
      <c r="ZT112" s="47"/>
      <c r="ZU112" s="47"/>
      <c r="ZV112" s="47"/>
      <c r="ZW112" s="47"/>
      <c r="ZX112" s="47"/>
      <c r="ZY112" s="47"/>
      <c r="ZZ112" s="47"/>
      <c r="AAA112" s="47"/>
      <c r="AAB112" s="47"/>
      <c r="AAC112" s="47"/>
      <c r="AAD112" s="47"/>
      <c r="AAE112" s="47"/>
      <c r="AAF112" s="47"/>
      <c r="AAG112" s="47"/>
      <c r="AAH112" s="47"/>
      <c r="AAI112" s="47"/>
      <c r="AAJ112" s="47"/>
      <c r="AAK112" s="47"/>
      <c r="AAL112" s="47"/>
      <c r="AAM112" s="47"/>
      <c r="AAN112" s="47"/>
      <c r="AAO112" s="47"/>
      <c r="AAP112" s="47"/>
      <c r="AAQ112" s="47"/>
      <c r="AAR112" s="47"/>
      <c r="AAS112" s="47"/>
      <c r="AAT112" s="47"/>
      <c r="AAU112" s="47"/>
      <c r="AAV112" s="47"/>
      <c r="AAW112" s="47"/>
      <c r="AAX112" s="47"/>
      <c r="AAY112" s="47"/>
      <c r="AAZ112" s="47"/>
      <c r="ABA112" s="47"/>
      <c r="ABB112" s="47"/>
      <c r="ABC112" s="47"/>
      <c r="ABD112" s="47"/>
      <c r="ABE112" s="47"/>
      <c r="ABF112" s="47"/>
      <c r="ABG112" s="47"/>
      <c r="ABH112" s="47"/>
      <c r="ABI112" s="47"/>
      <c r="ABJ112" s="47"/>
      <c r="ABK112" s="47"/>
      <c r="ABL112" s="47"/>
      <c r="ABM112" s="47"/>
      <c r="ABN112" s="47"/>
      <c r="ABO112" s="47"/>
      <c r="ABP112" s="47"/>
      <c r="ABQ112" s="47"/>
      <c r="ABR112" s="47"/>
      <c r="ABS112" s="47"/>
      <c r="ABT112" s="47"/>
      <c r="ABU112" s="47"/>
      <c r="ABV112" s="47"/>
      <c r="ABW112" s="47"/>
      <c r="ABX112" s="47"/>
      <c r="ABY112" s="47"/>
      <c r="ABZ112" s="47"/>
      <c r="ACA112" s="47"/>
      <c r="ACB112" s="47"/>
      <c r="ACC112" s="47"/>
      <c r="ACD112" s="47"/>
      <c r="ACE112" s="47"/>
      <c r="ACF112" s="47"/>
      <c r="ACG112" s="47"/>
      <c r="ACH112" s="47"/>
      <c r="ACI112" s="47"/>
      <c r="ACJ112" s="47"/>
      <c r="ACK112" s="47"/>
      <c r="ACL112" s="47"/>
      <c r="ACM112" s="47"/>
      <c r="ACN112" s="47"/>
      <c r="ACO112" s="47"/>
      <c r="ACP112" s="47"/>
      <c r="ACQ112" s="47"/>
      <c r="ACR112" s="47"/>
      <c r="ACS112" s="47"/>
      <c r="ACT112" s="47"/>
      <c r="ACU112" s="47"/>
      <c r="ACV112" s="47"/>
      <c r="ACW112" s="47"/>
      <c r="ACX112" s="47"/>
      <c r="ACY112" s="47"/>
      <c r="ACZ112" s="47"/>
      <c r="ADA112" s="47"/>
      <c r="ADB112" s="47"/>
      <c r="ADC112" s="47"/>
      <c r="ADD112" s="47"/>
      <c r="ADE112" s="47"/>
      <c r="ADF112" s="47"/>
      <c r="ADG112" s="47"/>
      <c r="ADH112" s="47"/>
      <c r="ADI112" s="47"/>
      <c r="ADJ112" s="47"/>
      <c r="ADK112" s="47"/>
      <c r="ADL112" s="47"/>
      <c r="ADM112" s="47"/>
      <c r="ADN112" s="47"/>
      <c r="ADO112" s="47"/>
      <c r="ADP112" s="47"/>
      <c r="ADQ112" s="47"/>
      <c r="ADR112" s="47"/>
      <c r="ADS112" s="47"/>
      <c r="ADT112" s="47"/>
      <c r="ADU112" s="47"/>
      <c r="ADV112" s="47"/>
      <c r="ADW112" s="47"/>
      <c r="ADX112" s="47"/>
      <c r="ADY112" s="47"/>
      <c r="ADZ112" s="47"/>
      <c r="AEA112" s="47"/>
      <c r="AEB112" s="47"/>
      <c r="AEC112" s="47"/>
      <c r="AED112" s="47"/>
      <c r="AEE112" s="47"/>
      <c r="AEF112" s="47"/>
      <c r="AEG112" s="47"/>
      <c r="AEH112" s="47"/>
      <c r="AEI112" s="47"/>
      <c r="AEJ112" s="47"/>
      <c r="AEK112" s="47"/>
      <c r="AEL112" s="47"/>
      <c r="AEM112" s="47"/>
      <c r="AEN112" s="47"/>
      <c r="AEO112" s="47"/>
      <c r="AEP112" s="47"/>
      <c r="AEQ112" s="47"/>
      <c r="AER112" s="47"/>
      <c r="AES112" s="47"/>
      <c r="AET112" s="47"/>
      <c r="AEU112" s="47"/>
      <c r="AEV112" s="47"/>
      <c r="AEW112" s="47"/>
      <c r="AEX112" s="47"/>
      <c r="AEY112" s="47"/>
      <c r="AEZ112" s="47"/>
      <c r="AFA112" s="47"/>
      <c r="AFB112" s="47"/>
      <c r="AFC112" s="47"/>
      <c r="AFD112" s="47"/>
      <c r="AFE112" s="47"/>
      <c r="AFF112" s="47"/>
      <c r="AFG112" s="47"/>
      <c r="AFH112" s="47"/>
      <c r="AFI112" s="47"/>
      <c r="AFJ112" s="47"/>
      <c r="AFK112" s="47"/>
      <c r="AFL112" s="47"/>
      <c r="AFM112" s="47"/>
      <c r="AFN112" s="47"/>
      <c r="AFO112" s="47"/>
      <c r="AFP112" s="47"/>
      <c r="AFQ112" s="47"/>
      <c r="AFR112" s="47"/>
      <c r="AFS112" s="47"/>
      <c r="AFT112" s="47"/>
      <c r="AFU112" s="47"/>
      <c r="AFV112" s="47"/>
      <c r="AFW112" s="47"/>
      <c r="AFX112" s="47"/>
      <c r="AFY112" s="47"/>
      <c r="AFZ112" s="47"/>
      <c r="AGA112" s="47"/>
      <c r="AGB112" s="47"/>
      <c r="AGC112" s="47"/>
      <c r="AGD112" s="47"/>
      <c r="AGE112" s="47"/>
      <c r="AGF112" s="47"/>
      <c r="AGG112" s="47"/>
      <c r="AGH112" s="47"/>
      <c r="AGI112" s="47"/>
      <c r="AGJ112" s="47"/>
      <c r="AGK112" s="47"/>
      <c r="AGL112" s="47"/>
      <c r="AGM112" s="47"/>
      <c r="AGN112" s="47"/>
      <c r="AGO112" s="47"/>
      <c r="AGP112" s="47"/>
      <c r="AGQ112" s="47"/>
      <c r="AGR112" s="47"/>
      <c r="AGS112" s="47"/>
      <c r="AGT112" s="47"/>
      <c r="AGU112" s="47"/>
      <c r="AGV112" s="47"/>
      <c r="AGW112" s="47"/>
      <c r="AGX112" s="47"/>
      <c r="AGY112" s="47"/>
      <c r="AGZ112" s="47"/>
      <c r="AHA112" s="47"/>
      <c r="AHB112" s="47"/>
      <c r="AHC112" s="47"/>
      <c r="AHD112" s="47"/>
      <c r="AHE112" s="47"/>
      <c r="AHF112" s="47"/>
      <c r="AHG112" s="47"/>
      <c r="AHH112" s="47"/>
      <c r="AHI112" s="47"/>
      <c r="AHJ112" s="47"/>
      <c r="AHK112" s="47"/>
      <c r="AHL112" s="47"/>
      <c r="AHM112" s="47"/>
      <c r="AHN112" s="47"/>
      <c r="AHO112" s="47"/>
      <c r="AHP112" s="47"/>
      <c r="AHQ112" s="47"/>
      <c r="AHR112" s="47"/>
      <c r="AHS112" s="47"/>
      <c r="AHT112" s="47"/>
      <c r="AHU112" s="47"/>
      <c r="AHV112" s="47"/>
      <c r="AHW112" s="47"/>
      <c r="AHX112" s="47"/>
      <c r="AHY112" s="47"/>
      <c r="AHZ112" s="47"/>
      <c r="AIA112" s="47"/>
      <c r="AIB112" s="47"/>
      <c r="AIC112" s="47"/>
      <c r="AID112" s="47"/>
      <c r="AIE112" s="47"/>
      <c r="AIF112" s="47"/>
      <c r="AIG112" s="47"/>
      <c r="AIH112" s="47"/>
      <c r="AII112" s="47"/>
      <c r="AIJ112" s="47"/>
      <c r="AIK112" s="47"/>
      <c r="AIL112" s="47"/>
      <c r="AIM112" s="47"/>
      <c r="AIN112" s="47"/>
      <c r="AIO112" s="47"/>
      <c r="AIP112" s="47"/>
      <c r="AIQ112" s="47"/>
      <c r="AIR112" s="47"/>
      <c r="AIS112" s="47"/>
      <c r="AIT112" s="47"/>
      <c r="AIU112" s="47"/>
      <c r="AIV112" s="47"/>
      <c r="AIW112" s="47"/>
      <c r="AIX112" s="47"/>
      <c r="AIY112" s="47"/>
      <c r="AIZ112" s="47"/>
      <c r="AJA112" s="47"/>
      <c r="AJB112" s="47"/>
      <c r="AJC112" s="47"/>
      <c r="AJD112" s="47"/>
      <c r="AJE112" s="47"/>
      <c r="AJF112" s="47"/>
      <c r="AJG112" s="47"/>
      <c r="AJH112" s="47"/>
      <c r="AJI112" s="47"/>
      <c r="AJJ112" s="47"/>
      <c r="AJK112" s="47"/>
      <c r="AJL112" s="47"/>
      <c r="AJM112" s="47"/>
      <c r="AJN112" s="47"/>
      <c r="AJO112" s="47"/>
      <c r="AJP112" s="47"/>
      <c r="AJQ112" s="47"/>
      <c r="AJR112" s="47"/>
      <c r="AJS112" s="47"/>
      <c r="AJT112" s="47"/>
      <c r="AJU112" s="47"/>
      <c r="AJV112" s="47"/>
      <c r="AJW112" s="47"/>
      <c r="AJX112" s="47"/>
      <c r="AJY112" s="47"/>
      <c r="AJZ112" s="47"/>
      <c r="AKA112" s="47"/>
      <c r="AKB112" s="47"/>
      <c r="AKC112" s="47"/>
      <c r="AKD112" s="47"/>
      <c r="AKE112" s="47"/>
      <c r="AKF112" s="47"/>
      <c r="AKG112" s="47"/>
      <c r="AKH112" s="47"/>
      <c r="AKI112" s="47"/>
      <c r="AKJ112" s="47"/>
      <c r="AKK112" s="47"/>
      <c r="AKL112" s="47"/>
      <c r="AKM112" s="47"/>
      <c r="AKN112" s="47"/>
      <c r="AKO112" s="47"/>
      <c r="AKP112" s="47"/>
      <c r="AKQ112" s="47"/>
      <c r="AKR112" s="47"/>
      <c r="AKS112" s="47"/>
      <c r="AKT112" s="47"/>
      <c r="AKU112" s="47"/>
      <c r="AKV112" s="47"/>
      <c r="AKW112" s="47"/>
      <c r="AKX112" s="47"/>
      <c r="AKY112" s="47"/>
      <c r="AKZ112" s="47"/>
      <c r="ALA112" s="47"/>
      <c r="ALB112" s="47"/>
      <c r="ALC112" s="47"/>
      <c r="ALD112" s="47"/>
      <c r="ALE112" s="47"/>
      <c r="ALF112" s="47"/>
      <c r="ALG112" s="47"/>
      <c r="ALH112" s="47"/>
      <c r="ALI112" s="47"/>
      <c r="ALJ112" s="47"/>
      <c r="ALK112" s="47"/>
      <c r="ALL112" s="47"/>
      <c r="ALM112" s="47"/>
      <c r="ALN112" s="47"/>
      <c r="ALO112" s="47"/>
      <c r="ALP112" s="47"/>
      <c r="ALQ112" s="47"/>
      <c r="ALR112" s="47"/>
      <c r="ALS112" s="47"/>
      <c r="ALT112" s="47"/>
      <c r="ALU112" s="47"/>
      <c r="ALV112" s="47"/>
      <c r="ALW112" s="47"/>
      <c r="ALX112" s="47"/>
      <c r="ALY112" s="47"/>
      <c r="ALZ112" s="47"/>
      <c r="AMA112" s="47"/>
      <c r="AMB112" s="47"/>
      <c r="AMC112" s="47"/>
      <c r="AMD112" s="47"/>
      <c r="AME112" s="47"/>
      <c r="AMF112" s="47"/>
      <c r="AMG112" s="47"/>
      <c r="AMH112" s="47"/>
      <c r="AMI112" s="47"/>
      <c r="AMJ112" s="47"/>
      <c r="AMK112" s="47"/>
    </row>
    <row r="113" spans="1:1025" s="45" customFormat="1" ht="15.75" x14ac:dyDescent="0.2">
      <c r="A113" s="43">
        <f t="shared" si="11"/>
        <v>12</v>
      </c>
      <c r="B113" s="44"/>
      <c r="C113" s="88"/>
      <c r="D113" s="82"/>
      <c r="E113" s="94" t="str">
        <f t="shared" si="12"/>
        <v/>
      </c>
      <c r="F113" s="87">
        <f>_xlfn.IFNA(VLOOKUP(E113,SVerweis_Legende!$A$3:$B$7,2)*D113,0)</f>
        <v>0</v>
      </c>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c r="HU113" s="47"/>
      <c r="HV113" s="47"/>
      <c r="HW113" s="47"/>
      <c r="HX113" s="47"/>
      <c r="HY113" s="47"/>
      <c r="HZ113" s="47"/>
      <c r="IA113" s="47"/>
      <c r="IB113" s="47"/>
      <c r="IC113" s="47"/>
      <c r="ID113" s="47"/>
      <c r="IE113" s="47"/>
      <c r="IF113" s="47"/>
      <c r="IG113" s="47"/>
      <c r="IH113" s="47"/>
      <c r="II113" s="47"/>
      <c r="IJ113" s="47"/>
      <c r="IK113" s="47"/>
      <c r="IL113" s="47"/>
      <c r="IM113" s="47"/>
      <c r="IN113" s="47"/>
      <c r="IO113" s="47"/>
      <c r="IP113" s="47"/>
      <c r="IQ113" s="47"/>
      <c r="IR113" s="47"/>
      <c r="IS113" s="47"/>
      <c r="IT113" s="47"/>
      <c r="IU113" s="47"/>
      <c r="IV113" s="47"/>
      <c r="IW113" s="47"/>
      <c r="IX113" s="47"/>
      <c r="IY113" s="47"/>
      <c r="IZ113" s="47"/>
      <c r="JA113" s="47"/>
      <c r="JB113" s="47"/>
      <c r="JC113" s="47"/>
      <c r="JD113" s="47"/>
      <c r="JE113" s="47"/>
      <c r="JF113" s="47"/>
      <c r="JG113" s="47"/>
      <c r="JH113" s="47"/>
      <c r="JI113" s="47"/>
      <c r="JJ113" s="47"/>
      <c r="JK113" s="47"/>
      <c r="JL113" s="47"/>
      <c r="JM113" s="47"/>
      <c r="JN113" s="47"/>
      <c r="JO113" s="47"/>
      <c r="JP113" s="47"/>
      <c r="JQ113" s="47"/>
      <c r="JR113" s="47"/>
      <c r="JS113" s="47"/>
      <c r="JT113" s="47"/>
      <c r="JU113" s="47"/>
      <c r="JV113" s="47"/>
      <c r="JW113" s="47"/>
      <c r="JX113" s="47"/>
      <c r="JY113" s="47"/>
      <c r="JZ113" s="47"/>
      <c r="KA113" s="47"/>
      <c r="KB113" s="47"/>
      <c r="KC113" s="47"/>
      <c r="KD113" s="47"/>
      <c r="KE113" s="47"/>
      <c r="KF113" s="47"/>
      <c r="KG113" s="47"/>
      <c r="KH113" s="47"/>
      <c r="KI113" s="47"/>
      <c r="KJ113" s="47"/>
      <c r="KK113" s="47"/>
      <c r="KL113" s="47"/>
      <c r="KM113" s="47"/>
      <c r="KN113" s="47"/>
      <c r="KO113" s="47"/>
      <c r="KP113" s="47"/>
      <c r="KQ113" s="47"/>
      <c r="KR113" s="47"/>
      <c r="KS113" s="47"/>
      <c r="KT113" s="47"/>
      <c r="KU113" s="47"/>
      <c r="KV113" s="47"/>
      <c r="KW113" s="47"/>
      <c r="KX113" s="47"/>
      <c r="KY113" s="47"/>
      <c r="KZ113" s="47"/>
      <c r="LA113" s="47"/>
      <c r="LB113" s="47"/>
      <c r="LC113" s="47"/>
      <c r="LD113" s="47"/>
      <c r="LE113" s="47"/>
      <c r="LF113" s="47"/>
      <c r="LG113" s="47"/>
      <c r="LH113" s="47"/>
      <c r="LI113" s="47"/>
      <c r="LJ113" s="47"/>
      <c r="LK113" s="47"/>
      <c r="LL113" s="47"/>
      <c r="LM113" s="47"/>
      <c r="LN113" s="47"/>
      <c r="LO113" s="47"/>
      <c r="LP113" s="47"/>
      <c r="LQ113" s="47"/>
      <c r="LR113" s="47"/>
      <c r="LS113" s="47"/>
      <c r="LT113" s="47"/>
      <c r="LU113" s="47"/>
      <c r="LV113" s="47"/>
      <c r="LW113" s="47"/>
      <c r="LX113" s="47"/>
      <c r="LY113" s="47"/>
      <c r="LZ113" s="47"/>
      <c r="MA113" s="47"/>
      <c r="MB113" s="47"/>
      <c r="MC113" s="47"/>
      <c r="MD113" s="47"/>
      <c r="ME113" s="47"/>
      <c r="MF113" s="47"/>
      <c r="MG113" s="47"/>
      <c r="MH113" s="47"/>
      <c r="MI113" s="47"/>
      <c r="MJ113" s="47"/>
      <c r="MK113" s="47"/>
      <c r="ML113" s="47"/>
      <c r="MM113" s="47"/>
      <c r="MN113" s="47"/>
      <c r="MO113" s="47"/>
      <c r="MP113" s="47"/>
      <c r="MQ113" s="47"/>
      <c r="MR113" s="47"/>
      <c r="MS113" s="47"/>
      <c r="MT113" s="47"/>
      <c r="MU113" s="47"/>
      <c r="MV113" s="47"/>
      <c r="MW113" s="47"/>
      <c r="MX113" s="47"/>
      <c r="MY113" s="47"/>
      <c r="MZ113" s="47"/>
      <c r="NA113" s="47"/>
      <c r="NB113" s="47"/>
      <c r="NC113" s="47"/>
      <c r="ND113" s="47"/>
      <c r="NE113" s="47"/>
      <c r="NF113" s="47"/>
      <c r="NG113" s="47"/>
      <c r="NH113" s="47"/>
      <c r="NI113" s="47"/>
      <c r="NJ113" s="47"/>
      <c r="NK113" s="47"/>
      <c r="NL113" s="47"/>
      <c r="NM113" s="47"/>
      <c r="NN113" s="47"/>
      <c r="NO113" s="47"/>
      <c r="NP113" s="47"/>
      <c r="NQ113" s="47"/>
      <c r="NR113" s="47"/>
      <c r="NS113" s="47"/>
      <c r="NT113" s="47"/>
      <c r="NU113" s="47"/>
      <c r="NV113" s="47"/>
      <c r="NW113" s="47"/>
      <c r="NX113" s="47"/>
      <c r="NY113" s="47"/>
      <c r="NZ113" s="47"/>
      <c r="OA113" s="47"/>
      <c r="OB113" s="47"/>
      <c r="OC113" s="47"/>
      <c r="OD113" s="47"/>
      <c r="OE113" s="47"/>
      <c r="OF113" s="47"/>
      <c r="OG113" s="47"/>
      <c r="OH113" s="47"/>
      <c r="OI113" s="47"/>
      <c r="OJ113" s="47"/>
      <c r="OK113" s="47"/>
      <c r="OL113" s="47"/>
      <c r="OM113" s="47"/>
      <c r="ON113" s="47"/>
      <c r="OO113" s="47"/>
      <c r="OP113" s="47"/>
      <c r="OQ113" s="47"/>
      <c r="OR113" s="47"/>
      <c r="OS113" s="47"/>
      <c r="OT113" s="47"/>
      <c r="OU113" s="47"/>
      <c r="OV113" s="47"/>
      <c r="OW113" s="47"/>
      <c r="OX113" s="47"/>
      <c r="OY113" s="47"/>
      <c r="OZ113" s="47"/>
      <c r="PA113" s="47"/>
      <c r="PB113" s="47"/>
      <c r="PC113" s="47"/>
      <c r="PD113" s="47"/>
      <c r="PE113" s="47"/>
      <c r="PF113" s="47"/>
      <c r="PG113" s="47"/>
      <c r="PH113" s="47"/>
      <c r="PI113" s="47"/>
      <c r="PJ113" s="47"/>
      <c r="PK113" s="47"/>
      <c r="PL113" s="47"/>
      <c r="PM113" s="47"/>
      <c r="PN113" s="47"/>
      <c r="PO113" s="47"/>
      <c r="PP113" s="47"/>
      <c r="PQ113" s="47"/>
      <c r="PR113" s="47"/>
      <c r="PS113" s="47"/>
      <c r="PT113" s="47"/>
      <c r="PU113" s="47"/>
      <c r="PV113" s="47"/>
      <c r="PW113" s="47"/>
      <c r="PX113" s="47"/>
      <c r="PY113" s="47"/>
      <c r="PZ113" s="47"/>
      <c r="QA113" s="47"/>
      <c r="QB113" s="47"/>
      <c r="QC113" s="47"/>
      <c r="QD113" s="47"/>
      <c r="QE113" s="47"/>
      <c r="QF113" s="47"/>
      <c r="QG113" s="47"/>
      <c r="QH113" s="47"/>
      <c r="QI113" s="47"/>
      <c r="QJ113" s="47"/>
      <c r="QK113" s="47"/>
      <c r="QL113" s="47"/>
      <c r="QM113" s="47"/>
      <c r="QN113" s="47"/>
      <c r="QO113" s="47"/>
      <c r="QP113" s="47"/>
      <c r="QQ113" s="47"/>
      <c r="QR113" s="47"/>
      <c r="QS113" s="47"/>
      <c r="QT113" s="47"/>
      <c r="QU113" s="47"/>
      <c r="QV113" s="47"/>
      <c r="QW113" s="47"/>
      <c r="QX113" s="47"/>
      <c r="QY113" s="47"/>
      <c r="QZ113" s="47"/>
      <c r="RA113" s="47"/>
      <c r="RB113" s="47"/>
      <c r="RC113" s="47"/>
      <c r="RD113" s="47"/>
      <c r="RE113" s="47"/>
      <c r="RF113" s="47"/>
      <c r="RG113" s="47"/>
      <c r="RH113" s="47"/>
      <c r="RI113" s="47"/>
      <c r="RJ113" s="47"/>
      <c r="RK113" s="47"/>
      <c r="RL113" s="47"/>
      <c r="RM113" s="47"/>
      <c r="RN113" s="47"/>
      <c r="RO113" s="47"/>
      <c r="RP113" s="47"/>
      <c r="RQ113" s="47"/>
      <c r="RR113" s="47"/>
      <c r="RS113" s="47"/>
      <c r="RT113" s="47"/>
      <c r="RU113" s="47"/>
      <c r="RV113" s="47"/>
      <c r="RW113" s="47"/>
      <c r="RX113" s="47"/>
      <c r="RY113" s="47"/>
      <c r="RZ113" s="47"/>
      <c r="SA113" s="47"/>
      <c r="SB113" s="47"/>
      <c r="SC113" s="47"/>
      <c r="SD113" s="47"/>
      <c r="SE113" s="47"/>
      <c r="SF113" s="47"/>
      <c r="SG113" s="47"/>
      <c r="SH113" s="47"/>
      <c r="SI113" s="47"/>
      <c r="SJ113" s="47"/>
      <c r="SK113" s="47"/>
      <c r="SL113" s="47"/>
      <c r="SM113" s="47"/>
      <c r="SN113" s="47"/>
      <c r="SO113" s="47"/>
      <c r="SP113" s="47"/>
      <c r="SQ113" s="47"/>
      <c r="SR113" s="47"/>
      <c r="SS113" s="47"/>
      <c r="ST113" s="47"/>
      <c r="SU113" s="47"/>
      <c r="SV113" s="47"/>
      <c r="SW113" s="47"/>
      <c r="SX113" s="47"/>
      <c r="SY113" s="47"/>
      <c r="SZ113" s="47"/>
      <c r="TA113" s="47"/>
      <c r="TB113" s="47"/>
      <c r="TC113" s="47"/>
      <c r="TD113" s="47"/>
      <c r="TE113" s="47"/>
      <c r="TF113" s="47"/>
      <c r="TG113" s="47"/>
      <c r="TH113" s="47"/>
      <c r="TI113" s="47"/>
      <c r="TJ113" s="47"/>
      <c r="TK113" s="47"/>
      <c r="TL113" s="47"/>
      <c r="TM113" s="47"/>
      <c r="TN113" s="47"/>
      <c r="TO113" s="47"/>
      <c r="TP113" s="47"/>
      <c r="TQ113" s="47"/>
      <c r="TR113" s="47"/>
      <c r="TS113" s="47"/>
      <c r="TT113" s="47"/>
      <c r="TU113" s="47"/>
      <c r="TV113" s="47"/>
      <c r="TW113" s="47"/>
      <c r="TX113" s="47"/>
      <c r="TY113" s="47"/>
      <c r="TZ113" s="47"/>
      <c r="UA113" s="47"/>
      <c r="UB113" s="47"/>
      <c r="UC113" s="47"/>
      <c r="UD113" s="47"/>
      <c r="UE113" s="47"/>
      <c r="UF113" s="47"/>
      <c r="UG113" s="47"/>
      <c r="UH113" s="47"/>
      <c r="UI113" s="47"/>
      <c r="UJ113" s="47"/>
      <c r="UK113" s="47"/>
      <c r="UL113" s="47"/>
      <c r="UM113" s="47"/>
      <c r="UN113" s="47"/>
      <c r="UO113" s="47"/>
      <c r="UP113" s="47"/>
      <c r="UQ113" s="47"/>
      <c r="UR113" s="47"/>
      <c r="US113" s="47"/>
      <c r="UT113" s="47"/>
      <c r="UU113" s="47"/>
      <c r="UV113" s="47"/>
      <c r="UW113" s="47"/>
      <c r="UX113" s="47"/>
      <c r="UY113" s="47"/>
      <c r="UZ113" s="47"/>
      <c r="VA113" s="47"/>
      <c r="VB113" s="47"/>
      <c r="VC113" s="47"/>
      <c r="VD113" s="47"/>
      <c r="VE113" s="47"/>
      <c r="VF113" s="47"/>
      <c r="VG113" s="47"/>
      <c r="VH113" s="47"/>
      <c r="VI113" s="47"/>
      <c r="VJ113" s="47"/>
      <c r="VK113" s="47"/>
      <c r="VL113" s="47"/>
      <c r="VM113" s="47"/>
      <c r="VN113" s="47"/>
      <c r="VO113" s="47"/>
      <c r="VP113" s="47"/>
      <c r="VQ113" s="47"/>
      <c r="VR113" s="47"/>
      <c r="VS113" s="47"/>
      <c r="VT113" s="47"/>
      <c r="VU113" s="47"/>
      <c r="VV113" s="47"/>
      <c r="VW113" s="47"/>
      <c r="VX113" s="47"/>
      <c r="VY113" s="47"/>
      <c r="VZ113" s="47"/>
      <c r="WA113" s="47"/>
      <c r="WB113" s="47"/>
      <c r="WC113" s="47"/>
      <c r="WD113" s="47"/>
      <c r="WE113" s="47"/>
      <c r="WF113" s="47"/>
      <c r="WG113" s="47"/>
      <c r="WH113" s="47"/>
      <c r="WI113" s="47"/>
      <c r="WJ113" s="47"/>
      <c r="WK113" s="47"/>
      <c r="WL113" s="47"/>
      <c r="WM113" s="47"/>
      <c r="WN113" s="47"/>
      <c r="WO113" s="47"/>
      <c r="WP113" s="47"/>
      <c r="WQ113" s="47"/>
      <c r="WR113" s="47"/>
      <c r="WS113" s="47"/>
      <c r="WT113" s="47"/>
      <c r="WU113" s="47"/>
      <c r="WV113" s="47"/>
      <c r="WW113" s="47"/>
      <c r="WX113" s="47"/>
      <c r="WY113" s="47"/>
      <c r="WZ113" s="47"/>
      <c r="XA113" s="47"/>
      <c r="XB113" s="47"/>
      <c r="XC113" s="47"/>
      <c r="XD113" s="47"/>
      <c r="XE113" s="47"/>
      <c r="XF113" s="47"/>
      <c r="XG113" s="47"/>
      <c r="XH113" s="47"/>
      <c r="XI113" s="47"/>
      <c r="XJ113" s="47"/>
      <c r="XK113" s="47"/>
      <c r="XL113" s="47"/>
      <c r="XM113" s="47"/>
      <c r="XN113" s="47"/>
      <c r="XO113" s="47"/>
      <c r="XP113" s="47"/>
      <c r="XQ113" s="47"/>
      <c r="XR113" s="47"/>
      <c r="XS113" s="47"/>
      <c r="XT113" s="47"/>
      <c r="XU113" s="47"/>
      <c r="XV113" s="47"/>
      <c r="XW113" s="47"/>
      <c r="XX113" s="47"/>
      <c r="XY113" s="47"/>
      <c r="XZ113" s="47"/>
      <c r="YA113" s="47"/>
      <c r="YB113" s="47"/>
      <c r="YC113" s="47"/>
      <c r="YD113" s="47"/>
      <c r="YE113" s="47"/>
      <c r="YF113" s="47"/>
      <c r="YG113" s="47"/>
      <c r="YH113" s="47"/>
      <c r="YI113" s="47"/>
      <c r="YJ113" s="47"/>
      <c r="YK113" s="47"/>
      <c r="YL113" s="47"/>
      <c r="YM113" s="47"/>
      <c r="YN113" s="47"/>
      <c r="YO113" s="47"/>
      <c r="YP113" s="47"/>
      <c r="YQ113" s="47"/>
      <c r="YR113" s="47"/>
      <c r="YS113" s="47"/>
      <c r="YT113" s="47"/>
      <c r="YU113" s="47"/>
      <c r="YV113" s="47"/>
      <c r="YW113" s="47"/>
      <c r="YX113" s="47"/>
      <c r="YY113" s="47"/>
      <c r="YZ113" s="47"/>
      <c r="ZA113" s="47"/>
      <c r="ZB113" s="47"/>
      <c r="ZC113" s="47"/>
      <c r="ZD113" s="47"/>
      <c r="ZE113" s="47"/>
      <c r="ZF113" s="47"/>
      <c r="ZG113" s="47"/>
      <c r="ZH113" s="47"/>
      <c r="ZI113" s="47"/>
      <c r="ZJ113" s="47"/>
      <c r="ZK113" s="47"/>
      <c r="ZL113" s="47"/>
      <c r="ZM113" s="47"/>
      <c r="ZN113" s="47"/>
      <c r="ZO113" s="47"/>
      <c r="ZP113" s="47"/>
      <c r="ZQ113" s="47"/>
      <c r="ZR113" s="47"/>
      <c r="ZS113" s="47"/>
      <c r="ZT113" s="47"/>
      <c r="ZU113" s="47"/>
      <c r="ZV113" s="47"/>
      <c r="ZW113" s="47"/>
      <c r="ZX113" s="47"/>
      <c r="ZY113" s="47"/>
      <c r="ZZ113" s="47"/>
      <c r="AAA113" s="47"/>
      <c r="AAB113" s="47"/>
      <c r="AAC113" s="47"/>
      <c r="AAD113" s="47"/>
      <c r="AAE113" s="47"/>
      <c r="AAF113" s="47"/>
      <c r="AAG113" s="47"/>
      <c r="AAH113" s="47"/>
      <c r="AAI113" s="47"/>
      <c r="AAJ113" s="47"/>
      <c r="AAK113" s="47"/>
      <c r="AAL113" s="47"/>
      <c r="AAM113" s="47"/>
      <c r="AAN113" s="47"/>
      <c r="AAO113" s="47"/>
      <c r="AAP113" s="47"/>
      <c r="AAQ113" s="47"/>
      <c r="AAR113" s="47"/>
      <c r="AAS113" s="47"/>
      <c r="AAT113" s="47"/>
      <c r="AAU113" s="47"/>
      <c r="AAV113" s="47"/>
      <c r="AAW113" s="47"/>
      <c r="AAX113" s="47"/>
      <c r="AAY113" s="47"/>
      <c r="AAZ113" s="47"/>
      <c r="ABA113" s="47"/>
      <c r="ABB113" s="47"/>
      <c r="ABC113" s="47"/>
      <c r="ABD113" s="47"/>
      <c r="ABE113" s="47"/>
      <c r="ABF113" s="47"/>
      <c r="ABG113" s="47"/>
      <c r="ABH113" s="47"/>
      <c r="ABI113" s="47"/>
      <c r="ABJ113" s="47"/>
      <c r="ABK113" s="47"/>
      <c r="ABL113" s="47"/>
      <c r="ABM113" s="47"/>
      <c r="ABN113" s="47"/>
      <c r="ABO113" s="47"/>
      <c r="ABP113" s="47"/>
      <c r="ABQ113" s="47"/>
      <c r="ABR113" s="47"/>
      <c r="ABS113" s="47"/>
      <c r="ABT113" s="47"/>
      <c r="ABU113" s="47"/>
      <c r="ABV113" s="47"/>
      <c r="ABW113" s="47"/>
      <c r="ABX113" s="47"/>
      <c r="ABY113" s="47"/>
      <c r="ABZ113" s="47"/>
      <c r="ACA113" s="47"/>
      <c r="ACB113" s="47"/>
      <c r="ACC113" s="47"/>
      <c r="ACD113" s="47"/>
      <c r="ACE113" s="47"/>
      <c r="ACF113" s="47"/>
      <c r="ACG113" s="47"/>
      <c r="ACH113" s="47"/>
      <c r="ACI113" s="47"/>
      <c r="ACJ113" s="47"/>
      <c r="ACK113" s="47"/>
      <c r="ACL113" s="47"/>
      <c r="ACM113" s="47"/>
      <c r="ACN113" s="47"/>
      <c r="ACO113" s="47"/>
      <c r="ACP113" s="47"/>
      <c r="ACQ113" s="47"/>
      <c r="ACR113" s="47"/>
      <c r="ACS113" s="47"/>
      <c r="ACT113" s="47"/>
      <c r="ACU113" s="47"/>
      <c r="ACV113" s="47"/>
      <c r="ACW113" s="47"/>
      <c r="ACX113" s="47"/>
      <c r="ACY113" s="47"/>
      <c r="ACZ113" s="47"/>
      <c r="ADA113" s="47"/>
      <c r="ADB113" s="47"/>
      <c r="ADC113" s="47"/>
      <c r="ADD113" s="47"/>
      <c r="ADE113" s="47"/>
      <c r="ADF113" s="47"/>
      <c r="ADG113" s="47"/>
      <c r="ADH113" s="47"/>
      <c r="ADI113" s="47"/>
      <c r="ADJ113" s="47"/>
      <c r="ADK113" s="47"/>
      <c r="ADL113" s="47"/>
      <c r="ADM113" s="47"/>
      <c r="ADN113" s="47"/>
      <c r="ADO113" s="47"/>
      <c r="ADP113" s="47"/>
      <c r="ADQ113" s="47"/>
      <c r="ADR113" s="47"/>
      <c r="ADS113" s="47"/>
      <c r="ADT113" s="47"/>
      <c r="ADU113" s="47"/>
      <c r="ADV113" s="47"/>
      <c r="ADW113" s="47"/>
      <c r="ADX113" s="47"/>
      <c r="ADY113" s="47"/>
      <c r="ADZ113" s="47"/>
      <c r="AEA113" s="47"/>
      <c r="AEB113" s="47"/>
      <c r="AEC113" s="47"/>
      <c r="AED113" s="47"/>
      <c r="AEE113" s="47"/>
      <c r="AEF113" s="47"/>
      <c r="AEG113" s="47"/>
      <c r="AEH113" s="47"/>
      <c r="AEI113" s="47"/>
      <c r="AEJ113" s="47"/>
      <c r="AEK113" s="47"/>
      <c r="AEL113" s="47"/>
      <c r="AEM113" s="47"/>
      <c r="AEN113" s="47"/>
      <c r="AEO113" s="47"/>
      <c r="AEP113" s="47"/>
      <c r="AEQ113" s="47"/>
      <c r="AER113" s="47"/>
      <c r="AES113" s="47"/>
      <c r="AET113" s="47"/>
      <c r="AEU113" s="47"/>
      <c r="AEV113" s="47"/>
      <c r="AEW113" s="47"/>
      <c r="AEX113" s="47"/>
      <c r="AEY113" s="47"/>
      <c r="AEZ113" s="47"/>
      <c r="AFA113" s="47"/>
      <c r="AFB113" s="47"/>
      <c r="AFC113" s="47"/>
      <c r="AFD113" s="47"/>
      <c r="AFE113" s="47"/>
      <c r="AFF113" s="47"/>
      <c r="AFG113" s="47"/>
      <c r="AFH113" s="47"/>
      <c r="AFI113" s="47"/>
      <c r="AFJ113" s="47"/>
      <c r="AFK113" s="47"/>
      <c r="AFL113" s="47"/>
      <c r="AFM113" s="47"/>
      <c r="AFN113" s="47"/>
      <c r="AFO113" s="47"/>
      <c r="AFP113" s="47"/>
      <c r="AFQ113" s="47"/>
      <c r="AFR113" s="47"/>
      <c r="AFS113" s="47"/>
      <c r="AFT113" s="47"/>
      <c r="AFU113" s="47"/>
      <c r="AFV113" s="47"/>
      <c r="AFW113" s="47"/>
      <c r="AFX113" s="47"/>
      <c r="AFY113" s="47"/>
      <c r="AFZ113" s="47"/>
      <c r="AGA113" s="47"/>
      <c r="AGB113" s="47"/>
      <c r="AGC113" s="47"/>
      <c r="AGD113" s="47"/>
      <c r="AGE113" s="47"/>
      <c r="AGF113" s="47"/>
      <c r="AGG113" s="47"/>
      <c r="AGH113" s="47"/>
      <c r="AGI113" s="47"/>
      <c r="AGJ113" s="47"/>
      <c r="AGK113" s="47"/>
      <c r="AGL113" s="47"/>
      <c r="AGM113" s="47"/>
      <c r="AGN113" s="47"/>
      <c r="AGO113" s="47"/>
      <c r="AGP113" s="47"/>
      <c r="AGQ113" s="47"/>
      <c r="AGR113" s="47"/>
      <c r="AGS113" s="47"/>
      <c r="AGT113" s="47"/>
      <c r="AGU113" s="47"/>
      <c r="AGV113" s="47"/>
      <c r="AGW113" s="47"/>
      <c r="AGX113" s="47"/>
      <c r="AGY113" s="47"/>
      <c r="AGZ113" s="47"/>
      <c r="AHA113" s="47"/>
      <c r="AHB113" s="47"/>
      <c r="AHC113" s="47"/>
      <c r="AHD113" s="47"/>
      <c r="AHE113" s="47"/>
      <c r="AHF113" s="47"/>
      <c r="AHG113" s="47"/>
      <c r="AHH113" s="47"/>
      <c r="AHI113" s="47"/>
      <c r="AHJ113" s="47"/>
      <c r="AHK113" s="47"/>
      <c r="AHL113" s="47"/>
      <c r="AHM113" s="47"/>
      <c r="AHN113" s="47"/>
      <c r="AHO113" s="47"/>
      <c r="AHP113" s="47"/>
      <c r="AHQ113" s="47"/>
      <c r="AHR113" s="47"/>
      <c r="AHS113" s="47"/>
      <c r="AHT113" s="47"/>
      <c r="AHU113" s="47"/>
      <c r="AHV113" s="47"/>
      <c r="AHW113" s="47"/>
      <c r="AHX113" s="47"/>
      <c r="AHY113" s="47"/>
      <c r="AHZ113" s="47"/>
      <c r="AIA113" s="47"/>
      <c r="AIB113" s="47"/>
      <c r="AIC113" s="47"/>
      <c r="AID113" s="47"/>
      <c r="AIE113" s="47"/>
      <c r="AIF113" s="47"/>
      <c r="AIG113" s="47"/>
      <c r="AIH113" s="47"/>
      <c r="AII113" s="47"/>
      <c r="AIJ113" s="47"/>
      <c r="AIK113" s="47"/>
      <c r="AIL113" s="47"/>
      <c r="AIM113" s="47"/>
      <c r="AIN113" s="47"/>
      <c r="AIO113" s="47"/>
      <c r="AIP113" s="47"/>
      <c r="AIQ113" s="47"/>
      <c r="AIR113" s="47"/>
      <c r="AIS113" s="47"/>
      <c r="AIT113" s="47"/>
      <c r="AIU113" s="47"/>
      <c r="AIV113" s="47"/>
      <c r="AIW113" s="47"/>
      <c r="AIX113" s="47"/>
      <c r="AIY113" s="47"/>
      <c r="AIZ113" s="47"/>
      <c r="AJA113" s="47"/>
      <c r="AJB113" s="47"/>
      <c r="AJC113" s="47"/>
      <c r="AJD113" s="47"/>
      <c r="AJE113" s="47"/>
      <c r="AJF113" s="47"/>
      <c r="AJG113" s="47"/>
      <c r="AJH113" s="47"/>
      <c r="AJI113" s="47"/>
      <c r="AJJ113" s="47"/>
      <c r="AJK113" s="47"/>
      <c r="AJL113" s="47"/>
      <c r="AJM113" s="47"/>
      <c r="AJN113" s="47"/>
      <c r="AJO113" s="47"/>
      <c r="AJP113" s="47"/>
      <c r="AJQ113" s="47"/>
      <c r="AJR113" s="47"/>
      <c r="AJS113" s="47"/>
      <c r="AJT113" s="47"/>
      <c r="AJU113" s="47"/>
      <c r="AJV113" s="47"/>
      <c r="AJW113" s="47"/>
      <c r="AJX113" s="47"/>
      <c r="AJY113" s="47"/>
      <c r="AJZ113" s="47"/>
      <c r="AKA113" s="47"/>
      <c r="AKB113" s="47"/>
      <c r="AKC113" s="47"/>
      <c r="AKD113" s="47"/>
      <c r="AKE113" s="47"/>
      <c r="AKF113" s="47"/>
      <c r="AKG113" s="47"/>
      <c r="AKH113" s="47"/>
      <c r="AKI113" s="47"/>
      <c r="AKJ113" s="47"/>
      <c r="AKK113" s="47"/>
      <c r="AKL113" s="47"/>
      <c r="AKM113" s="47"/>
      <c r="AKN113" s="47"/>
      <c r="AKO113" s="47"/>
      <c r="AKP113" s="47"/>
      <c r="AKQ113" s="47"/>
      <c r="AKR113" s="47"/>
      <c r="AKS113" s="47"/>
      <c r="AKT113" s="47"/>
      <c r="AKU113" s="47"/>
      <c r="AKV113" s="47"/>
      <c r="AKW113" s="47"/>
      <c r="AKX113" s="47"/>
      <c r="AKY113" s="47"/>
      <c r="AKZ113" s="47"/>
      <c r="ALA113" s="47"/>
      <c r="ALB113" s="47"/>
      <c r="ALC113" s="47"/>
      <c r="ALD113" s="47"/>
      <c r="ALE113" s="47"/>
      <c r="ALF113" s="47"/>
      <c r="ALG113" s="47"/>
      <c r="ALH113" s="47"/>
      <c r="ALI113" s="47"/>
      <c r="ALJ113" s="47"/>
      <c r="ALK113" s="47"/>
      <c r="ALL113" s="47"/>
      <c r="ALM113" s="47"/>
      <c r="ALN113" s="47"/>
      <c r="ALO113" s="47"/>
      <c r="ALP113" s="47"/>
      <c r="ALQ113" s="47"/>
      <c r="ALR113" s="47"/>
      <c r="ALS113" s="47"/>
      <c r="ALT113" s="47"/>
      <c r="ALU113" s="47"/>
      <c r="ALV113" s="47"/>
      <c r="ALW113" s="47"/>
      <c r="ALX113" s="47"/>
      <c r="ALY113" s="47"/>
      <c r="ALZ113" s="47"/>
      <c r="AMA113" s="47"/>
      <c r="AMB113" s="47"/>
      <c r="AMC113" s="47"/>
      <c r="AMD113" s="47"/>
      <c r="AME113" s="47"/>
      <c r="AMF113" s="47"/>
      <c r="AMG113" s="47"/>
      <c r="AMH113" s="47"/>
      <c r="AMI113" s="47"/>
      <c r="AMJ113" s="47"/>
      <c r="AMK113" s="47"/>
    </row>
    <row r="114" spans="1:1025" s="45" customFormat="1" ht="15.75" x14ac:dyDescent="0.2">
      <c r="A114" s="43">
        <f t="shared" si="11"/>
        <v>13</v>
      </c>
      <c r="B114" s="44"/>
      <c r="C114" s="88"/>
      <c r="D114" s="82"/>
      <c r="E114" s="94" t="str">
        <f t="shared" si="12"/>
        <v/>
      </c>
      <c r="F114" s="87">
        <f>_xlfn.IFNA(VLOOKUP(E114,SVerweis_Legende!$A$3:$B$7,2)*D114,0)</f>
        <v>0</v>
      </c>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c r="IG114" s="47"/>
      <c r="IH114" s="47"/>
      <c r="II114" s="47"/>
      <c r="IJ114" s="47"/>
      <c r="IK114" s="47"/>
      <c r="IL114" s="47"/>
      <c r="IM114" s="47"/>
      <c r="IN114" s="47"/>
      <c r="IO114" s="47"/>
      <c r="IP114" s="47"/>
      <c r="IQ114" s="47"/>
      <c r="IR114" s="47"/>
      <c r="IS114" s="47"/>
      <c r="IT114" s="47"/>
      <c r="IU114" s="47"/>
      <c r="IV114" s="47"/>
      <c r="IW114" s="47"/>
      <c r="IX114" s="47"/>
      <c r="IY114" s="47"/>
      <c r="IZ114" s="47"/>
      <c r="JA114" s="47"/>
      <c r="JB114" s="47"/>
      <c r="JC114" s="47"/>
      <c r="JD114" s="47"/>
      <c r="JE114" s="47"/>
      <c r="JF114" s="47"/>
      <c r="JG114" s="47"/>
      <c r="JH114" s="47"/>
      <c r="JI114" s="47"/>
      <c r="JJ114" s="47"/>
      <c r="JK114" s="47"/>
      <c r="JL114" s="47"/>
      <c r="JM114" s="47"/>
      <c r="JN114" s="47"/>
      <c r="JO114" s="47"/>
      <c r="JP114" s="47"/>
      <c r="JQ114" s="47"/>
      <c r="JR114" s="47"/>
      <c r="JS114" s="47"/>
      <c r="JT114" s="47"/>
      <c r="JU114" s="47"/>
      <c r="JV114" s="47"/>
      <c r="JW114" s="47"/>
      <c r="JX114" s="47"/>
      <c r="JY114" s="47"/>
      <c r="JZ114" s="47"/>
      <c r="KA114" s="47"/>
      <c r="KB114" s="47"/>
      <c r="KC114" s="47"/>
      <c r="KD114" s="47"/>
      <c r="KE114" s="47"/>
      <c r="KF114" s="47"/>
      <c r="KG114" s="47"/>
      <c r="KH114" s="47"/>
      <c r="KI114" s="47"/>
      <c r="KJ114" s="47"/>
      <c r="KK114" s="47"/>
      <c r="KL114" s="47"/>
      <c r="KM114" s="47"/>
      <c r="KN114" s="47"/>
      <c r="KO114" s="47"/>
      <c r="KP114" s="47"/>
      <c r="KQ114" s="47"/>
      <c r="KR114" s="47"/>
      <c r="KS114" s="47"/>
      <c r="KT114" s="47"/>
      <c r="KU114" s="47"/>
      <c r="KV114" s="47"/>
      <c r="KW114" s="47"/>
      <c r="KX114" s="47"/>
      <c r="KY114" s="47"/>
      <c r="KZ114" s="47"/>
      <c r="LA114" s="47"/>
      <c r="LB114" s="47"/>
      <c r="LC114" s="47"/>
      <c r="LD114" s="47"/>
      <c r="LE114" s="47"/>
      <c r="LF114" s="47"/>
      <c r="LG114" s="47"/>
      <c r="LH114" s="47"/>
      <c r="LI114" s="47"/>
      <c r="LJ114" s="47"/>
      <c r="LK114" s="47"/>
      <c r="LL114" s="47"/>
      <c r="LM114" s="47"/>
      <c r="LN114" s="47"/>
      <c r="LO114" s="47"/>
      <c r="LP114" s="47"/>
      <c r="LQ114" s="47"/>
      <c r="LR114" s="47"/>
      <c r="LS114" s="47"/>
      <c r="LT114" s="47"/>
      <c r="LU114" s="47"/>
      <c r="LV114" s="47"/>
      <c r="LW114" s="47"/>
      <c r="LX114" s="47"/>
      <c r="LY114" s="47"/>
      <c r="LZ114" s="47"/>
      <c r="MA114" s="47"/>
      <c r="MB114" s="47"/>
      <c r="MC114" s="47"/>
      <c r="MD114" s="47"/>
      <c r="ME114" s="47"/>
      <c r="MF114" s="47"/>
      <c r="MG114" s="47"/>
      <c r="MH114" s="47"/>
      <c r="MI114" s="47"/>
      <c r="MJ114" s="47"/>
      <c r="MK114" s="47"/>
      <c r="ML114" s="47"/>
      <c r="MM114" s="47"/>
      <c r="MN114" s="47"/>
      <c r="MO114" s="47"/>
      <c r="MP114" s="47"/>
      <c r="MQ114" s="47"/>
      <c r="MR114" s="47"/>
      <c r="MS114" s="47"/>
      <c r="MT114" s="47"/>
      <c r="MU114" s="47"/>
      <c r="MV114" s="47"/>
      <c r="MW114" s="47"/>
      <c r="MX114" s="47"/>
      <c r="MY114" s="47"/>
      <c r="MZ114" s="47"/>
      <c r="NA114" s="47"/>
      <c r="NB114" s="47"/>
      <c r="NC114" s="47"/>
      <c r="ND114" s="47"/>
      <c r="NE114" s="47"/>
      <c r="NF114" s="47"/>
      <c r="NG114" s="47"/>
      <c r="NH114" s="47"/>
      <c r="NI114" s="47"/>
      <c r="NJ114" s="47"/>
      <c r="NK114" s="47"/>
      <c r="NL114" s="47"/>
      <c r="NM114" s="47"/>
      <c r="NN114" s="47"/>
      <c r="NO114" s="47"/>
      <c r="NP114" s="47"/>
      <c r="NQ114" s="47"/>
      <c r="NR114" s="47"/>
      <c r="NS114" s="47"/>
      <c r="NT114" s="47"/>
      <c r="NU114" s="47"/>
      <c r="NV114" s="47"/>
      <c r="NW114" s="47"/>
      <c r="NX114" s="47"/>
      <c r="NY114" s="47"/>
      <c r="NZ114" s="47"/>
      <c r="OA114" s="47"/>
      <c r="OB114" s="47"/>
      <c r="OC114" s="47"/>
      <c r="OD114" s="47"/>
      <c r="OE114" s="47"/>
      <c r="OF114" s="47"/>
      <c r="OG114" s="47"/>
      <c r="OH114" s="47"/>
      <c r="OI114" s="47"/>
      <c r="OJ114" s="47"/>
      <c r="OK114" s="47"/>
      <c r="OL114" s="47"/>
      <c r="OM114" s="47"/>
      <c r="ON114" s="47"/>
      <c r="OO114" s="47"/>
      <c r="OP114" s="47"/>
      <c r="OQ114" s="47"/>
      <c r="OR114" s="47"/>
      <c r="OS114" s="47"/>
      <c r="OT114" s="47"/>
      <c r="OU114" s="47"/>
      <c r="OV114" s="47"/>
      <c r="OW114" s="47"/>
      <c r="OX114" s="47"/>
      <c r="OY114" s="47"/>
      <c r="OZ114" s="47"/>
      <c r="PA114" s="47"/>
      <c r="PB114" s="47"/>
      <c r="PC114" s="47"/>
      <c r="PD114" s="47"/>
      <c r="PE114" s="47"/>
      <c r="PF114" s="47"/>
      <c r="PG114" s="47"/>
      <c r="PH114" s="47"/>
      <c r="PI114" s="47"/>
      <c r="PJ114" s="47"/>
      <c r="PK114" s="47"/>
      <c r="PL114" s="47"/>
      <c r="PM114" s="47"/>
      <c r="PN114" s="47"/>
      <c r="PO114" s="47"/>
      <c r="PP114" s="47"/>
      <c r="PQ114" s="47"/>
      <c r="PR114" s="47"/>
      <c r="PS114" s="47"/>
      <c r="PT114" s="47"/>
      <c r="PU114" s="47"/>
      <c r="PV114" s="47"/>
      <c r="PW114" s="47"/>
      <c r="PX114" s="47"/>
      <c r="PY114" s="47"/>
      <c r="PZ114" s="47"/>
      <c r="QA114" s="47"/>
      <c r="QB114" s="47"/>
      <c r="QC114" s="47"/>
      <c r="QD114" s="47"/>
      <c r="QE114" s="47"/>
      <c r="QF114" s="47"/>
      <c r="QG114" s="47"/>
      <c r="QH114" s="47"/>
      <c r="QI114" s="47"/>
      <c r="QJ114" s="47"/>
      <c r="QK114" s="47"/>
      <c r="QL114" s="47"/>
      <c r="QM114" s="47"/>
      <c r="QN114" s="47"/>
      <c r="QO114" s="47"/>
      <c r="QP114" s="47"/>
      <c r="QQ114" s="47"/>
      <c r="QR114" s="47"/>
      <c r="QS114" s="47"/>
      <c r="QT114" s="47"/>
      <c r="QU114" s="47"/>
      <c r="QV114" s="47"/>
      <c r="QW114" s="47"/>
      <c r="QX114" s="47"/>
      <c r="QY114" s="47"/>
      <c r="QZ114" s="47"/>
      <c r="RA114" s="47"/>
      <c r="RB114" s="47"/>
      <c r="RC114" s="47"/>
      <c r="RD114" s="47"/>
      <c r="RE114" s="47"/>
      <c r="RF114" s="47"/>
      <c r="RG114" s="47"/>
      <c r="RH114" s="47"/>
      <c r="RI114" s="47"/>
      <c r="RJ114" s="47"/>
      <c r="RK114" s="47"/>
      <c r="RL114" s="47"/>
      <c r="RM114" s="47"/>
      <c r="RN114" s="47"/>
      <c r="RO114" s="47"/>
      <c r="RP114" s="47"/>
      <c r="RQ114" s="47"/>
      <c r="RR114" s="47"/>
      <c r="RS114" s="47"/>
      <c r="RT114" s="47"/>
      <c r="RU114" s="47"/>
      <c r="RV114" s="47"/>
      <c r="RW114" s="47"/>
      <c r="RX114" s="47"/>
      <c r="RY114" s="47"/>
      <c r="RZ114" s="47"/>
      <c r="SA114" s="47"/>
      <c r="SB114" s="47"/>
      <c r="SC114" s="47"/>
      <c r="SD114" s="47"/>
      <c r="SE114" s="47"/>
      <c r="SF114" s="47"/>
      <c r="SG114" s="47"/>
      <c r="SH114" s="47"/>
      <c r="SI114" s="47"/>
      <c r="SJ114" s="47"/>
      <c r="SK114" s="47"/>
      <c r="SL114" s="47"/>
      <c r="SM114" s="47"/>
      <c r="SN114" s="47"/>
      <c r="SO114" s="47"/>
      <c r="SP114" s="47"/>
      <c r="SQ114" s="47"/>
      <c r="SR114" s="47"/>
      <c r="SS114" s="47"/>
      <c r="ST114" s="47"/>
      <c r="SU114" s="47"/>
      <c r="SV114" s="47"/>
      <c r="SW114" s="47"/>
      <c r="SX114" s="47"/>
      <c r="SY114" s="47"/>
      <c r="SZ114" s="47"/>
      <c r="TA114" s="47"/>
      <c r="TB114" s="47"/>
      <c r="TC114" s="47"/>
      <c r="TD114" s="47"/>
      <c r="TE114" s="47"/>
      <c r="TF114" s="47"/>
      <c r="TG114" s="47"/>
      <c r="TH114" s="47"/>
      <c r="TI114" s="47"/>
      <c r="TJ114" s="47"/>
      <c r="TK114" s="47"/>
      <c r="TL114" s="47"/>
      <c r="TM114" s="47"/>
      <c r="TN114" s="47"/>
      <c r="TO114" s="47"/>
      <c r="TP114" s="47"/>
      <c r="TQ114" s="47"/>
      <c r="TR114" s="47"/>
      <c r="TS114" s="47"/>
      <c r="TT114" s="47"/>
      <c r="TU114" s="47"/>
      <c r="TV114" s="47"/>
      <c r="TW114" s="47"/>
      <c r="TX114" s="47"/>
      <c r="TY114" s="47"/>
      <c r="TZ114" s="47"/>
      <c r="UA114" s="47"/>
      <c r="UB114" s="47"/>
      <c r="UC114" s="47"/>
      <c r="UD114" s="47"/>
      <c r="UE114" s="47"/>
      <c r="UF114" s="47"/>
      <c r="UG114" s="47"/>
      <c r="UH114" s="47"/>
      <c r="UI114" s="47"/>
      <c r="UJ114" s="47"/>
      <c r="UK114" s="47"/>
      <c r="UL114" s="47"/>
      <c r="UM114" s="47"/>
      <c r="UN114" s="47"/>
      <c r="UO114" s="47"/>
      <c r="UP114" s="47"/>
      <c r="UQ114" s="47"/>
      <c r="UR114" s="47"/>
      <c r="US114" s="47"/>
      <c r="UT114" s="47"/>
      <c r="UU114" s="47"/>
      <c r="UV114" s="47"/>
      <c r="UW114" s="47"/>
      <c r="UX114" s="47"/>
      <c r="UY114" s="47"/>
      <c r="UZ114" s="47"/>
      <c r="VA114" s="47"/>
      <c r="VB114" s="47"/>
      <c r="VC114" s="47"/>
      <c r="VD114" s="47"/>
      <c r="VE114" s="47"/>
      <c r="VF114" s="47"/>
      <c r="VG114" s="47"/>
      <c r="VH114" s="47"/>
      <c r="VI114" s="47"/>
      <c r="VJ114" s="47"/>
      <c r="VK114" s="47"/>
      <c r="VL114" s="47"/>
      <c r="VM114" s="47"/>
      <c r="VN114" s="47"/>
      <c r="VO114" s="47"/>
      <c r="VP114" s="47"/>
      <c r="VQ114" s="47"/>
      <c r="VR114" s="47"/>
      <c r="VS114" s="47"/>
      <c r="VT114" s="47"/>
      <c r="VU114" s="47"/>
      <c r="VV114" s="47"/>
      <c r="VW114" s="47"/>
      <c r="VX114" s="47"/>
      <c r="VY114" s="47"/>
      <c r="VZ114" s="47"/>
      <c r="WA114" s="47"/>
      <c r="WB114" s="47"/>
      <c r="WC114" s="47"/>
      <c r="WD114" s="47"/>
      <c r="WE114" s="47"/>
      <c r="WF114" s="47"/>
      <c r="WG114" s="47"/>
      <c r="WH114" s="47"/>
      <c r="WI114" s="47"/>
      <c r="WJ114" s="47"/>
      <c r="WK114" s="47"/>
      <c r="WL114" s="47"/>
      <c r="WM114" s="47"/>
      <c r="WN114" s="47"/>
      <c r="WO114" s="47"/>
      <c r="WP114" s="47"/>
      <c r="WQ114" s="47"/>
      <c r="WR114" s="47"/>
      <c r="WS114" s="47"/>
      <c r="WT114" s="47"/>
      <c r="WU114" s="47"/>
      <c r="WV114" s="47"/>
      <c r="WW114" s="47"/>
      <c r="WX114" s="47"/>
      <c r="WY114" s="47"/>
      <c r="WZ114" s="47"/>
      <c r="XA114" s="47"/>
      <c r="XB114" s="47"/>
      <c r="XC114" s="47"/>
      <c r="XD114" s="47"/>
      <c r="XE114" s="47"/>
      <c r="XF114" s="47"/>
      <c r="XG114" s="47"/>
      <c r="XH114" s="47"/>
      <c r="XI114" s="47"/>
      <c r="XJ114" s="47"/>
      <c r="XK114" s="47"/>
      <c r="XL114" s="47"/>
      <c r="XM114" s="47"/>
      <c r="XN114" s="47"/>
      <c r="XO114" s="47"/>
      <c r="XP114" s="47"/>
      <c r="XQ114" s="47"/>
      <c r="XR114" s="47"/>
      <c r="XS114" s="47"/>
      <c r="XT114" s="47"/>
      <c r="XU114" s="47"/>
      <c r="XV114" s="47"/>
      <c r="XW114" s="47"/>
      <c r="XX114" s="47"/>
      <c r="XY114" s="47"/>
      <c r="XZ114" s="47"/>
      <c r="YA114" s="47"/>
      <c r="YB114" s="47"/>
      <c r="YC114" s="47"/>
      <c r="YD114" s="47"/>
      <c r="YE114" s="47"/>
      <c r="YF114" s="47"/>
      <c r="YG114" s="47"/>
      <c r="YH114" s="47"/>
      <c r="YI114" s="47"/>
      <c r="YJ114" s="47"/>
      <c r="YK114" s="47"/>
      <c r="YL114" s="47"/>
      <c r="YM114" s="47"/>
      <c r="YN114" s="47"/>
      <c r="YO114" s="47"/>
      <c r="YP114" s="47"/>
      <c r="YQ114" s="47"/>
      <c r="YR114" s="47"/>
      <c r="YS114" s="47"/>
      <c r="YT114" s="47"/>
      <c r="YU114" s="47"/>
      <c r="YV114" s="47"/>
      <c r="YW114" s="47"/>
      <c r="YX114" s="47"/>
      <c r="YY114" s="47"/>
      <c r="YZ114" s="47"/>
      <c r="ZA114" s="47"/>
      <c r="ZB114" s="47"/>
      <c r="ZC114" s="47"/>
      <c r="ZD114" s="47"/>
      <c r="ZE114" s="47"/>
      <c r="ZF114" s="47"/>
      <c r="ZG114" s="47"/>
      <c r="ZH114" s="47"/>
      <c r="ZI114" s="47"/>
      <c r="ZJ114" s="47"/>
      <c r="ZK114" s="47"/>
      <c r="ZL114" s="47"/>
      <c r="ZM114" s="47"/>
      <c r="ZN114" s="47"/>
      <c r="ZO114" s="47"/>
      <c r="ZP114" s="47"/>
      <c r="ZQ114" s="47"/>
      <c r="ZR114" s="47"/>
      <c r="ZS114" s="47"/>
      <c r="ZT114" s="47"/>
      <c r="ZU114" s="47"/>
      <c r="ZV114" s="47"/>
      <c r="ZW114" s="47"/>
      <c r="ZX114" s="47"/>
      <c r="ZY114" s="47"/>
      <c r="ZZ114" s="47"/>
      <c r="AAA114" s="47"/>
      <c r="AAB114" s="47"/>
      <c r="AAC114" s="47"/>
      <c r="AAD114" s="47"/>
      <c r="AAE114" s="47"/>
      <c r="AAF114" s="47"/>
      <c r="AAG114" s="47"/>
      <c r="AAH114" s="47"/>
      <c r="AAI114" s="47"/>
      <c r="AAJ114" s="47"/>
      <c r="AAK114" s="47"/>
      <c r="AAL114" s="47"/>
      <c r="AAM114" s="47"/>
      <c r="AAN114" s="47"/>
      <c r="AAO114" s="47"/>
      <c r="AAP114" s="47"/>
      <c r="AAQ114" s="47"/>
      <c r="AAR114" s="47"/>
      <c r="AAS114" s="47"/>
      <c r="AAT114" s="47"/>
      <c r="AAU114" s="47"/>
      <c r="AAV114" s="47"/>
      <c r="AAW114" s="47"/>
      <c r="AAX114" s="47"/>
      <c r="AAY114" s="47"/>
      <c r="AAZ114" s="47"/>
      <c r="ABA114" s="47"/>
      <c r="ABB114" s="47"/>
      <c r="ABC114" s="47"/>
      <c r="ABD114" s="47"/>
      <c r="ABE114" s="47"/>
      <c r="ABF114" s="47"/>
      <c r="ABG114" s="47"/>
      <c r="ABH114" s="47"/>
      <c r="ABI114" s="47"/>
      <c r="ABJ114" s="47"/>
      <c r="ABK114" s="47"/>
      <c r="ABL114" s="47"/>
      <c r="ABM114" s="47"/>
      <c r="ABN114" s="47"/>
      <c r="ABO114" s="47"/>
      <c r="ABP114" s="47"/>
      <c r="ABQ114" s="47"/>
      <c r="ABR114" s="47"/>
      <c r="ABS114" s="47"/>
      <c r="ABT114" s="47"/>
      <c r="ABU114" s="47"/>
      <c r="ABV114" s="47"/>
      <c r="ABW114" s="47"/>
      <c r="ABX114" s="47"/>
      <c r="ABY114" s="47"/>
      <c r="ABZ114" s="47"/>
      <c r="ACA114" s="47"/>
      <c r="ACB114" s="47"/>
      <c r="ACC114" s="47"/>
      <c r="ACD114" s="47"/>
      <c r="ACE114" s="47"/>
      <c r="ACF114" s="47"/>
      <c r="ACG114" s="47"/>
      <c r="ACH114" s="47"/>
      <c r="ACI114" s="47"/>
      <c r="ACJ114" s="47"/>
      <c r="ACK114" s="47"/>
      <c r="ACL114" s="47"/>
      <c r="ACM114" s="47"/>
      <c r="ACN114" s="47"/>
      <c r="ACO114" s="47"/>
      <c r="ACP114" s="47"/>
      <c r="ACQ114" s="47"/>
      <c r="ACR114" s="47"/>
      <c r="ACS114" s="47"/>
      <c r="ACT114" s="47"/>
      <c r="ACU114" s="47"/>
      <c r="ACV114" s="47"/>
      <c r="ACW114" s="47"/>
      <c r="ACX114" s="47"/>
      <c r="ACY114" s="47"/>
      <c r="ACZ114" s="47"/>
      <c r="ADA114" s="47"/>
      <c r="ADB114" s="47"/>
      <c r="ADC114" s="47"/>
      <c r="ADD114" s="47"/>
      <c r="ADE114" s="47"/>
      <c r="ADF114" s="47"/>
      <c r="ADG114" s="47"/>
      <c r="ADH114" s="47"/>
      <c r="ADI114" s="47"/>
      <c r="ADJ114" s="47"/>
      <c r="ADK114" s="47"/>
      <c r="ADL114" s="47"/>
      <c r="ADM114" s="47"/>
      <c r="ADN114" s="47"/>
      <c r="ADO114" s="47"/>
      <c r="ADP114" s="47"/>
      <c r="ADQ114" s="47"/>
      <c r="ADR114" s="47"/>
      <c r="ADS114" s="47"/>
      <c r="ADT114" s="47"/>
      <c r="ADU114" s="47"/>
      <c r="ADV114" s="47"/>
      <c r="ADW114" s="47"/>
      <c r="ADX114" s="47"/>
      <c r="ADY114" s="47"/>
      <c r="ADZ114" s="47"/>
      <c r="AEA114" s="47"/>
      <c r="AEB114" s="47"/>
      <c r="AEC114" s="47"/>
      <c r="AED114" s="47"/>
      <c r="AEE114" s="47"/>
      <c r="AEF114" s="47"/>
      <c r="AEG114" s="47"/>
      <c r="AEH114" s="47"/>
      <c r="AEI114" s="47"/>
      <c r="AEJ114" s="47"/>
      <c r="AEK114" s="47"/>
      <c r="AEL114" s="47"/>
      <c r="AEM114" s="47"/>
      <c r="AEN114" s="47"/>
      <c r="AEO114" s="47"/>
      <c r="AEP114" s="47"/>
      <c r="AEQ114" s="47"/>
      <c r="AER114" s="47"/>
      <c r="AES114" s="47"/>
      <c r="AET114" s="47"/>
      <c r="AEU114" s="47"/>
      <c r="AEV114" s="47"/>
      <c r="AEW114" s="47"/>
      <c r="AEX114" s="47"/>
      <c r="AEY114" s="47"/>
      <c r="AEZ114" s="47"/>
      <c r="AFA114" s="47"/>
      <c r="AFB114" s="47"/>
      <c r="AFC114" s="47"/>
      <c r="AFD114" s="47"/>
      <c r="AFE114" s="47"/>
      <c r="AFF114" s="47"/>
      <c r="AFG114" s="47"/>
      <c r="AFH114" s="47"/>
      <c r="AFI114" s="47"/>
      <c r="AFJ114" s="47"/>
      <c r="AFK114" s="47"/>
      <c r="AFL114" s="47"/>
      <c r="AFM114" s="47"/>
      <c r="AFN114" s="47"/>
      <c r="AFO114" s="47"/>
      <c r="AFP114" s="47"/>
      <c r="AFQ114" s="47"/>
      <c r="AFR114" s="47"/>
      <c r="AFS114" s="47"/>
      <c r="AFT114" s="47"/>
      <c r="AFU114" s="47"/>
      <c r="AFV114" s="47"/>
      <c r="AFW114" s="47"/>
      <c r="AFX114" s="47"/>
      <c r="AFY114" s="47"/>
      <c r="AFZ114" s="47"/>
      <c r="AGA114" s="47"/>
      <c r="AGB114" s="47"/>
      <c r="AGC114" s="47"/>
      <c r="AGD114" s="47"/>
      <c r="AGE114" s="47"/>
      <c r="AGF114" s="47"/>
      <c r="AGG114" s="47"/>
      <c r="AGH114" s="47"/>
      <c r="AGI114" s="47"/>
      <c r="AGJ114" s="47"/>
      <c r="AGK114" s="47"/>
      <c r="AGL114" s="47"/>
      <c r="AGM114" s="47"/>
      <c r="AGN114" s="47"/>
      <c r="AGO114" s="47"/>
      <c r="AGP114" s="47"/>
      <c r="AGQ114" s="47"/>
      <c r="AGR114" s="47"/>
      <c r="AGS114" s="47"/>
      <c r="AGT114" s="47"/>
      <c r="AGU114" s="47"/>
      <c r="AGV114" s="47"/>
      <c r="AGW114" s="47"/>
      <c r="AGX114" s="47"/>
      <c r="AGY114" s="47"/>
      <c r="AGZ114" s="47"/>
      <c r="AHA114" s="47"/>
      <c r="AHB114" s="47"/>
      <c r="AHC114" s="47"/>
      <c r="AHD114" s="47"/>
      <c r="AHE114" s="47"/>
      <c r="AHF114" s="47"/>
      <c r="AHG114" s="47"/>
      <c r="AHH114" s="47"/>
      <c r="AHI114" s="47"/>
      <c r="AHJ114" s="47"/>
      <c r="AHK114" s="47"/>
      <c r="AHL114" s="47"/>
      <c r="AHM114" s="47"/>
      <c r="AHN114" s="47"/>
      <c r="AHO114" s="47"/>
      <c r="AHP114" s="47"/>
      <c r="AHQ114" s="47"/>
      <c r="AHR114" s="47"/>
      <c r="AHS114" s="47"/>
      <c r="AHT114" s="47"/>
      <c r="AHU114" s="47"/>
      <c r="AHV114" s="47"/>
      <c r="AHW114" s="47"/>
      <c r="AHX114" s="47"/>
      <c r="AHY114" s="47"/>
      <c r="AHZ114" s="47"/>
      <c r="AIA114" s="47"/>
      <c r="AIB114" s="47"/>
      <c r="AIC114" s="47"/>
      <c r="AID114" s="47"/>
      <c r="AIE114" s="47"/>
      <c r="AIF114" s="47"/>
      <c r="AIG114" s="47"/>
      <c r="AIH114" s="47"/>
      <c r="AII114" s="47"/>
      <c r="AIJ114" s="47"/>
      <c r="AIK114" s="47"/>
      <c r="AIL114" s="47"/>
      <c r="AIM114" s="47"/>
      <c r="AIN114" s="47"/>
      <c r="AIO114" s="47"/>
      <c r="AIP114" s="47"/>
      <c r="AIQ114" s="47"/>
      <c r="AIR114" s="47"/>
      <c r="AIS114" s="47"/>
      <c r="AIT114" s="47"/>
      <c r="AIU114" s="47"/>
      <c r="AIV114" s="47"/>
      <c r="AIW114" s="47"/>
      <c r="AIX114" s="47"/>
      <c r="AIY114" s="47"/>
      <c r="AIZ114" s="47"/>
      <c r="AJA114" s="47"/>
      <c r="AJB114" s="47"/>
      <c r="AJC114" s="47"/>
      <c r="AJD114" s="47"/>
      <c r="AJE114" s="47"/>
      <c r="AJF114" s="47"/>
      <c r="AJG114" s="47"/>
      <c r="AJH114" s="47"/>
      <c r="AJI114" s="47"/>
      <c r="AJJ114" s="47"/>
      <c r="AJK114" s="47"/>
      <c r="AJL114" s="47"/>
      <c r="AJM114" s="47"/>
      <c r="AJN114" s="47"/>
      <c r="AJO114" s="47"/>
      <c r="AJP114" s="47"/>
      <c r="AJQ114" s="47"/>
      <c r="AJR114" s="47"/>
      <c r="AJS114" s="47"/>
      <c r="AJT114" s="47"/>
      <c r="AJU114" s="47"/>
      <c r="AJV114" s="47"/>
      <c r="AJW114" s="47"/>
      <c r="AJX114" s="47"/>
      <c r="AJY114" s="47"/>
      <c r="AJZ114" s="47"/>
      <c r="AKA114" s="47"/>
      <c r="AKB114" s="47"/>
      <c r="AKC114" s="47"/>
      <c r="AKD114" s="47"/>
      <c r="AKE114" s="47"/>
      <c r="AKF114" s="47"/>
      <c r="AKG114" s="47"/>
      <c r="AKH114" s="47"/>
      <c r="AKI114" s="47"/>
      <c r="AKJ114" s="47"/>
      <c r="AKK114" s="47"/>
      <c r="AKL114" s="47"/>
      <c r="AKM114" s="47"/>
      <c r="AKN114" s="47"/>
      <c r="AKO114" s="47"/>
      <c r="AKP114" s="47"/>
      <c r="AKQ114" s="47"/>
      <c r="AKR114" s="47"/>
      <c r="AKS114" s="47"/>
      <c r="AKT114" s="47"/>
      <c r="AKU114" s="47"/>
      <c r="AKV114" s="47"/>
      <c r="AKW114" s="47"/>
      <c r="AKX114" s="47"/>
      <c r="AKY114" s="47"/>
      <c r="AKZ114" s="47"/>
      <c r="ALA114" s="47"/>
      <c r="ALB114" s="47"/>
      <c r="ALC114" s="47"/>
      <c r="ALD114" s="47"/>
      <c r="ALE114" s="47"/>
      <c r="ALF114" s="47"/>
      <c r="ALG114" s="47"/>
      <c r="ALH114" s="47"/>
      <c r="ALI114" s="47"/>
      <c r="ALJ114" s="47"/>
      <c r="ALK114" s="47"/>
      <c r="ALL114" s="47"/>
      <c r="ALM114" s="47"/>
      <c r="ALN114" s="47"/>
      <c r="ALO114" s="47"/>
      <c r="ALP114" s="47"/>
      <c r="ALQ114" s="47"/>
      <c r="ALR114" s="47"/>
      <c r="ALS114" s="47"/>
      <c r="ALT114" s="47"/>
      <c r="ALU114" s="47"/>
      <c r="ALV114" s="47"/>
      <c r="ALW114" s="47"/>
      <c r="ALX114" s="47"/>
      <c r="ALY114" s="47"/>
      <c r="ALZ114" s="47"/>
      <c r="AMA114" s="47"/>
      <c r="AMB114" s="47"/>
      <c r="AMC114" s="47"/>
      <c r="AMD114" s="47"/>
      <c r="AME114" s="47"/>
      <c r="AMF114" s="47"/>
      <c r="AMG114" s="47"/>
      <c r="AMH114" s="47"/>
      <c r="AMI114" s="47"/>
      <c r="AMJ114" s="47"/>
      <c r="AMK114" s="47"/>
    </row>
    <row r="115" spans="1:1025" s="45" customFormat="1" ht="15.75" x14ac:dyDescent="0.2">
      <c r="A115" s="43">
        <f t="shared" si="11"/>
        <v>14</v>
      </c>
      <c r="B115" s="44"/>
      <c r="C115" s="88"/>
      <c r="D115" s="82"/>
      <c r="E115" s="94" t="str">
        <f t="shared" si="12"/>
        <v/>
      </c>
      <c r="F115" s="87">
        <f>_xlfn.IFNA(VLOOKUP(E115,SVerweis_Legende!$A$3:$B$7,2)*D115,0)</f>
        <v>0</v>
      </c>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c r="IU115" s="47"/>
      <c r="IV115" s="47"/>
      <c r="IW115" s="47"/>
      <c r="IX115" s="47"/>
      <c r="IY115" s="47"/>
      <c r="IZ115" s="47"/>
      <c r="JA115" s="47"/>
      <c r="JB115" s="47"/>
      <c r="JC115" s="47"/>
      <c r="JD115" s="47"/>
      <c r="JE115" s="47"/>
      <c r="JF115" s="47"/>
      <c r="JG115" s="47"/>
      <c r="JH115" s="47"/>
      <c r="JI115" s="47"/>
      <c r="JJ115" s="47"/>
      <c r="JK115" s="47"/>
      <c r="JL115" s="47"/>
      <c r="JM115" s="47"/>
      <c r="JN115" s="47"/>
      <c r="JO115" s="47"/>
      <c r="JP115" s="47"/>
      <c r="JQ115" s="47"/>
      <c r="JR115" s="47"/>
      <c r="JS115" s="47"/>
      <c r="JT115" s="47"/>
      <c r="JU115" s="47"/>
      <c r="JV115" s="47"/>
      <c r="JW115" s="47"/>
      <c r="JX115" s="47"/>
      <c r="JY115" s="47"/>
      <c r="JZ115" s="47"/>
      <c r="KA115" s="47"/>
      <c r="KB115" s="47"/>
      <c r="KC115" s="47"/>
      <c r="KD115" s="47"/>
      <c r="KE115" s="47"/>
      <c r="KF115" s="47"/>
      <c r="KG115" s="47"/>
      <c r="KH115" s="47"/>
      <c r="KI115" s="47"/>
      <c r="KJ115" s="47"/>
      <c r="KK115" s="47"/>
      <c r="KL115" s="47"/>
      <c r="KM115" s="47"/>
      <c r="KN115" s="47"/>
      <c r="KO115" s="47"/>
      <c r="KP115" s="47"/>
      <c r="KQ115" s="47"/>
      <c r="KR115" s="47"/>
      <c r="KS115" s="47"/>
      <c r="KT115" s="47"/>
      <c r="KU115" s="47"/>
      <c r="KV115" s="47"/>
      <c r="KW115" s="47"/>
      <c r="KX115" s="47"/>
      <c r="KY115" s="47"/>
      <c r="KZ115" s="47"/>
      <c r="LA115" s="47"/>
      <c r="LB115" s="47"/>
      <c r="LC115" s="47"/>
      <c r="LD115" s="47"/>
      <c r="LE115" s="47"/>
      <c r="LF115" s="47"/>
      <c r="LG115" s="47"/>
      <c r="LH115" s="47"/>
      <c r="LI115" s="47"/>
      <c r="LJ115" s="47"/>
      <c r="LK115" s="47"/>
      <c r="LL115" s="47"/>
      <c r="LM115" s="47"/>
      <c r="LN115" s="47"/>
      <c r="LO115" s="47"/>
      <c r="LP115" s="47"/>
      <c r="LQ115" s="47"/>
      <c r="LR115" s="47"/>
      <c r="LS115" s="47"/>
      <c r="LT115" s="47"/>
      <c r="LU115" s="47"/>
      <c r="LV115" s="47"/>
      <c r="LW115" s="47"/>
      <c r="LX115" s="47"/>
      <c r="LY115" s="47"/>
      <c r="LZ115" s="47"/>
      <c r="MA115" s="47"/>
      <c r="MB115" s="47"/>
      <c r="MC115" s="47"/>
      <c r="MD115" s="47"/>
      <c r="ME115" s="47"/>
      <c r="MF115" s="47"/>
      <c r="MG115" s="47"/>
      <c r="MH115" s="47"/>
      <c r="MI115" s="47"/>
      <c r="MJ115" s="47"/>
      <c r="MK115" s="47"/>
      <c r="ML115" s="47"/>
      <c r="MM115" s="47"/>
      <c r="MN115" s="47"/>
      <c r="MO115" s="47"/>
      <c r="MP115" s="47"/>
      <c r="MQ115" s="47"/>
      <c r="MR115" s="47"/>
      <c r="MS115" s="47"/>
      <c r="MT115" s="47"/>
      <c r="MU115" s="47"/>
      <c r="MV115" s="47"/>
      <c r="MW115" s="47"/>
      <c r="MX115" s="47"/>
      <c r="MY115" s="47"/>
      <c r="MZ115" s="47"/>
      <c r="NA115" s="47"/>
      <c r="NB115" s="47"/>
      <c r="NC115" s="47"/>
      <c r="ND115" s="47"/>
      <c r="NE115" s="47"/>
      <c r="NF115" s="47"/>
      <c r="NG115" s="47"/>
      <c r="NH115" s="47"/>
      <c r="NI115" s="47"/>
      <c r="NJ115" s="47"/>
      <c r="NK115" s="47"/>
      <c r="NL115" s="47"/>
      <c r="NM115" s="47"/>
      <c r="NN115" s="47"/>
      <c r="NO115" s="47"/>
      <c r="NP115" s="47"/>
      <c r="NQ115" s="47"/>
      <c r="NR115" s="47"/>
      <c r="NS115" s="47"/>
      <c r="NT115" s="47"/>
      <c r="NU115" s="47"/>
      <c r="NV115" s="47"/>
      <c r="NW115" s="47"/>
      <c r="NX115" s="47"/>
      <c r="NY115" s="47"/>
      <c r="NZ115" s="47"/>
      <c r="OA115" s="47"/>
      <c r="OB115" s="47"/>
      <c r="OC115" s="47"/>
      <c r="OD115" s="47"/>
      <c r="OE115" s="47"/>
      <c r="OF115" s="47"/>
      <c r="OG115" s="47"/>
      <c r="OH115" s="47"/>
      <c r="OI115" s="47"/>
      <c r="OJ115" s="47"/>
      <c r="OK115" s="47"/>
      <c r="OL115" s="47"/>
      <c r="OM115" s="47"/>
      <c r="ON115" s="47"/>
      <c r="OO115" s="47"/>
      <c r="OP115" s="47"/>
      <c r="OQ115" s="47"/>
      <c r="OR115" s="47"/>
      <c r="OS115" s="47"/>
      <c r="OT115" s="47"/>
      <c r="OU115" s="47"/>
      <c r="OV115" s="47"/>
      <c r="OW115" s="47"/>
      <c r="OX115" s="47"/>
      <c r="OY115" s="47"/>
      <c r="OZ115" s="47"/>
      <c r="PA115" s="47"/>
      <c r="PB115" s="47"/>
      <c r="PC115" s="47"/>
      <c r="PD115" s="47"/>
      <c r="PE115" s="47"/>
      <c r="PF115" s="47"/>
      <c r="PG115" s="47"/>
      <c r="PH115" s="47"/>
      <c r="PI115" s="47"/>
      <c r="PJ115" s="47"/>
      <c r="PK115" s="47"/>
      <c r="PL115" s="47"/>
      <c r="PM115" s="47"/>
      <c r="PN115" s="47"/>
      <c r="PO115" s="47"/>
      <c r="PP115" s="47"/>
      <c r="PQ115" s="47"/>
      <c r="PR115" s="47"/>
      <c r="PS115" s="47"/>
      <c r="PT115" s="47"/>
      <c r="PU115" s="47"/>
      <c r="PV115" s="47"/>
      <c r="PW115" s="47"/>
      <c r="PX115" s="47"/>
      <c r="PY115" s="47"/>
      <c r="PZ115" s="47"/>
      <c r="QA115" s="47"/>
      <c r="QB115" s="47"/>
      <c r="QC115" s="47"/>
      <c r="QD115" s="47"/>
      <c r="QE115" s="47"/>
      <c r="QF115" s="47"/>
      <c r="QG115" s="47"/>
      <c r="QH115" s="47"/>
      <c r="QI115" s="47"/>
      <c r="QJ115" s="47"/>
      <c r="QK115" s="47"/>
      <c r="QL115" s="47"/>
      <c r="QM115" s="47"/>
      <c r="QN115" s="47"/>
      <c r="QO115" s="47"/>
      <c r="QP115" s="47"/>
      <c r="QQ115" s="47"/>
      <c r="QR115" s="47"/>
      <c r="QS115" s="47"/>
      <c r="QT115" s="47"/>
      <c r="QU115" s="47"/>
      <c r="QV115" s="47"/>
      <c r="QW115" s="47"/>
      <c r="QX115" s="47"/>
      <c r="QY115" s="47"/>
      <c r="QZ115" s="47"/>
      <c r="RA115" s="47"/>
      <c r="RB115" s="47"/>
      <c r="RC115" s="47"/>
      <c r="RD115" s="47"/>
      <c r="RE115" s="47"/>
      <c r="RF115" s="47"/>
      <c r="RG115" s="47"/>
      <c r="RH115" s="47"/>
      <c r="RI115" s="47"/>
      <c r="RJ115" s="47"/>
      <c r="RK115" s="47"/>
      <c r="RL115" s="47"/>
      <c r="RM115" s="47"/>
      <c r="RN115" s="47"/>
      <c r="RO115" s="47"/>
      <c r="RP115" s="47"/>
      <c r="RQ115" s="47"/>
      <c r="RR115" s="47"/>
      <c r="RS115" s="47"/>
      <c r="RT115" s="47"/>
      <c r="RU115" s="47"/>
      <c r="RV115" s="47"/>
      <c r="RW115" s="47"/>
      <c r="RX115" s="47"/>
      <c r="RY115" s="47"/>
      <c r="RZ115" s="47"/>
      <c r="SA115" s="47"/>
      <c r="SB115" s="47"/>
      <c r="SC115" s="47"/>
      <c r="SD115" s="47"/>
      <c r="SE115" s="47"/>
      <c r="SF115" s="47"/>
      <c r="SG115" s="47"/>
      <c r="SH115" s="47"/>
      <c r="SI115" s="47"/>
      <c r="SJ115" s="47"/>
      <c r="SK115" s="47"/>
      <c r="SL115" s="47"/>
      <c r="SM115" s="47"/>
      <c r="SN115" s="47"/>
      <c r="SO115" s="47"/>
      <c r="SP115" s="47"/>
      <c r="SQ115" s="47"/>
      <c r="SR115" s="47"/>
      <c r="SS115" s="47"/>
      <c r="ST115" s="47"/>
      <c r="SU115" s="47"/>
      <c r="SV115" s="47"/>
      <c r="SW115" s="47"/>
      <c r="SX115" s="47"/>
      <c r="SY115" s="47"/>
      <c r="SZ115" s="47"/>
      <c r="TA115" s="47"/>
      <c r="TB115" s="47"/>
      <c r="TC115" s="47"/>
      <c r="TD115" s="47"/>
      <c r="TE115" s="47"/>
      <c r="TF115" s="47"/>
      <c r="TG115" s="47"/>
      <c r="TH115" s="47"/>
      <c r="TI115" s="47"/>
      <c r="TJ115" s="47"/>
      <c r="TK115" s="47"/>
      <c r="TL115" s="47"/>
      <c r="TM115" s="47"/>
      <c r="TN115" s="47"/>
      <c r="TO115" s="47"/>
      <c r="TP115" s="47"/>
      <c r="TQ115" s="47"/>
      <c r="TR115" s="47"/>
      <c r="TS115" s="47"/>
      <c r="TT115" s="47"/>
      <c r="TU115" s="47"/>
      <c r="TV115" s="47"/>
      <c r="TW115" s="47"/>
      <c r="TX115" s="47"/>
      <c r="TY115" s="47"/>
      <c r="TZ115" s="47"/>
      <c r="UA115" s="47"/>
      <c r="UB115" s="47"/>
      <c r="UC115" s="47"/>
      <c r="UD115" s="47"/>
      <c r="UE115" s="47"/>
      <c r="UF115" s="47"/>
      <c r="UG115" s="47"/>
      <c r="UH115" s="47"/>
      <c r="UI115" s="47"/>
      <c r="UJ115" s="47"/>
      <c r="UK115" s="47"/>
      <c r="UL115" s="47"/>
      <c r="UM115" s="47"/>
      <c r="UN115" s="47"/>
      <c r="UO115" s="47"/>
      <c r="UP115" s="47"/>
      <c r="UQ115" s="47"/>
      <c r="UR115" s="47"/>
      <c r="US115" s="47"/>
      <c r="UT115" s="47"/>
      <c r="UU115" s="47"/>
      <c r="UV115" s="47"/>
      <c r="UW115" s="47"/>
      <c r="UX115" s="47"/>
      <c r="UY115" s="47"/>
      <c r="UZ115" s="47"/>
      <c r="VA115" s="47"/>
      <c r="VB115" s="47"/>
      <c r="VC115" s="47"/>
      <c r="VD115" s="47"/>
      <c r="VE115" s="47"/>
      <c r="VF115" s="47"/>
      <c r="VG115" s="47"/>
      <c r="VH115" s="47"/>
      <c r="VI115" s="47"/>
      <c r="VJ115" s="47"/>
      <c r="VK115" s="47"/>
      <c r="VL115" s="47"/>
      <c r="VM115" s="47"/>
      <c r="VN115" s="47"/>
      <c r="VO115" s="47"/>
      <c r="VP115" s="47"/>
      <c r="VQ115" s="47"/>
      <c r="VR115" s="47"/>
      <c r="VS115" s="47"/>
      <c r="VT115" s="47"/>
      <c r="VU115" s="47"/>
      <c r="VV115" s="47"/>
      <c r="VW115" s="47"/>
      <c r="VX115" s="47"/>
      <c r="VY115" s="47"/>
      <c r="VZ115" s="47"/>
      <c r="WA115" s="47"/>
      <c r="WB115" s="47"/>
      <c r="WC115" s="47"/>
      <c r="WD115" s="47"/>
      <c r="WE115" s="47"/>
      <c r="WF115" s="47"/>
      <c r="WG115" s="47"/>
      <c r="WH115" s="47"/>
      <c r="WI115" s="47"/>
      <c r="WJ115" s="47"/>
      <c r="WK115" s="47"/>
      <c r="WL115" s="47"/>
      <c r="WM115" s="47"/>
      <c r="WN115" s="47"/>
      <c r="WO115" s="47"/>
      <c r="WP115" s="47"/>
      <c r="WQ115" s="47"/>
      <c r="WR115" s="47"/>
      <c r="WS115" s="47"/>
      <c r="WT115" s="47"/>
      <c r="WU115" s="47"/>
      <c r="WV115" s="47"/>
      <c r="WW115" s="47"/>
      <c r="WX115" s="47"/>
      <c r="WY115" s="47"/>
      <c r="WZ115" s="47"/>
      <c r="XA115" s="47"/>
      <c r="XB115" s="47"/>
      <c r="XC115" s="47"/>
      <c r="XD115" s="47"/>
      <c r="XE115" s="47"/>
      <c r="XF115" s="47"/>
      <c r="XG115" s="47"/>
      <c r="XH115" s="47"/>
      <c r="XI115" s="47"/>
      <c r="XJ115" s="47"/>
      <c r="XK115" s="47"/>
      <c r="XL115" s="47"/>
      <c r="XM115" s="47"/>
      <c r="XN115" s="47"/>
      <c r="XO115" s="47"/>
      <c r="XP115" s="47"/>
      <c r="XQ115" s="47"/>
      <c r="XR115" s="47"/>
      <c r="XS115" s="47"/>
      <c r="XT115" s="47"/>
      <c r="XU115" s="47"/>
      <c r="XV115" s="47"/>
      <c r="XW115" s="47"/>
      <c r="XX115" s="47"/>
      <c r="XY115" s="47"/>
      <c r="XZ115" s="47"/>
      <c r="YA115" s="47"/>
      <c r="YB115" s="47"/>
      <c r="YC115" s="47"/>
      <c r="YD115" s="47"/>
      <c r="YE115" s="47"/>
      <c r="YF115" s="47"/>
      <c r="YG115" s="47"/>
      <c r="YH115" s="47"/>
      <c r="YI115" s="47"/>
      <c r="YJ115" s="47"/>
      <c r="YK115" s="47"/>
      <c r="YL115" s="47"/>
      <c r="YM115" s="47"/>
      <c r="YN115" s="47"/>
      <c r="YO115" s="47"/>
      <c r="YP115" s="47"/>
      <c r="YQ115" s="47"/>
      <c r="YR115" s="47"/>
      <c r="YS115" s="47"/>
      <c r="YT115" s="47"/>
      <c r="YU115" s="47"/>
      <c r="YV115" s="47"/>
      <c r="YW115" s="47"/>
      <c r="YX115" s="47"/>
      <c r="YY115" s="47"/>
      <c r="YZ115" s="47"/>
      <c r="ZA115" s="47"/>
      <c r="ZB115" s="47"/>
      <c r="ZC115" s="47"/>
      <c r="ZD115" s="47"/>
      <c r="ZE115" s="47"/>
      <c r="ZF115" s="47"/>
      <c r="ZG115" s="47"/>
      <c r="ZH115" s="47"/>
      <c r="ZI115" s="47"/>
      <c r="ZJ115" s="47"/>
      <c r="ZK115" s="47"/>
      <c r="ZL115" s="47"/>
      <c r="ZM115" s="47"/>
      <c r="ZN115" s="47"/>
      <c r="ZO115" s="47"/>
      <c r="ZP115" s="47"/>
      <c r="ZQ115" s="47"/>
      <c r="ZR115" s="47"/>
      <c r="ZS115" s="47"/>
      <c r="ZT115" s="47"/>
      <c r="ZU115" s="47"/>
      <c r="ZV115" s="47"/>
      <c r="ZW115" s="47"/>
      <c r="ZX115" s="47"/>
      <c r="ZY115" s="47"/>
      <c r="ZZ115" s="47"/>
      <c r="AAA115" s="47"/>
      <c r="AAB115" s="47"/>
      <c r="AAC115" s="47"/>
      <c r="AAD115" s="47"/>
      <c r="AAE115" s="47"/>
      <c r="AAF115" s="47"/>
      <c r="AAG115" s="47"/>
      <c r="AAH115" s="47"/>
      <c r="AAI115" s="47"/>
      <c r="AAJ115" s="47"/>
      <c r="AAK115" s="47"/>
      <c r="AAL115" s="47"/>
      <c r="AAM115" s="47"/>
      <c r="AAN115" s="47"/>
      <c r="AAO115" s="47"/>
      <c r="AAP115" s="47"/>
      <c r="AAQ115" s="47"/>
      <c r="AAR115" s="47"/>
      <c r="AAS115" s="47"/>
      <c r="AAT115" s="47"/>
      <c r="AAU115" s="47"/>
      <c r="AAV115" s="47"/>
      <c r="AAW115" s="47"/>
      <c r="AAX115" s="47"/>
      <c r="AAY115" s="47"/>
      <c r="AAZ115" s="47"/>
      <c r="ABA115" s="47"/>
      <c r="ABB115" s="47"/>
      <c r="ABC115" s="47"/>
      <c r="ABD115" s="47"/>
      <c r="ABE115" s="47"/>
      <c r="ABF115" s="47"/>
      <c r="ABG115" s="47"/>
      <c r="ABH115" s="47"/>
      <c r="ABI115" s="47"/>
      <c r="ABJ115" s="47"/>
      <c r="ABK115" s="47"/>
      <c r="ABL115" s="47"/>
      <c r="ABM115" s="47"/>
      <c r="ABN115" s="47"/>
      <c r="ABO115" s="47"/>
      <c r="ABP115" s="47"/>
      <c r="ABQ115" s="47"/>
      <c r="ABR115" s="47"/>
      <c r="ABS115" s="47"/>
      <c r="ABT115" s="47"/>
      <c r="ABU115" s="47"/>
      <c r="ABV115" s="47"/>
      <c r="ABW115" s="47"/>
      <c r="ABX115" s="47"/>
      <c r="ABY115" s="47"/>
      <c r="ABZ115" s="47"/>
      <c r="ACA115" s="47"/>
      <c r="ACB115" s="47"/>
      <c r="ACC115" s="47"/>
      <c r="ACD115" s="47"/>
      <c r="ACE115" s="47"/>
      <c r="ACF115" s="47"/>
      <c r="ACG115" s="47"/>
      <c r="ACH115" s="47"/>
      <c r="ACI115" s="47"/>
      <c r="ACJ115" s="47"/>
      <c r="ACK115" s="47"/>
      <c r="ACL115" s="47"/>
      <c r="ACM115" s="47"/>
      <c r="ACN115" s="47"/>
      <c r="ACO115" s="47"/>
      <c r="ACP115" s="47"/>
      <c r="ACQ115" s="47"/>
      <c r="ACR115" s="47"/>
      <c r="ACS115" s="47"/>
      <c r="ACT115" s="47"/>
      <c r="ACU115" s="47"/>
      <c r="ACV115" s="47"/>
      <c r="ACW115" s="47"/>
      <c r="ACX115" s="47"/>
      <c r="ACY115" s="47"/>
      <c r="ACZ115" s="47"/>
      <c r="ADA115" s="47"/>
      <c r="ADB115" s="47"/>
      <c r="ADC115" s="47"/>
      <c r="ADD115" s="47"/>
      <c r="ADE115" s="47"/>
      <c r="ADF115" s="47"/>
      <c r="ADG115" s="47"/>
      <c r="ADH115" s="47"/>
      <c r="ADI115" s="47"/>
      <c r="ADJ115" s="47"/>
      <c r="ADK115" s="47"/>
      <c r="ADL115" s="47"/>
      <c r="ADM115" s="47"/>
      <c r="ADN115" s="47"/>
      <c r="ADO115" s="47"/>
      <c r="ADP115" s="47"/>
      <c r="ADQ115" s="47"/>
      <c r="ADR115" s="47"/>
      <c r="ADS115" s="47"/>
      <c r="ADT115" s="47"/>
      <c r="ADU115" s="47"/>
      <c r="ADV115" s="47"/>
      <c r="ADW115" s="47"/>
      <c r="ADX115" s="47"/>
      <c r="ADY115" s="47"/>
      <c r="ADZ115" s="47"/>
      <c r="AEA115" s="47"/>
      <c r="AEB115" s="47"/>
      <c r="AEC115" s="47"/>
      <c r="AED115" s="47"/>
      <c r="AEE115" s="47"/>
      <c r="AEF115" s="47"/>
      <c r="AEG115" s="47"/>
      <c r="AEH115" s="47"/>
      <c r="AEI115" s="47"/>
      <c r="AEJ115" s="47"/>
      <c r="AEK115" s="47"/>
      <c r="AEL115" s="47"/>
      <c r="AEM115" s="47"/>
      <c r="AEN115" s="47"/>
      <c r="AEO115" s="47"/>
      <c r="AEP115" s="47"/>
      <c r="AEQ115" s="47"/>
      <c r="AER115" s="47"/>
      <c r="AES115" s="47"/>
      <c r="AET115" s="47"/>
      <c r="AEU115" s="47"/>
      <c r="AEV115" s="47"/>
      <c r="AEW115" s="47"/>
      <c r="AEX115" s="47"/>
      <c r="AEY115" s="47"/>
      <c r="AEZ115" s="47"/>
      <c r="AFA115" s="47"/>
      <c r="AFB115" s="47"/>
      <c r="AFC115" s="47"/>
      <c r="AFD115" s="47"/>
      <c r="AFE115" s="47"/>
      <c r="AFF115" s="47"/>
      <c r="AFG115" s="47"/>
      <c r="AFH115" s="47"/>
      <c r="AFI115" s="47"/>
      <c r="AFJ115" s="47"/>
      <c r="AFK115" s="47"/>
      <c r="AFL115" s="47"/>
      <c r="AFM115" s="47"/>
      <c r="AFN115" s="47"/>
      <c r="AFO115" s="47"/>
      <c r="AFP115" s="47"/>
      <c r="AFQ115" s="47"/>
      <c r="AFR115" s="47"/>
      <c r="AFS115" s="47"/>
      <c r="AFT115" s="47"/>
      <c r="AFU115" s="47"/>
      <c r="AFV115" s="47"/>
      <c r="AFW115" s="47"/>
      <c r="AFX115" s="47"/>
      <c r="AFY115" s="47"/>
      <c r="AFZ115" s="47"/>
      <c r="AGA115" s="47"/>
      <c r="AGB115" s="47"/>
      <c r="AGC115" s="47"/>
      <c r="AGD115" s="47"/>
      <c r="AGE115" s="47"/>
      <c r="AGF115" s="47"/>
      <c r="AGG115" s="47"/>
      <c r="AGH115" s="47"/>
      <c r="AGI115" s="47"/>
      <c r="AGJ115" s="47"/>
      <c r="AGK115" s="47"/>
      <c r="AGL115" s="47"/>
      <c r="AGM115" s="47"/>
      <c r="AGN115" s="47"/>
      <c r="AGO115" s="47"/>
      <c r="AGP115" s="47"/>
      <c r="AGQ115" s="47"/>
      <c r="AGR115" s="47"/>
      <c r="AGS115" s="47"/>
      <c r="AGT115" s="47"/>
      <c r="AGU115" s="47"/>
      <c r="AGV115" s="47"/>
      <c r="AGW115" s="47"/>
      <c r="AGX115" s="47"/>
      <c r="AGY115" s="47"/>
      <c r="AGZ115" s="47"/>
      <c r="AHA115" s="47"/>
      <c r="AHB115" s="47"/>
      <c r="AHC115" s="47"/>
      <c r="AHD115" s="47"/>
      <c r="AHE115" s="47"/>
      <c r="AHF115" s="47"/>
      <c r="AHG115" s="47"/>
      <c r="AHH115" s="47"/>
      <c r="AHI115" s="47"/>
      <c r="AHJ115" s="47"/>
      <c r="AHK115" s="47"/>
      <c r="AHL115" s="47"/>
      <c r="AHM115" s="47"/>
      <c r="AHN115" s="47"/>
      <c r="AHO115" s="47"/>
      <c r="AHP115" s="47"/>
      <c r="AHQ115" s="47"/>
      <c r="AHR115" s="47"/>
      <c r="AHS115" s="47"/>
      <c r="AHT115" s="47"/>
      <c r="AHU115" s="47"/>
      <c r="AHV115" s="47"/>
      <c r="AHW115" s="47"/>
      <c r="AHX115" s="47"/>
      <c r="AHY115" s="47"/>
      <c r="AHZ115" s="47"/>
      <c r="AIA115" s="47"/>
      <c r="AIB115" s="47"/>
      <c r="AIC115" s="47"/>
      <c r="AID115" s="47"/>
      <c r="AIE115" s="47"/>
      <c r="AIF115" s="47"/>
      <c r="AIG115" s="47"/>
      <c r="AIH115" s="47"/>
      <c r="AII115" s="47"/>
      <c r="AIJ115" s="47"/>
      <c r="AIK115" s="47"/>
      <c r="AIL115" s="47"/>
      <c r="AIM115" s="47"/>
      <c r="AIN115" s="47"/>
      <c r="AIO115" s="47"/>
      <c r="AIP115" s="47"/>
      <c r="AIQ115" s="47"/>
      <c r="AIR115" s="47"/>
      <c r="AIS115" s="47"/>
      <c r="AIT115" s="47"/>
      <c r="AIU115" s="47"/>
      <c r="AIV115" s="47"/>
      <c r="AIW115" s="47"/>
      <c r="AIX115" s="47"/>
      <c r="AIY115" s="47"/>
      <c r="AIZ115" s="47"/>
      <c r="AJA115" s="47"/>
      <c r="AJB115" s="47"/>
      <c r="AJC115" s="47"/>
      <c r="AJD115" s="47"/>
      <c r="AJE115" s="47"/>
      <c r="AJF115" s="47"/>
      <c r="AJG115" s="47"/>
      <c r="AJH115" s="47"/>
      <c r="AJI115" s="47"/>
      <c r="AJJ115" s="47"/>
      <c r="AJK115" s="47"/>
      <c r="AJL115" s="47"/>
      <c r="AJM115" s="47"/>
      <c r="AJN115" s="47"/>
      <c r="AJO115" s="47"/>
      <c r="AJP115" s="47"/>
      <c r="AJQ115" s="47"/>
      <c r="AJR115" s="47"/>
      <c r="AJS115" s="47"/>
      <c r="AJT115" s="47"/>
      <c r="AJU115" s="47"/>
      <c r="AJV115" s="47"/>
      <c r="AJW115" s="47"/>
      <c r="AJX115" s="47"/>
      <c r="AJY115" s="47"/>
      <c r="AJZ115" s="47"/>
      <c r="AKA115" s="47"/>
      <c r="AKB115" s="47"/>
      <c r="AKC115" s="47"/>
      <c r="AKD115" s="47"/>
      <c r="AKE115" s="47"/>
      <c r="AKF115" s="47"/>
      <c r="AKG115" s="47"/>
      <c r="AKH115" s="47"/>
      <c r="AKI115" s="47"/>
      <c r="AKJ115" s="47"/>
      <c r="AKK115" s="47"/>
      <c r="AKL115" s="47"/>
      <c r="AKM115" s="47"/>
      <c r="AKN115" s="47"/>
      <c r="AKO115" s="47"/>
      <c r="AKP115" s="47"/>
      <c r="AKQ115" s="47"/>
      <c r="AKR115" s="47"/>
      <c r="AKS115" s="47"/>
      <c r="AKT115" s="47"/>
      <c r="AKU115" s="47"/>
      <c r="AKV115" s="47"/>
      <c r="AKW115" s="47"/>
      <c r="AKX115" s="47"/>
      <c r="AKY115" s="47"/>
      <c r="AKZ115" s="47"/>
      <c r="ALA115" s="47"/>
      <c r="ALB115" s="47"/>
      <c r="ALC115" s="47"/>
      <c r="ALD115" s="47"/>
      <c r="ALE115" s="47"/>
      <c r="ALF115" s="47"/>
      <c r="ALG115" s="47"/>
      <c r="ALH115" s="47"/>
      <c r="ALI115" s="47"/>
      <c r="ALJ115" s="47"/>
      <c r="ALK115" s="47"/>
      <c r="ALL115" s="47"/>
      <c r="ALM115" s="47"/>
      <c r="ALN115" s="47"/>
      <c r="ALO115" s="47"/>
      <c r="ALP115" s="47"/>
      <c r="ALQ115" s="47"/>
      <c r="ALR115" s="47"/>
      <c r="ALS115" s="47"/>
      <c r="ALT115" s="47"/>
      <c r="ALU115" s="47"/>
      <c r="ALV115" s="47"/>
      <c r="ALW115" s="47"/>
      <c r="ALX115" s="47"/>
      <c r="ALY115" s="47"/>
      <c r="ALZ115" s="47"/>
      <c r="AMA115" s="47"/>
      <c r="AMB115" s="47"/>
      <c r="AMC115" s="47"/>
      <c r="AMD115" s="47"/>
      <c r="AME115" s="47"/>
      <c r="AMF115" s="47"/>
      <c r="AMG115" s="47"/>
      <c r="AMH115" s="47"/>
      <c r="AMI115" s="47"/>
      <c r="AMJ115" s="47"/>
      <c r="AMK115" s="47"/>
    </row>
    <row r="116" spans="1:1025" s="45" customFormat="1" ht="15.75" x14ac:dyDescent="0.2">
      <c r="A116" s="43">
        <f t="shared" si="11"/>
        <v>15</v>
      </c>
      <c r="B116" s="44"/>
      <c r="C116" s="88"/>
      <c r="D116" s="82"/>
      <c r="E116" s="94" t="str">
        <f t="shared" si="12"/>
        <v/>
      </c>
      <c r="F116" s="87">
        <f>_xlfn.IFNA(VLOOKUP(E116,SVerweis_Legende!$A$3:$B$7,2)*D116,0)</f>
        <v>0</v>
      </c>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c r="IU116" s="47"/>
      <c r="IV116" s="47"/>
      <c r="IW116" s="47"/>
      <c r="IX116" s="47"/>
      <c r="IY116" s="47"/>
      <c r="IZ116" s="47"/>
      <c r="JA116" s="47"/>
      <c r="JB116" s="47"/>
      <c r="JC116" s="47"/>
      <c r="JD116" s="47"/>
      <c r="JE116" s="47"/>
      <c r="JF116" s="47"/>
      <c r="JG116" s="47"/>
      <c r="JH116" s="47"/>
      <c r="JI116" s="47"/>
      <c r="JJ116" s="47"/>
      <c r="JK116" s="47"/>
      <c r="JL116" s="47"/>
      <c r="JM116" s="47"/>
      <c r="JN116" s="47"/>
      <c r="JO116" s="47"/>
      <c r="JP116" s="47"/>
      <c r="JQ116" s="47"/>
      <c r="JR116" s="47"/>
      <c r="JS116" s="47"/>
      <c r="JT116" s="47"/>
      <c r="JU116" s="47"/>
      <c r="JV116" s="47"/>
      <c r="JW116" s="47"/>
      <c r="JX116" s="47"/>
      <c r="JY116" s="47"/>
      <c r="JZ116" s="47"/>
      <c r="KA116" s="47"/>
      <c r="KB116" s="47"/>
      <c r="KC116" s="47"/>
      <c r="KD116" s="47"/>
      <c r="KE116" s="47"/>
      <c r="KF116" s="47"/>
      <c r="KG116" s="47"/>
      <c r="KH116" s="47"/>
      <c r="KI116" s="47"/>
      <c r="KJ116" s="47"/>
      <c r="KK116" s="47"/>
      <c r="KL116" s="47"/>
      <c r="KM116" s="47"/>
      <c r="KN116" s="47"/>
      <c r="KO116" s="47"/>
      <c r="KP116" s="47"/>
      <c r="KQ116" s="47"/>
      <c r="KR116" s="47"/>
      <c r="KS116" s="47"/>
      <c r="KT116" s="47"/>
      <c r="KU116" s="47"/>
      <c r="KV116" s="47"/>
      <c r="KW116" s="47"/>
      <c r="KX116" s="47"/>
      <c r="KY116" s="47"/>
      <c r="KZ116" s="47"/>
      <c r="LA116" s="47"/>
      <c r="LB116" s="47"/>
      <c r="LC116" s="47"/>
      <c r="LD116" s="47"/>
      <c r="LE116" s="47"/>
      <c r="LF116" s="47"/>
      <c r="LG116" s="47"/>
      <c r="LH116" s="47"/>
      <c r="LI116" s="47"/>
      <c r="LJ116" s="47"/>
      <c r="LK116" s="47"/>
      <c r="LL116" s="47"/>
      <c r="LM116" s="47"/>
      <c r="LN116" s="47"/>
      <c r="LO116" s="47"/>
      <c r="LP116" s="47"/>
      <c r="LQ116" s="47"/>
      <c r="LR116" s="47"/>
      <c r="LS116" s="47"/>
      <c r="LT116" s="47"/>
      <c r="LU116" s="47"/>
      <c r="LV116" s="47"/>
      <c r="LW116" s="47"/>
      <c r="LX116" s="47"/>
      <c r="LY116" s="47"/>
      <c r="LZ116" s="47"/>
      <c r="MA116" s="47"/>
      <c r="MB116" s="47"/>
      <c r="MC116" s="47"/>
      <c r="MD116" s="47"/>
      <c r="ME116" s="47"/>
      <c r="MF116" s="47"/>
      <c r="MG116" s="47"/>
      <c r="MH116" s="47"/>
      <c r="MI116" s="47"/>
      <c r="MJ116" s="47"/>
      <c r="MK116" s="47"/>
      <c r="ML116" s="47"/>
      <c r="MM116" s="47"/>
      <c r="MN116" s="47"/>
      <c r="MO116" s="47"/>
      <c r="MP116" s="47"/>
      <c r="MQ116" s="47"/>
      <c r="MR116" s="47"/>
      <c r="MS116" s="47"/>
      <c r="MT116" s="47"/>
      <c r="MU116" s="47"/>
      <c r="MV116" s="47"/>
      <c r="MW116" s="47"/>
      <c r="MX116" s="47"/>
      <c r="MY116" s="47"/>
      <c r="MZ116" s="47"/>
      <c r="NA116" s="47"/>
      <c r="NB116" s="47"/>
      <c r="NC116" s="47"/>
      <c r="ND116" s="47"/>
      <c r="NE116" s="47"/>
      <c r="NF116" s="47"/>
      <c r="NG116" s="47"/>
      <c r="NH116" s="47"/>
      <c r="NI116" s="47"/>
      <c r="NJ116" s="47"/>
      <c r="NK116" s="47"/>
      <c r="NL116" s="47"/>
      <c r="NM116" s="47"/>
      <c r="NN116" s="47"/>
      <c r="NO116" s="47"/>
      <c r="NP116" s="47"/>
      <c r="NQ116" s="47"/>
      <c r="NR116" s="47"/>
      <c r="NS116" s="47"/>
      <c r="NT116" s="47"/>
      <c r="NU116" s="47"/>
      <c r="NV116" s="47"/>
      <c r="NW116" s="47"/>
      <c r="NX116" s="47"/>
      <c r="NY116" s="47"/>
      <c r="NZ116" s="47"/>
      <c r="OA116" s="47"/>
      <c r="OB116" s="47"/>
      <c r="OC116" s="47"/>
      <c r="OD116" s="47"/>
      <c r="OE116" s="47"/>
      <c r="OF116" s="47"/>
      <c r="OG116" s="47"/>
      <c r="OH116" s="47"/>
      <c r="OI116" s="47"/>
      <c r="OJ116" s="47"/>
      <c r="OK116" s="47"/>
      <c r="OL116" s="47"/>
      <c r="OM116" s="47"/>
      <c r="ON116" s="47"/>
      <c r="OO116" s="47"/>
      <c r="OP116" s="47"/>
      <c r="OQ116" s="47"/>
      <c r="OR116" s="47"/>
      <c r="OS116" s="47"/>
      <c r="OT116" s="47"/>
      <c r="OU116" s="47"/>
      <c r="OV116" s="47"/>
      <c r="OW116" s="47"/>
      <c r="OX116" s="47"/>
      <c r="OY116" s="47"/>
      <c r="OZ116" s="47"/>
      <c r="PA116" s="47"/>
      <c r="PB116" s="47"/>
      <c r="PC116" s="47"/>
      <c r="PD116" s="47"/>
      <c r="PE116" s="47"/>
      <c r="PF116" s="47"/>
      <c r="PG116" s="47"/>
      <c r="PH116" s="47"/>
      <c r="PI116" s="47"/>
      <c r="PJ116" s="47"/>
      <c r="PK116" s="47"/>
      <c r="PL116" s="47"/>
      <c r="PM116" s="47"/>
      <c r="PN116" s="47"/>
      <c r="PO116" s="47"/>
      <c r="PP116" s="47"/>
      <c r="PQ116" s="47"/>
      <c r="PR116" s="47"/>
      <c r="PS116" s="47"/>
      <c r="PT116" s="47"/>
      <c r="PU116" s="47"/>
      <c r="PV116" s="47"/>
      <c r="PW116" s="47"/>
      <c r="PX116" s="47"/>
      <c r="PY116" s="47"/>
      <c r="PZ116" s="47"/>
      <c r="QA116" s="47"/>
      <c r="QB116" s="47"/>
      <c r="QC116" s="47"/>
      <c r="QD116" s="47"/>
      <c r="QE116" s="47"/>
      <c r="QF116" s="47"/>
      <c r="QG116" s="47"/>
      <c r="QH116" s="47"/>
      <c r="QI116" s="47"/>
      <c r="QJ116" s="47"/>
      <c r="QK116" s="47"/>
      <c r="QL116" s="47"/>
      <c r="QM116" s="47"/>
      <c r="QN116" s="47"/>
      <c r="QO116" s="47"/>
      <c r="QP116" s="47"/>
      <c r="QQ116" s="47"/>
      <c r="QR116" s="47"/>
      <c r="QS116" s="47"/>
      <c r="QT116" s="47"/>
      <c r="QU116" s="47"/>
      <c r="QV116" s="47"/>
      <c r="QW116" s="47"/>
      <c r="QX116" s="47"/>
      <c r="QY116" s="47"/>
      <c r="QZ116" s="47"/>
      <c r="RA116" s="47"/>
      <c r="RB116" s="47"/>
      <c r="RC116" s="47"/>
      <c r="RD116" s="47"/>
      <c r="RE116" s="47"/>
      <c r="RF116" s="47"/>
      <c r="RG116" s="47"/>
      <c r="RH116" s="47"/>
      <c r="RI116" s="47"/>
      <c r="RJ116" s="47"/>
      <c r="RK116" s="47"/>
      <c r="RL116" s="47"/>
      <c r="RM116" s="47"/>
      <c r="RN116" s="47"/>
      <c r="RO116" s="47"/>
      <c r="RP116" s="47"/>
      <c r="RQ116" s="47"/>
      <c r="RR116" s="47"/>
      <c r="RS116" s="47"/>
      <c r="RT116" s="47"/>
      <c r="RU116" s="47"/>
      <c r="RV116" s="47"/>
      <c r="RW116" s="47"/>
      <c r="RX116" s="47"/>
      <c r="RY116" s="47"/>
      <c r="RZ116" s="47"/>
      <c r="SA116" s="47"/>
      <c r="SB116" s="47"/>
      <c r="SC116" s="47"/>
      <c r="SD116" s="47"/>
      <c r="SE116" s="47"/>
      <c r="SF116" s="47"/>
      <c r="SG116" s="47"/>
      <c r="SH116" s="47"/>
      <c r="SI116" s="47"/>
      <c r="SJ116" s="47"/>
      <c r="SK116" s="47"/>
      <c r="SL116" s="47"/>
      <c r="SM116" s="47"/>
      <c r="SN116" s="47"/>
      <c r="SO116" s="47"/>
      <c r="SP116" s="47"/>
      <c r="SQ116" s="47"/>
      <c r="SR116" s="47"/>
      <c r="SS116" s="47"/>
      <c r="ST116" s="47"/>
      <c r="SU116" s="47"/>
      <c r="SV116" s="47"/>
      <c r="SW116" s="47"/>
      <c r="SX116" s="47"/>
      <c r="SY116" s="47"/>
      <c r="SZ116" s="47"/>
      <c r="TA116" s="47"/>
      <c r="TB116" s="47"/>
      <c r="TC116" s="47"/>
      <c r="TD116" s="47"/>
      <c r="TE116" s="47"/>
      <c r="TF116" s="47"/>
      <c r="TG116" s="47"/>
      <c r="TH116" s="47"/>
      <c r="TI116" s="47"/>
      <c r="TJ116" s="47"/>
      <c r="TK116" s="47"/>
      <c r="TL116" s="47"/>
      <c r="TM116" s="47"/>
      <c r="TN116" s="47"/>
      <c r="TO116" s="47"/>
      <c r="TP116" s="47"/>
      <c r="TQ116" s="47"/>
      <c r="TR116" s="47"/>
      <c r="TS116" s="47"/>
      <c r="TT116" s="47"/>
      <c r="TU116" s="47"/>
      <c r="TV116" s="47"/>
      <c r="TW116" s="47"/>
      <c r="TX116" s="47"/>
      <c r="TY116" s="47"/>
      <c r="TZ116" s="47"/>
      <c r="UA116" s="47"/>
      <c r="UB116" s="47"/>
      <c r="UC116" s="47"/>
      <c r="UD116" s="47"/>
      <c r="UE116" s="47"/>
      <c r="UF116" s="47"/>
      <c r="UG116" s="47"/>
      <c r="UH116" s="47"/>
      <c r="UI116" s="47"/>
      <c r="UJ116" s="47"/>
      <c r="UK116" s="47"/>
      <c r="UL116" s="47"/>
      <c r="UM116" s="47"/>
      <c r="UN116" s="47"/>
      <c r="UO116" s="47"/>
      <c r="UP116" s="47"/>
      <c r="UQ116" s="47"/>
      <c r="UR116" s="47"/>
      <c r="US116" s="47"/>
      <c r="UT116" s="47"/>
      <c r="UU116" s="47"/>
      <c r="UV116" s="47"/>
      <c r="UW116" s="47"/>
      <c r="UX116" s="47"/>
      <c r="UY116" s="47"/>
      <c r="UZ116" s="47"/>
      <c r="VA116" s="47"/>
      <c r="VB116" s="47"/>
      <c r="VC116" s="47"/>
      <c r="VD116" s="47"/>
      <c r="VE116" s="47"/>
      <c r="VF116" s="47"/>
      <c r="VG116" s="47"/>
      <c r="VH116" s="47"/>
      <c r="VI116" s="47"/>
      <c r="VJ116" s="47"/>
      <c r="VK116" s="47"/>
      <c r="VL116" s="47"/>
      <c r="VM116" s="47"/>
      <c r="VN116" s="47"/>
      <c r="VO116" s="47"/>
      <c r="VP116" s="47"/>
      <c r="VQ116" s="47"/>
      <c r="VR116" s="47"/>
      <c r="VS116" s="47"/>
      <c r="VT116" s="47"/>
      <c r="VU116" s="47"/>
      <c r="VV116" s="47"/>
      <c r="VW116" s="47"/>
      <c r="VX116" s="47"/>
      <c r="VY116" s="47"/>
      <c r="VZ116" s="47"/>
      <c r="WA116" s="47"/>
      <c r="WB116" s="47"/>
      <c r="WC116" s="47"/>
      <c r="WD116" s="47"/>
      <c r="WE116" s="47"/>
      <c r="WF116" s="47"/>
      <c r="WG116" s="47"/>
      <c r="WH116" s="47"/>
      <c r="WI116" s="47"/>
      <c r="WJ116" s="47"/>
      <c r="WK116" s="47"/>
      <c r="WL116" s="47"/>
      <c r="WM116" s="47"/>
      <c r="WN116" s="47"/>
      <c r="WO116" s="47"/>
      <c r="WP116" s="47"/>
      <c r="WQ116" s="47"/>
      <c r="WR116" s="47"/>
      <c r="WS116" s="47"/>
      <c r="WT116" s="47"/>
      <c r="WU116" s="47"/>
      <c r="WV116" s="47"/>
      <c r="WW116" s="47"/>
      <c r="WX116" s="47"/>
      <c r="WY116" s="47"/>
      <c r="WZ116" s="47"/>
      <c r="XA116" s="47"/>
      <c r="XB116" s="47"/>
      <c r="XC116" s="47"/>
      <c r="XD116" s="47"/>
      <c r="XE116" s="47"/>
      <c r="XF116" s="47"/>
      <c r="XG116" s="47"/>
      <c r="XH116" s="47"/>
      <c r="XI116" s="47"/>
      <c r="XJ116" s="47"/>
      <c r="XK116" s="47"/>
      <c r="XL116" s="47"/>
      <c r="XM116" s="47"/>
      <c r="XN116" s="47"/>
      <c r="XO116" s="47"/>
      <c r="XP116" s="47"/>
      <c r="XQ116" s="47"/>
      <c r="XR116" s="47"/>
      <c r="XS116" s="47"/>
      <c r="XT116" s="47"/>
      <c r="XU116" s="47"/>
      <c r="XV116" s="47"/>
      <c r="XW116" s="47"/>
      <c r="XX116" s="47"/>
      <c r="XY116" s="47"/>
      <c r="XZ116" s="47"/>
      <c r="YA116" s="47"/>
      <c r="YB116" s="47"/>
      <c r="YC116" s="47"/>
      <c r="YD116" s="47"/>
      <c r="YE116" s="47"/>
      <c r="YF116" s="47"/>
      <c r="YG116" s="47"/>
      <c r="YH116" s="47"/>
      <c r="YI116" s="47"/>
      <c r="YJ116" s="47"/>
      <c r="YK116" s="47"/>
      <c r="YL116" s="47"/>
      <c r="YM116" s="47"/>
      <c r="YN116" s="47"/>
      <c r="YO116" s="47"/>
      <c r="YP116" s="47"/>
      <c r="YQ116" s="47"/>
      <c r="YR116" s="47"/>
      <c r="YS116" s="47"/>
      <c r="YT116" s="47"/>
      <c r="YU116" s="47"/>
      <c r="YV116" s="47"/>
      <c r="YW116" s="47"/>
      <c r="YX116" s="47"/>
      <c r="YY116" s="47"/>
      <c r="YZ116" s="47"/>
      <c r="ZA116" s="47"/>
      <c r="ZB116" s="47"/>
      <c r="ZC116" s="47"/>
      <c r="ZD116" s="47"/>
      <c r="ZE116" s="47"/>
      <c r="ZF116" s="47"/>
      <c r="ZG116" s="47"/>
      <c r="ZH116" s="47"/>
      <c r="ZI116" s="47"/>
      <c r="ZJ116" s="47"/>
      <c r="ZK116" s="47"/>
      <c r="ZL116" s="47"/>
      <c r="ZM116" s="47"/>
      <c r="ZN116" s="47"/>
      <c r="ZO116" s="47"/>
      <c r="ZP116" s="47"/>
      <c r="ZQ116" s="47"/>
      <c r="ZR116" s="47"/>
      <c r="ZS116" s="47"/>
      <c r="ZT116" s="47"/>
      <c r="ZU116" s="47"/>
      <c r="ZV116" s="47"/>
      <c r="ZW116" s="47"/>
      <c r="ZX116" s="47"/>
      <c r="ZY116" s="47"/>
      <c r="ZZ116" s="47"/>
      <c r="AAA116" s="47"/>
      <c r="AAB116" s="47"/>
      <c r="AAC116" s="47"/>
      <c r="AAD116" s="47"/>
      <c r="AAE116" s="47"/>
      <c r="AAF116" s="47"/>
      <c r="AAG116" s="47"/>
      <c r="AAH116" s="47"/>
      <c r="AAI116" s="47"/>
      <c r="AAJ116" s="47"/>
      <c r="AAK116" s="47"/>
      <c r="AAL116" s="47"/>
      <c r="AAM116" s="47"/>
      <c r="AAN116" s="47"/>
      <c r="AAO116" s="47"/>
      <c r="AAP116" s="47"/>
      <c r="AAQ116" s="47"/>
      <c r="AAR116" s="47"/>
      <c r="AAS116" s="47"/>
      <c r="AAT116" s="47"/>
      <c r="AAU116" s="47"/>
      <c r="AAV116" s="47"/>
      <c r="AAW116" s="47"/>
      <c r="AAX116" s="47"/>
      <c r="AAY116" s="47"/>
      <c r="AAZ116" s="47"/>
      <c r="ABA116" s="47"/>
      <c r="ABB116" s="47"/>
      <c r="ABC116" s="47"/>
      <c r="ABD116" s="47"/>
      <c r="ABE116" s="47"/>
      <c r="ABF116" s="47"/>
      <c r="ABG116" s="47"/>
      <c r="ABH116" s="47"/>
      <c r="ABI116" s="47"/>
      <c r="ABJ116" s="47"/>
      <c r="ABK116" s="47"/>
      <c r="ABL116" s="47"/>
      <c r="ABM116" s="47"/>
      <c r="ABN116" s="47"/>
      <c r="ABO116" s="47"/>
      <c r="ABP116" s="47"/>
      <c r="ABQ116" s="47"/>
      <c r="ABR116" s="47"/>
      <c r="ABS116" s="47"/>
      <c r="ABT116" s="47"/>
      <c r="ABU116" s="47"/>
      <c r="ABV116" s="47"/>
      <c r="ABW116" s="47"/>
      <c r="ABX116" s="47"/>
      <c r="ABY116" s="47"/>
      <c r="ABZ116" s="47"/>
      <c r="ACA116" s="47"/>
      <c r="ACB116" s="47"/>
      <c r="ACC116" s="47"/>
      <c r="ACD116" s="47"/>
      <c r="ACE116" s="47"/>
      <c r="ACF116" s="47"/>
      <c r="ACG116" s="47"/>
      <c r="ACH116" s="47"/>
      <c r="ACI116" s="47"/>
      <c r="ACJ116" s="47"/>
      <c r="ACK116" s="47"/>
      <c r="ACL116" s="47"/>
      <c r="ACM116" s="47"/>
      <c r="ACN116" s="47"/>
      <c r="ACO116" s="47"/>
      <c r="ACP116" s="47"/>
      <c r="ACQ116" s="47"/>
      <c r="ACR116" s="47"/>
      <c r="ACS116" s="47"/>
      <c r="ACT116" s="47"/>
      <c r="ACU116" s="47"/>
      <c r="ACV116" s="47"/>
      <c r="ACW116" s="47"/>
      <c r="ACX116" s="47"/>
      <c r="ACY116" s="47"/>
      <c r="ACZ116" s="47"/>
      <c r="ADA116" s="47"/>
      <c r="ADB116" s="47"/>
      <c r="ADC116" s="47"/>
      <c r="ADD116" s="47"/>
      <c r="ADE116" s="47"/>
      <c r="ADF116" s="47"/>
      <c r="ADG116" s="47"/>
      <c r="ADH116" s="47"/>
      <c r="ADI116" s="47"/>
      <c r="ADJ116" s="47"/>
      <c r="ADK116" s="47"/>
      <c r="ADL116" s="47"/>
      <c r="ADM116" s="47"/>
      <c r="ADN116" s="47"/>
      <c r="ADO116" s="47"/>
      <c r="ADP116" s="47"/>
      <c r="ADQ116" s="47"/>
      <c r="ADR116" s="47"/>
      <c r="ADS116" s="47"/>
      <c r="ADT116" s="47"/>
      <c r="ADU116" s="47"/>
      <c r="ADV116" s="47"/>
      <c r="ADW116" s="47"/>
      <c r="ADX116" s="47"/>
      <c r="ADY116" s="47"/>
      <c r="ADZ116" s="47"/>
      <c r="AEA116" s="47"/>
      <c r="AEB116" s="47"/>
      <c r="AEC116" s="47"/>
      <c r="AED116" s="47"/>
      <c r="AEE116" s="47"/>
      <c r="AEF116" s="47"/>
      <c r="AEG116" s="47"/>
      <c r="AEH116" s="47"/>
      <c r="AEI116" s="47"/>
      <c r="AEJ116" s="47"/>
      <c r="AEK116" s="47"/>
      <c r="AEL116" s="47"/>
      <c r="AEM116" s="47"/>
      <c r="AEN116" s="47"/>
      <c r="AEO116" s="47"/>
      <c r="AEP116" s="47"/>
      <c r="AEQ116" s="47"/>
      <c r="AER116" s="47"/>
      <c r="AES116" s="47"/>
      <c r="AET116" s="47"/>
      <c r="AEU116" s="47"/>
      <c r="AEV116" s="47"/>
      <c r="AEW116" s="47"/>
      <c r="AEX116" s="47"/>
      <c r="AEY116" s="47"/>
      <c r="AEZ116" s="47"/>
      <c r="AFA116" s="47"/>
      <c r="AFB116" s="47"/>
      <c r="AFC116" s="47"/>
      <c r="AFD116" s="47"/>
      <c r="AFE116" s="47"/>
      <c r="AFF116" s="47"/>
      <c r="AFG116" s="47"/>
      <c r="AFH116" s="47"/>
      <c r="AFI116" s="47"/>
      <c r="AFJ116" s="47"/>
      <c r="AFK116" s="47"/>
      <c r="AFL116" s="47"/>
      <c r="AFM116" s="47"/>
      <c r="AFN116" s="47"/>
      <c r="AFO116" s="47"/>
      <c r="AFP116" s="47"/>
      <c r="AFQ116" s="47"/>
      <c r="AFR116" s="47"/>
      <c r="AFS116" s="47"/>
      <c r="AFT116" s="47"/>
      <c r="AFU116" s="47"/>
      <c r="AFV116" s="47"/>
      <c r="AFW116" s="47"/>
      <c r="AFX116" s="47"/>
      <c r="AFY116" s="47"/>
      <c r="AFZ116" s="47"/>
      <c r="AGA116" s="47"/>
      <c r="AGB116" s="47"/>
      <c r="AGC116" s="47"/>
      <c r="AGD116" s="47"/>
      <c r="AGE116" s="47"/>
      <c r="AGF116" s="47"/>
      <c r="AGG116" s="47"/>
      <c r="AGH116" s="47"/>
      <c r="AGI116" s="47"/>
      <c r="AGJ116" s="47"/>
      <c r="AGK116" s="47"/>
      <c r="AGL116" s="47"/>
      <c r="AGM116" s="47"/>
      <c r="AGN116" s="47"/>
      <c r="AGO116" s="47"/>
      <c r="AGP116" s="47"/>
      <c r="AGQ116" s="47"/>
      <c r="AGR116" s="47"/>
      <c r="AGS116" s="47"/>
      <c r="AGT116" s="47"/>
      <c r="AGU116" s="47"/>
      <c r="AGV116" s="47"/>
      <c r="AGW116" s="47"/>
      <c r="AGX116" s="47"/>
      <c r="AGY116" s="47"/>
      <c r="AGZ116" s="47"/>
      <c r="AHA116" s="47"/>
      <c r="AHB116" s="47"/>
      <c r="AHC116" s="47"/>
      <c r="AHD116" s="47"/>
      <c r="AHE116" s="47"/>
      <c r="AHF116" s="47"/>
      <c r="AHG116" s="47"/>
      <c r="AHH116" s="47"/>
      <c r="AHI116" s="47"/>
      <c r="AHJ116" s="47"/>
      <c r="AHK116" s="47"/>
      <c r="AHL116" s="47"/>
      <c r="AHM116" s="47"/>
      <c r="AHN116" s="47"/>
      <c r="AHO116" s="47"/>
      <c r="AHP116" s="47"/>
      <c r="AHQ116" s="47"/>
      <c r="AHR116" s="47"/>
      <c r="AHS116" s="47"/>
      <c r="AHT116" s="47"/>
      <c r="AHU116" s="47"/>
      <c r="AHV116" s="47"/>
      <c r="AHW116" s="47"/>
      <c r="AHX116" s="47"/>
      <c r="AHY116" s="47"/>
      <c r="AHZ116" s="47"/>
      <c r="AIA116" s="47"/>
      <c r="AIB116" s="47"/>
      <c r="AIC116" s="47"/>
      <c r="AID116" s="47"/>
      <c r="AIE116" s="47"/>
      <c r="AIF116" s="47"/>
      <c r="AIG116" s="47"/>
      <c r="AIH116" s="47"/>
      <c r="AII116" s="47"/>
      <c r="AIJ116" s="47"/>
      <c r="AIK116" s="47"/>
      <c r="AIL116" s="47"/>
      <c r="AIM116" s="47"/>
      <c r="AIN116" s="47"/>
      <c r="AIO116" s="47"/>
      <c r="AIP116" s="47"/>
      <c r="AIQ116" s="47"/>
      <c r="AIR116" s="47"/>
      <c r="AIS116" s="47"/>
      <c r="AIT116" s="47"/>
      <c r="AIU116" s="47"/>
      <c r="AIV116" s="47"/>
      <c r="AIW116" s="47"/>
      <c r="AIX116" s="47"/>
      <c r="AIY116" s="47"/>
      <c r="AIZ116" s="47"/>
      <c r="AJA116" s="47"/>
      <c r="AJB116" s="47"/>
      <c r="AJC116" s="47"/>
      <c r="AJD116" s="47"/>
      <c r="AJE116" s="47"/>
      <c r="AJF116" s="47"/>
      <c r="AJG116" s="47"/>
      <c r="AJH116" s="47"/>
      <c r="AJI116" s="47"/>
      <c r="AJJ116" s="47"/>
      <c r="AJK116" s="47"/>
      <c r="AJL116" s="47"/>
      <c r="AJM116" s="47"/>
      <c r="AJN116" s="47"/>
      <c r="AJO116" s="47"/>
      <c r="AJP116" s="47"/>
      <c r="AJQ116" s="47"/>
      <c r="AJR116" s="47"/>
      <c r="AJS116" s="47"/>
      <c r="AJT116" s="47"/>
      <c r="AJU116" s="47"/>
      <c r="AJV116" s="47"/>
      <c r="AJW116" s="47"/>
      <c r="AJX116" s="47"/>
      <c r="AJY116" s="47"/>
      <c r="AJZ116" s="47"/>
      <c r="AKA116" s="47"/>
      <c r="AKB116" s="47"/>
      <c r="AKC116" s="47"/>
      <c r="AKD116" s="47"/>
      <c r="AKE116" s="47"/>
      <c r="AKF116" s="47"/>
      <c r="AKG116" s="47"/>
      <c r="AKH116" s="47"/>
      <c r="AKI116" s="47"/>
      <c r="AKJ116" s="47"/>
      <c r="AKK116" s="47"/>
      <c r="AKL116" s="47"/>
      <c r="AKM116" s="47"/>
      <c r="AKN116" s="47"/>
      <c r="AKO116" s="47"/>
      <c r="AKP116" s="47"/>
      <c r="AKQ116" s="47"/>
      <c r="AKR116" s="47"/>
      <c r="AKS116" s="47"/>
      <c r="AKT116" s="47"/>
      <c r="AKU116" s="47"/>
      <c r="AKV116" s="47"/>
      <c r="AKW116" s="47"/>
      <c r="AKX116" s="47"/>
      <c r="AKY116" s="47"/>
      <c r="AKZ116" s="47"/>
      <c r="ALA116" s="47"/>
      <c r="ALB116" s="47"/>
      <c r="ALC116" s="47"/>
      <c r="ALD116" s="47"/>
      <c r="ALE116" s="47"/>
      <c r="ALF116" s="47"/>
      <c r="ALG116" s="47"/>
      <c r="ALH116" s="47"/>
      <c r="ALI116" s="47"/>
      <c r="ALJ116" s="47"/>
      <c r="ALK116" s="47"/>
      <c r="ALL116" s="47"/>
      <c r="ALM116" s="47"/>
      <c r="ALN116" s="47"/>
      <c r="ALO116" s="47"/>
      <c r="ALP116" s="47"/>
      <c r="ALQ116" s="47"/>
      <c r="ALR116" s="47"/>
      <c r="ALS116" s="47"/>
      <c r="ALT116" s="47"/>
      <c r="ALU116" s="47"/>
      <c r="ALV116" s="47"/>
      <c r="ALW116" s="47"/>
      <c r="ALX116" s="47"/>
      <c r="ALY116" s="47"/>
      <c r="ALZ116" s="47"/>
      <c r="AMA116" s="47"/>
      <c r="AMB116" s="47"/>
      <c r="AMC116" s="47"/>
      <c r="AMD116" s="47"/>
      <c r="AME116" s="47"/>
      <c r="AMF116" s="47"/>
      <c r="AMG116" s="47"/>
      <c r="AMH116" s="47"/>
      <c r="AMI116" s="47"/>
      <c r="AMJ116" s="47"/>
      <c r="AMK116" s="47"/>
    </row>
    <row r="117" spans="1:1025" s="45" customFormat="1" ht="15.75" x14ac:dyDescent="0.2">
      <c r="A117" s="43">
        <f t="shared" si="11"/>
        <v>16</v>
      </c>
      <c r="B117" s="44"/>
      <c r="C117" s="88"/>
      <c r="D117" s="82"/>
      <c r="E117" s="94" t="str">
        <f t="shared" si="12"/>
        <v/>
      </c>
      <c r="F117" s="87">
        <f>_xlfn.IFNA(VLOOKUP(E117,SVerweis_Legende!$A$3:$B$7,2)*D117,0)</f>
        <v>0</v>
      </c>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7"/>
      <c r="JH117" s="47"/>
      <c r="JI117" s="47"/>
      <c r="JJ117" s="47"/>
      <c r="JK117" s="47"/>
      <c r="JL117" s="47"/>
      <c r="JM117" s="47"/>
      <c r="JN117" s="47"/>
      <c r="JO117" s="47"/>
      <c r="JP117" s="47"/>
      <c r="JQ117" s="47"/>
      <c r="JR117" s="47"/>
      <c r="JS117" s="47"/>
      <c r="JT117" s="47"/>
      <c r="JU117" s="47"/>
      <c r="JV117" s="47"/>
      <c r="JW117" s="47"/>
      <c r="JX117" s="47"/>
      <c r="JY117" s="47"/>
      <c r="JZ117" s="47"/>
      <c r="KA117" s="47"/>
      <c r="KB117" s="47"/>
      <c r="KC117" s="47"/>
      <c r="KD117" s="47"/>
      <c r="KE117" s="47"/>
      <c r="KF117" s="47"/>
      <c r="KG117" s="47"/>
      <c r="KH117" s="47"/>
      <c r="KI117" s="47"/>
      <c r="KJ117" s="47"/>
      <c r="KK117" s="47"/>
      <c r="KL117" s="47"/>
      <c r="KM117" s="47"/>
      <c r="KN117" s="47"/>
      <c r="KO117" s="47"/>
      <c r="KP117" s="47"/>
      <c r="KQ117" s="47"/>
      <c r="KR117" s="47"/>
      <c r="KS117" s="47"/>
      <c r="KT117" s="47"/>
      <c r="KU117" s="47"/>
      <c r="KV117" s="47"/>
      <c r="KW117" s="47"/>
      <c r="KX117" s="47"/>
      <c r="KY117" s="47"/>
      <c r="KZ117" s="47"/>
      <c r="LA117" s="47"/>
      <c r="LB117" s="47"/>
      <c r="LC117" s="47"/>
      <c r="LD117" s="47"/>
      <c r="LE117" s="47"/>
      <c r="LF117" s="47"/>
      <c r="LG117" s="47"/>
      <c r="LH117" s="47"/>
      <c r="LI117" s="47"/>
      <c r="LJ117" s="47"/>
      <c r="LK117" s="47"/>
      <c r="LL117" s="47"/>
      <c r="LM117" s="47"/>
      <c r="LN117" s="47"/>
      <c r="LO117" s="47"/>
      <c r="LP117" s="47"/>
      <c r="LQ117" s="47"/>
      <c r="LR117" s="47"/>
      <c r="LS117" s="47"/>
      <c r="LT117" s="47"/>
      <c r="LU117" s="47"/>
      <c r="LV117" s="47"/>
      <c r="LW117" s="47"/>
      <c r="LX117" s="47"/>
      <c r="LY117" s="47"/>
      <c r="LZ117" s="47"/>
      <c r="MA117" s="47"/>
      <c r="MB117" s="47"/>
      <c r="MC117" s="47"/>
      <c r="MD117" s="47"/>
      <c r="ME117" s="47"/>
      <c r="MF117" s="47"/>
      <c r="MG117" s="47"/>
      <c r="MH117" s="47"/>
      <c r="MI117" s="47"/>
      <c r="MJ117" s="47"/>
      <c r="MK117" s="47"/>
      <c r="ML117" s="47"/>
      <c r="MM117" s="47"/>
      <c r="MN117" s="47"/>
      <c r="MO117" s="47"/>
      <c r="MP117" s="47"/>
      <c r="MQ117" s="47"/>
      <c r="MR117" s="47"/>
      <c r="MS117" s="47"/>
      <c r="MT117" s="47"/>
      <c r="MU117" s="47"/>
      <c r="MV117" s="47"/>
      <c r="MW117" s="47"/>
      <c r="MX117" s="47"/>
      <c r="MY117" s="47"/>
      <c r="MZ117" s="47"/>
      <c r="NA117" s="47"/>
      <c r="NB117" s="47"/>
      <c r="NC117" s="47"/>
      <c r="ND117" s="47"/>
      <c r="NE117" s="47"/>
      <c r="NF117" s="47"/>
      <c r="NG117" s="47"/>
      <c r="NH117" s="47"/>
      <c r="NI117" s="47"/>
      <c r="NJ117" s="47"/>
      <c r="NK117" s="47"/>
      <c r="NL117" s="47"/>
      <c r="NM117" s="47"/>
      <c r="NN117" s="47"/>
      <c r="NO117" s="47"/>
      <c r="NP117" s="47"/>
      <c r="NQ117" s="47"/>
      <c r="NR117" s="47"/>
      <c r="NS117" s="47"/>
      <c r="NT117" s="47"/>
      <c r="NU117" s="47"/>
      <c r="NV117" s="47"/>
      <c r="NW117" s="47"/>
      <c r="NX117" s="47"/>
      <c r="NY117" s="47"/>
      <c r="NZ117" s="47"/>
      <c r="OA117" s="47"/>
      <c r="OB117" s="47"/>
      <c r="OC117" s="47"/>
      <c r="OD117" s="47"/>
      <c r="OE117" s="47"/>
      <c r="OF117" s="47"/>
      <c r="OG117" s="47"/>
      <c r="OH117" s="47"/>
      <c r="OI117" s="47"/>
      <c r="OJ117" s="47"/>
      <c r="OK117" s="47"/>
      <c r="OL117" s="47"/>
      <c r="OM117" s="47"/>
      <c r="ON117" s="47"/>
      <c r="OO117" s="47"/>
      <c r="OP117" s="47"/>
      <c r="OQ117" s="47"/>
      <c r="OR117" s="47"/>
      <c r="OS117" s="47"/>
      <c r="OT117" s="47"/>
      <c r="OU117" s="47"/>
      <c r="OV117" s="47"/>
      <c r="OW117" s="47"/>
      <c r="OX117" s="47"/>
      <c r="OY117" s="47"/>
      <c r="OZ117" s="47"/>
      <c r="PA117" s="47"/>
      <c r="PB117" s="47"/>
      <c r="PC117" s="47"/>
      <c r="PD117" s="47"/>
      <c r="PE117" s="47"/>
      <c r="PF117" s="47"/>
      <c r="PG117" s="47"/>
      <c r="PH117" s="47"/>
      <c r="PI117" s="47"/>
      <c r="PJ117" s="47"/>
      <c r="PK117" s="47"/>
      <c r="PL117" s="47"/>
      <c r="PM117" s="47"/>
      <c r="PN117" s="47"/>
      <c r="PO117" s="47"/>
      <c r="PP117" s="47"/>
      <c r="PQ117" s="47"/>
      <c r="PR117" s="47"/>
      <c r="PS117" s="47"/>
      <c r="PT117" s="47"/>
      <c r="PU117" s="47"/>
      <c r="PV117" s="47"/>
      <c r="PW117" s="47"/>
      <c r="PX117" s="47"/>
      <c r="PY117" s="47"/>
      <c r="PZ117" s="47"/>
      <c r="QA117" s="47"/>
      <c r="QB117" s="47"/>
      <c r="QC117" s="47"/>
      <c r="QD117" s="47"/>
      <c r="QE117" s="47"/>
      <c r="QF117" s="47"/>
      <c r="QG117" s="47"/>
      <c r="QH117" s="47"/>
      <c r="QI117" s="47"/>
      <c r="QJ117" s="47"/>
      <c r="QK117" s="47"/>
      <c r="QL117" s="47"/>
      <c r="QM117" s="47"/>
      <c r="QN117" s="47"/>
      <c r="QO117" s="47"/>
      <c r="QP117" s="47"/>
      <c r="QQ117" s="47"/>
      <c r="QR117" s="47"/>
      <c r="QS117" s="47"/>
      <c r="QT117" s="47"/>
      <c r="QU117" s="47"/>
      <c r="QV117" s="47"/>
      <c r="QW117" s="47"/>
      <c r="QX117" s="47"/>
      <c r="QY117" s="47"/>
      <c r="QZ117" s="47"/>
      <c r="RA117" s="47"/>
      <c r="RB117" s="47"/>
      <c r="RC117" s="47"/>
      <c r="RD117" s="47"/>
      <c r="RE117" s="47"/>
      <c r="RF117" s="47"/>
      <c r="RG117" s="47"/>
      <c r="RH117" s="47"/>
      <c r="RI117" s="47"/>
      <c r="RJ117" s="47"/>
      <c r="RK117" s="47"/>
      <c r="RL117" s="47"/>
      <c r="RM117" s="47"/>
      <c r="RN117" s="47"/>
      <c r="RO117" s="47"/>
      <c r="RP117" s="47"/>
      <c r="RQ117" s="47"/>
      <c r="RR117" s="47"/>
      <c r="RS117" s="47"/>
      <c r="RT117" s="47"/>
      <c r="RU117" s="47"/>
      <c r="RV117" s="47"/>
      <c r="RW117" s="47"/>
      <c r="RX117" s="47"/>
      <c r="RY117" s="47"/>
      <c r="RZ117" s="47"/>
      <c r="SA117" s="47"/>
      <c r="SB117" s="47"/>
      <c r="SC117" s="47"/>
      <c r="SD117" s="47"/>
      <c r="SE117" s="47"/>
      <c r="SF117" s="47"/>
      <c r="SG117" s="47"/>
      <c r="SH117" s="47"/>
      <c r="SI117" s="47"/>
      <c r="SJ117" s="47"/>
      <c r="SK117" s="47"/>
      <c r="SL117" s="47"/>
      <c r="SM117" s="47"/>
      <c r="SN117" s="47"/>
      <c r="SO117" s="47"/>
      <c r="SP117" s="47"/>
      <c r="SQ117" s="47"/>
      <c r="SR117" s="47"/>
      <c r="SS117" s="47"/>
      <c r="ST117" s="47"/>
      <c r="SU117" s="47"/>
      <c r="SV117" s="47"/>
      <c r="SW117" s="47"/>
      <c r="SX117" s="47"/>
      <c r="SY117" s="47"/>
      <c r="SZ117" s="47"/>
      <c r="TA117" s="47"/>
      <c r="TB117" s="47"/>
      <c r="TC117" s="47"/>
      <c r="TD117" s="47"/>
      <c r="TE117" s="47"/>
      <c r="TF117" s="47"/>
      <c r="TG117" s="47"/>
      <c r="TH117" s="47"/>
      <c r="TI117" s="47"/>
      <c r="TJ117" s="47"/>
      <c r="TK117" s="47"/>
      <c r="TL117" s="47"/>
      <c r="TM117" s="47"/>
      <c r="TN117" s="47"/>
      <c r="TO117" s="47"/>
      <c r="TP117" s="47"/>
      <c r="TQ117" s="47"/>
      <c r="TR117" s="47"/>
      <c r="TS117" s="47"/>
      <c r="TT117" s="47"/>
      <c r="TU117" s="47"/>
      <c r="TV117" s="47"/>
      <c r="TW117" s="47"/>
      <c r="TX117" s="47"/>
      <c r="TY117" s="47"/>
      <c r="TZ117" s="47"/>
      <c r="UA117" s="47"/>
      <c r="UB117" s="47"/>
      <c r="UC117" s="47"/>
      <c r="UD117" s="47"/>
      <c r="UE117" s="47"/>
      <c r="UF117" s="47"/>
      <c r="UG117" s="47"/>
      <c r="UH117" s="47"/>
      <c r="UI117" s="47"/>
      <c r="UJ117" s="47"/>
      <c r="UK117" s="47"/>
      <c r="UL117" s="47"/>
      <c r="UM117" s="47"/>
      <c r="UN117" s="47"/>
      <c r="UO117" s="47"/>
      <c r="UP117" s="47"/>
      <c r="UQ117" s="47"/>
      <c r="UR117" s="47"/>
      <c r="US117" s="47"/>
      <c r="UT117" s="47"/>
      <c r="UU117" s="47"/>
      <c r="UV117" s="47"/>
      <c r="UW117" s="47"/>
      <c r="UX117" s="47"/>
      <c r="UY117" s="47"/>
      <c r="UZ117" s="47"/>
      <c r="VA117" s="47"/>
      <c r="VB117" s="47"/>
      <c r="VC117" s="47"/>
      <c r="VD117" s="47"/>
      <c r="VE117" s="47"/>
      <c r="VF117" s="47"/>
      <c r="VG117" s="47"/>
      <c r="VH117" s="47"/>
      <c r="VI117" s="47"/>
      <c r="VJ117" s="47"/>
      <c r="VK117" s="47"/>
      <c r="VL117" s="47"/>
      <c r="VM117" s="47"/>
      <c r="VN117" s="47"/>
      <c r="VO117" s="47"/>
      <c r="VP117" s="47"/>
      <c r="VQ117" s="47"/>
      <c r="VR117" s="47"/>
      <c r="VS117" s="47"/>
      <c r="VT117" s="47"/>
      <c r="VU117" s="47"/>
      <c r="VV117" s="47"/>
      <c r="VW117" s="47"/>
      <c r="VX117" s="47"/>
      <c r="VY117" s="47"/>
      <c r="VZ117" s="47"/>
      <c r="WA117" s="47"/>
      <c r="WB117" s="47"/>
      <c r="WC117" s="47"/>
      <c r="WD117" s="47"/>
      <c r="WE117" s="47"/>
      <c r="WF117" s="47"/>
      <c r="WG117" s="47"/>
      <c r="WH117" s="47"/>
      <c r="WI117" s="47"/>
      <c r="WJ117" s="47"/>
      <c r="WK117" s="47"/>
      <c r="WL117" s="47"/>
      <c r="WM117" s="47"/>
      <c r="WN117" s="47"/>
      <c r="WO117" s="47"/>
      <c r="WP117" s="47"/>
      <c r="WQ117" s="47"/>
      <c r="WR117" s="47"/>
      <c r="WS117" s="47"/>
      <c r="WT117" s="47"/>
      <c r="WU117" s="47"/>
      <c r="WV117" s="47"/>
      <c r="WW117" s="47"/>
      <c r="WX117" s="47"/>
      <c r="WY117" s="47"/>
      <c r="WZ117" s="47"/>
      <c r="XA117" s="47"/>
      <c r="XB117" s="47"/>
      <c r="XC117" s="47"/>
      <c r="XD117" s="47"/>
      <c r="XE117" s="47"/>
      <c r="XF117" s="47"/>
      <c r="XG117" s="47"/>
      <c r="XH117" s="47"/>
      <c r="XI117" s="47"/>
      <c r="XJ117" s="47"/>
      <c r="XK117" s="47"/>
      <c r="XL117" s="47"/>
      <c r="XM117" s="47"/>
      <c r="XN117" s="47"/>
      <c r="XO117" s="47"/>
      <c r="XP117" s="47"/>
      <c r="XQ117" s="47"/>
      <c r="XR117" s="47"/>
      <c r="XS117" s="47"/>
      <c r="XT117" s="47"/>
      <c r="XU117" s="47"/>
      <c r="XV117" s="47"/>
      <c r="XW117" s="47"/>
      <c r="XX117" s="47"/>
      <c r="XY117" s="47"/>
      <c r="XZ117" s="47"/>
      <c r="YA117" s="47"/>
      <c r="YB117" s="47"/>
      <c r="YC117" s="47"/>
      <c r="YD117" s="47"/>
      <c r="YE117" s="47"/>
      <c r="YF117" s="47"/>
      <c r="YG117" s="47"/>
      <c r="YH117" s="47"/>
      <c r="YI117" s="47"/>
      <c r="YJ117" s="47"/>
      <c r="YK117" s="47"/>
      <c r="YL117" s="47"/>
      <c r="YM117" s="47"/>
      <c r="YN117" s="47"/>
      <c r="YO117" s="47"/>
      <c r="YP117" s="47"/>
      <c r="YQ117" s="47"/>
      <c r="YR117" s="47"/>
      <c r="YS117" s="47"/>
      <c r="YT117" s="47"/>
      <c r="YU117" s="47"/>
      <c r="YV117" s="47"/>
      <c r="YW117" s="47"/>
      <c r="YX117" s="47"/>
      <c r="YY117" s="47"/>
      <c r="YZ117" s="47"/>
      <c r="ZA117" s="47"/>
      <c r="ZB117" s="47"/>
      <c r="ZC117" s="47"/>
      <c r="ZD117" s="47"/>
      <c r="ZE117" s="47"/>
      <c r="ZF117" s="47"/>
      <c r="ZG117" s="47"/>
      <c r="ZH117" s="47"/>
      <c r="ZI117" s="47"/>
      <c r="ZJ117" s="47"/>
      <c r="ZK117" s="47"/>
      <c r="ZL117" s="47"/>
      <c r="ZM117" s="47"/>
      <c r="ZN117" s="47"/>
      <c r="ZO117" s="47"/>
      <c r="ZP117" s="47"/>
      <c r="ZQ117" s="47"/>
      <c r="ZR117" s="47"/>
      <c r="ZS117" s="47"/>
      <c r="ZT117" s="47"/>
      <c r="ZU117" s="47"/>
      <c r="ZV117" s="47"/>
      <c r="ZW117" s="47"/>
      <c r="ZX117" s="47"/>
      <c r="ZY117" s="47"/>
      <c r="ZZ117" s="47"/>
      <c r="AAA117" s="47"/>
      <c r="AAB117" s="47"/>
      <c r="AAC117" s="47"/>
      <c r="AAD117" s="47"/>
      <c r="AAE117" s="47"/>
      <c r="AAF117" s="47"/>
      <c r="AAG117" s="47"/>
      <c r="AAH117" s="47"/>
      <c r="AAI117" s="47"/>
      <c r="AAJ117" s="47"/>
      <c r="AAK117" s="47"/>
      <c r="AAL117" s="47"/>
      <c r="AAM117" s="47"/>
      <c r="AAN117" s="47"/>
      <c r="AAO117" s="47"/>
      <c r="AAP117" s="47"/>
      <c r="AAQ117" s="47"/>
      <c r="AAR117" s="47"/>
      <c r="AAS117" s="47"/>
      <c r="AAT117" s="47"/>
      <c r="AAU117" s="47"/>
      <c r="AAV117" s="47"/>
      <c r="AAW117" s="47"/>
      <c r="AAX117" s="47"/>
      <c r="AAY117" s="47"/>
      <c r="AAZ117" s="47"/>
      <c r="ABA117" s="47"/>
      <c r="ABB117" s="47"/>
      <c r="ABC117" s="47"/>
      <c r="ABD117" s="47"/>
      <c r="ABE117" s="47"/>
      <c r="ABF117" s="47"/>
      <c r="ABG117" s="47"/>
      <c r="ABH117" s="47"/>
      <c r="ABI117" s="47"/>
      <c r="ABJ117" s="47"/>
      <c r="ABK117" s="47"/>
      <c r="ABL117" s="47"/>
      <c r="ABM117" s="47"/>
      <c r="ABN117" s="47"/>
      <c r="ABO117" s="47"/>
      <c r="ABP117" s="47"/>
      <c r="ABQ117" s="47"/>
      <c r="ABR117" s="47"/>
      <c r="ABS117" s="47"/>
      <c r="ABT117" s="47"/>
      <c r="ABU117" s="47"/>
      <c r="ABV117" s="47"/>
      <c r="ABW117" s="47"/>
      <c r="ABX117" s="47"/>
      <c r="ABY117" s="47"/>
      <c r="ABZ117" s="47"/>
      <c r="ACA117" s="47"/>
      <c r="ACB117" s="47"/>
      <c r="ACC117" s="47"/>
      <c r="ACD117" s="47"/>
      <c r="ACE117" s="47"/>
      <c r="ACF117" s="47"/>
      <c r="ACG117" s="47"/>
      <c r="ACH117" s="47"/>
      <c r="ACI117" s="47"/>
      <c r="ACJ117" s="47"/>
      <c r="ACK117" s="47"/>
      <c r="ACL117" s="47"/>
      <c r="ACM117" s="47"/>
      <c r="ACN117" s="47"/>
      <c r="ACO117" s="47"/>
      <c r="ACP117" s="47"/>
      <c r="ACQ117" s="47"/>
      <c r="ACR117" s="47"/>
      <c r="ACS117" s="47"/>
      <c r="ACT117" s="47"/>
      <c r="ACU117" s="47"/>
      <c r="ACV117" s="47"/>
      <c r="ACW117" s="47"/>
      <c r="ACX117" s="47"/>
      <c r="ACY117" s="47"/>
      <c r="ACZ117" s="47"/>
      <c r="ADA117" s="47"/>
      <c r="ADB117" s="47"/>
      <c r="ADC117" s="47"/>
      <c r="ADD117" s="47"/>
      <c r="ADE117" s="47"/>
      <c r="ADF117" s="47"/>
      <c r="ADG117" s="47"/>
      <c r="ADH117" s="47"/>
      <c r="ADI117" s="47"/>
      <c r="ADJ117" s="47"/>
      <c r="ADK117" s="47"/>
      <c r="ADL117" s="47"/>
      <c r="ADM117" s="47"/>
      <c r="ADN117" s="47"/>
      <c r="ADO117" s="47"/>
      <c r="ADP117" s="47"/>
      <c r="ADQ117" s="47"/>
      <c r="ADR117" s="47"/>
      <c r="ADS117" s="47"/>
      <c r="ADT117" s="47"/>
      <c r="ADU117" s="47"/>
      <c r="ADV117" s="47"/>
      <c r="ADW117" s="47"/>
      <c r="ADX117" s="47"/>
      <c r="ADY117" s="47"/>
      <c r="ADZ117" s="47"/>
      <c r="AEA117" s="47"/>
      <c r="AEB117" s="47"/>
      <c r="AEC117" s="47"/>
      <c r="AED117" s="47"/>
      <c r="AEE117" s="47"/>
      <c r="AEF117" s="47"/>
      <c r="AEG117" s="47"/>
      <c r="AEH117" s="47"/>
      <c r="AEI117" s="47"/>
      <c r="AEJ117" s="47"/>
      <c r="AEK117" s="47"/>
      <c r="AEL117" s="47"/>
      <c r="AEM117" s="47"/>
      <c r="AEN117" s="47"/>
      <c r="AEO117" s="47"/>
      <c r="AEP117" s="47"/>
      <c r="AEQ117" s="47"/>
      <c r="AER117" s="47"/>
      <c r="AES117" s="47"/>
      <c r="AET117" s="47"/>
      <c r="AEU117" s="47"/>
      <c r="AEV117" s="47"/>
      <c r="AEW117" s="47"/>
      <c r="AEX117" s="47"/>
      <c r="AEY117" s="47"/>
      <c r="AEZ117" s="47"/>
      <c r="AFA117" s="47"/>
      <c r="AFB117" s="47"/>
      <c r="AFC117" s="47"/>
      <c r="AFD117" s="47"/>
      <c r="AFE117" s="47"/>
      <c r="AFF117" s="47"/>
      <c r="AFG117" s="47"/>
      <c r="AFH117" s="47"/>
      <c r="AFI117" s="47"/>
      <c r="AFJ117" s="47"/>
      <c r="AFK117" s="47"/>
      <c r="AFL117" s="47"/>
      <c r="AFM117" s="47"/>
      <c r="AFN117" s="47"/>
      <c r="AFO117" s="47"/>
      <c r="AFP117" s="47"/>
      <c r="AFQ117" s="47"/>
      <c r="AFR117" s="47"/>
      <c r="AFS117" s="47"/>
      <c r="AFT117" s="47"/>
      <c r="AFU117" s="47"/>
      <c r="AFV117" s="47"/>
      <c r="AFW117" s="47"/>
      <c r="AFX117" s="47"/>
      <c r="AFY117" s="47"/>
      <c r="AFZ117" s="47"/>
      <c r="AGA117" s="47"/>
      <c r="AGB117" s="47"/>
      <c r="AGC117" s="47"/>
      <c r="AGD117" s="47"/>
      <c r="AGE117" s="47"/>
      <c r="AGF117" s="47"/>
      <c r="AGG117" s="47"/>
      <c r="AGH117" s="47"/>
      <c r="AGI117" s="47"/>
      <c r="AGJ117" s="47"/>
      <c r="AGK117" s="47"/>
      <c r="AGL117" s="47"/>
      <c r="AGM117" s="47"/>
      <c r="AGN117" s="47"/>
      <c r="AGO117" s="47"/>
      <c r="AGP117" s="47"/>
      <c r="AGQ117" s="47"/>
      <c r="AGR117" s="47"/>
      <c r="AGS117" s="47"/>
      <c r="AGT117" s="47"/>
      <c r="AGU117" s="47"/>
      <c r="AGV117" s="47"/>
      <c r="AGW117" s="47"/>
      <c r="AGX117" s="47"/>
      <c r="AGY117" s="47"/>
      <c r="AGZ117" s="47"/>
      <c r="AHA117" s="47"/>
      <c r="AHB117" s="47"/>
      <c r="AHC117" s="47"/>
      <c r="AHD117" s="47"/>
      <c r="AHE117" s="47"/>
      <c r="AHF117" s="47"/>
      <c r="AHG117" s="47"/>
      <c r="AHH117" s="47"/>
      <c r="AHI117" s="47"/>
      <c r="AHJ117" s="47"/>
      <c r="AHK117" s="47"/>
      <c r="AHL117" s="47"/>
      <c r="AHM117" s="47"/>
      <c r="AHN117" s="47"/>
      <c r="AHO117" s="47"/>
      <c r="AHP117" s="47"/>
      <c r="AHQ117" s="47"/>
      <c r="AHR117" s="47"/>
      <c r="AHS117" s="47"/>
      <c r="AHT117" s="47"/>
      <c r="AHU117" s="47"/>
      <c r="AHV117" s="47"/>
      <c r="AHW117" s="47"/>
      <c r="AHX117" s="47"/>
      <c r="AHY117" s="47"/>
      <c r="AHZ117" s="47"/>
      <c r="AIA117" s="47"/>
      <c r="AIB117" s="47"/>
      <c r="AIC117" s="47"/>
      <c r="AID117" s="47"/>
      <c r="AIE117" s="47"/>
      <c r="AIF117" s="47"/>
      <c r="AIG117" s="47"/>
      <c r="AIH117" s="47"/>
      <c r="AII117" s="47"/>
      <c r="AIJ117" s="47"/>
      <c r="AIK117" s="47"/>
      <c r="AIL117" s="47"/>
      <c r="AIM117" s="47"/>
      <c r="AIN117" s="47"/>
      <c r="AIO117" s="47"/>
      <c r="AIP117" s="47"/>
      <c r="AIQ117" s="47"/>
      <c r="AIR117" s="47"/>
      <c r="AIS117" s="47"/>
      <c r="AIT117" s="47"/>
      <c r="AIU117" s="47"/>
      <c r="AIV117" s="47"/>
      <c r="AIW117" s="47"/>
      <c r="AIX117" s="47"/>
      <c r="AIY117" s="47"/>
      <c r="AIZ117" s="47"/>
      <c r="AJA117" s="47"/>
      <c r="AJB117" s="47"/>
      <c r="AJC117" s="47"/>
      <c r="AJD117" s="47"/>
      <c r="AJE117" s="47"/>
      <c r="AJF117" s="47"/>
      <c r="AJG117" s="47"/>
      <c r="AJH117" s="47"/>
      <c r="AJI117" s="47"/>
      <c r="AJJ117" s="47"/>
      <c r="AJK117" s="47"/>
      <c r="AJL117" s="47"/>
      <c r="AJM117" s="47"/>
      <c r="AJN117" s="47"/>
      <c r="AJO117" s="47"/>
      <c r="AJP117" s="47"/>
      <c r="AJQ117" s="47"/>
      <c r="AJR117" s="47"/>
      <c r="AJS117" s="47"/>
      <c r="AJT117" s="47"/>
      <c r="AJU117" s="47"/>
      <c r="AJV117" s="47"/>
      <c r="AJW117" s="47"/>
      <c r="AJX117" s="47"/>
      <c r="AJY117" s="47"/>
      <c r="AJZ117" s="47"/>
      <c r="AKA117" s="47"/>
      <c r="AKB117" s="47"/>
      <c r="AKC117" s="47"/>
      <c r="AKD117" s="47"/>
      <c r="AKE117" s="47"/>
      <c r="AKF117" s="47"/>
      <c r="AKG117" s="47"/>
      <c r="AKH117" s="47"/>
      <c r="AKI117" s="47"/>
      <c r="AKJ117" s="47"/>
      <c r="AKK117" s="47"/>
      <c r="AKL117" s="47"/>
      <c r="AKM117" s="47"/>
      <c r="AKN117" s="47"/>
      <c r="AKO117" s="47"/>
      <c r="AKP117" s="47"/>
      <c r="AKQ117" s="47"/>
      <c r="AKR117" s="47"/>
      <c r="AKS117" s="47"/>
      <c r="AKT117" s="47"/>
      <c r="AKU117" s="47"/>
      <c r="AKV117" s="47"/>
      <c r="AKW117" s="47"/>
      <c r="AKX117" s="47"/>
      <c r="AKY117" s="47"/>
      <c r="AKZ117" s="47"/>
      <c r="ALA117" s="47"/>
      <c r="ALB117" s="47"/>
      <c r="ALC117" s="47"/>
      <c r="ALD117" s="47"/>
      <c r="ALE117" s="47"/>
      <c r="ALF117" s="47"/>
      <c r="ALG117" s="47"/>
      <c r="ALH117" s="47"/>
      <c r="ALI117" s="47"/>
      <c r="ALJ117" s="47"/>
      <c r="ALK117" s="47"/>
      <c r="ALL117" s="47"/>
      <c r="ALM117" s="47"/>
      <c r="ALN117" s="47"/>
      <c r="ALO117" s="47"/>
      <c r="ALP117" s="47"/>
      <c r="ALQ117" s="47"/>
      <c r="ALR117" s="47"/>
      <c r="ALS117" s="47"/>
      <c r="ALT117" s="47"/>
      <c r="ALU117" s="47"/>
      <c r="ALV117" s="47"/>
      <c r="ALW117" s="47"/>
      <c r="ALX117" s="47"/>
      <c r="ALY117" s="47"/>
      <c r="ALZ117" s="47"/>
      <c r="AMA117" s="47"/>
      <c r="AMB117" s="47"/>
      <c r="AMC117" s="47"/>
      <c r="AMD117" s="47"/>
      <c r="AME117" s="47"/>
      <c r="AMF117" s="47"/>
      <c r="AMG117" s="47"/>
      <c r="AMH117" s="47"/>
      <c r="AMI117" s="47"/>
      <c r="AMJ117" s="47"/>
      <c r="AMK117" s="47"/>
    </row>
    <row r="118" spans="1:1025" s="45" customFormat="1" ht="15.75" x14ac:dyDescent="0.2">
      <c r="A118" s="43">
        <f t="shared" si="11"/>
        <v>17</v>
      </c>
      <c r="B118" s="44"/>
      <c r="C118" s="88"/>
      <c r="D118" s="82"/>
      <c r="E118" s="94" t="str">
        <f t="shared" ref="E118:E121" si="13">IF(C118="","",ROUNDUP(($C$9-C118)/365,0))</f>
        <v/>
      </c>
      <c r="F118" s="87">
        <f>_xlfn.IFNA(VLOOKUP(E118,SVerweis_Legende!$A$3:$B$7,2)*D118,0)</f>
        <v>0</v>
      </c>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c r="IU118" s="47"/>
      <c r="IV118" s="47"/>
      <c r="IW118" s="47"/>
      <c r="IX118" s="47"/>
      <c r="IY118" s="47"/>
      <c r="IZ118" s="47"/>
      <c r="JA118" s="47"/>
      <c r="JB118" s="47"/>
      <c r="JC118" s="47"/>
      <c r="JD118" s="47"/>
      <c r="JE118" s="47"/>
      <c r="JF118" s="47"/>
      <c r="JG118" s="47"/>
      <c r="JH118" s="47"/>
      <c r="JI118" s="47"/>
      <c r="JJ118" s="47"/>
      <c r="JK118" s="47"/>
      <c r="JL118" s="47"/>
      <c r="JM118" s="47"/>
      <c r="JN118" s="47"/>
      <c r="JO118" s="47"/>
      <c r="JP118" s="47"/>
      <c r="JQ118" s="47"/>
      <c r="JR118" s="47"/>
      <c r="JS118" s="47"/>
      <c r="JT118" s="47"/>
      <c r="JU118" s="47"/>
      <c r="JV118" s="47"/>
      <c r="JW118" s="47"/>
      <c r="JX118" s="47"/>
      <c r="JY118" s="47"/>
      <c r="JZ118" s="47"/>
      <c r="KA118" s="47"/>
      <c r="KB118" s="47"/>
      <c r="KC118" s="47"/>
      <c r="KD118" s="47"/>
      <c r="KE118" s="47"/>
      <c r="KF118" s="47"/>
      <c r="KG118" s="47"/>
      <c r="KH118" s="47"/>
      <c r="KI118" s="47"/>
      <c r="KJ118" s="47"/>
      <c r="KK118" s="47"/>
      <c r="KL118" s="47"/>
      <c r="KM118" s="47"/>
      <c r="KN118" s="47"/>
      <c r="KO118" s="47"/>
      <c r="KP118" s="47"/>
      <c r="KQ118" s="47"/>
      <c r="KR118" s="47"/>
      <c r="KS118" s="47"/>
      <c r="KT118" s="47"/>
      <c r="KU118" s="47"/>
      <c r="KV118" s="47"/>
      <c r="KW118" s="47"/>
      <c r="KX118" s="47"/>
      <c r="KY118" s="47"/>
      <c r="KZ118" s="47"/>
      <c r="LA118" s="47"/>
      <c r="LB118" s="47"/>
      <c r="LC118" s="47"/>
      <c r="LD118" s="47"/>
      <c r="LE118" s="47"/>
      <c r="LF118" s="47"/>
      <c r="LG118" s="47"/>
      <c r="LH118" s="47"/>
      <c r="LI118" s="47"/>
      <c r="LJ118" s="47"/>
      <c r="LK118" s="47"/>
      <c r="LL118" s="47"/>
      <c r="LM118" s="47"/>
      <c r="LN118" s="47"/>
      <c r="LO118" s="47"/>
      <c r="LP118" s="47"/>
      <c r="LQ118" s="47"/>
      <c r="LR118" s="47"/>
      <c r="LS118" s="47"/>
      <c r="LT118" s="47"/>
      <c r="LU118" s="47"/>
      <c r="LV118" s="47"/>
      <c r="LW118" s="47"/>
      <c r="LX118" s="47"/>
      <c r="LY118" s="47"/>
      <c r="LZ118" s="47"/>
      <c r="MA118" s="47"/>
      <c r="MB118" s="47"/>
      <c r="MC118" s="47"/>
      <c r="MD118" s="47"/>
      <c r="ME118" s="47"/>
      <c r="MF118" s="47"/>
      <c r="MG118" s="47"/>
      <c r="MH118" s="47"/>
      <c r="MI118" s="47"/>
      <c r="MJ118" s="47"/>
      <c r="MK118" s="47"/>
      <c r="ML118" s="47"/>
      <c r="MM118" s="47"/>
      <c r="MN118" s="47"/>
      <c r="MO118" s="47"/>
      <c r="MP118" s="47"/>
      <c r="MQ118" s="47"/>
      <c r="MR118" s="47"/>
      <c r="MS118" s="47"/>
      <c r="MT118" s="47"/>
      <c r="MU118" s="47"/>
      <c r="MV118" s="47"/>
      <c r="MW118" s="47"/>
      <c r="MX118" s="47"/>
      <c r="MY118" s="47"/>
      <c r="MZ118" s="47"/>
      <c r="NA118" s="47"/>
      <c r="NB118" s="47"/>
      <c r="NC118" s="47"/>
      <c r="ND118" s="47"/>
      <c r="NE118" s="47"/>
      <c r="NF118" s="47"/>
      <c r="NG118" s="47"/>
      <c r="NH118" s="47"/>
      <c r="NI118" s="47"/>
      <c r="NJ118" s="47"/>
      <c r="NK118" s="47"/>
      <c r="NL118" s="47"/>
      <c r="NM118" s="47"/>
      <c r="NN118" s="47"/>
      <c r="NO118" s="47"/>
      <c r="NP118" s="47"/>
      <c r="NQ118" s="47"/>
      <c r="NR118" s="47"/>
      <c r="NS118" s="47"/>
      <c r="NT118" s="47"/>
      <c r="NU118" s="47"/>
      <c r="NV118" s="47"/>
      <c r="NW118" s="47"/>
      <c r="NX118" s="47"/>
      <c r="NY118" s="47"/>
      <c r="NZ118" s="47"/>
      <c r="OA118" s="47"/>
      <c r="OB118" s="47"/>
      <c r="OC118" s="47"/>
      <c r="OD118" s="47"/>
      <c r="OE118" s="47"/>
      <c r="OF118" s="47"/>
      <c r="OG118" s="47"/>
      <c r="OH118" s="47"/>
      <c r="OI118" s="47"/>
      <c r="OJ118" s="47"/>
      <c r="OK118" s="47"/>
      <c r="OL118" s="47"/>
      <c r="OM118" s="47"/>
      <c r="ON118" s="47"/>
      <c r="OO118" s="47"/>
      <c r="OP118" s="47"/>
      <c r="OQ118" s="47"/>
      <c r="OR118" s="47"/>
      <c r="OS118" s="47"/>
      <c r="OT118" s="47"/>
      <c r="OU118" s="47"/>
      <c r="OV118" s="47"/>
      <c r="OW118" s="47"/>
      <c r="OX118" s="47"/>
      <c r="OY118" s="47"/>
      <c r="OZ118" s="47"/>
      <c r="PA118" s="47"/>
      <c r="PB118" s="47"/>
      <c r="PC118" s="47"/>
      <c r="PD118" s="47"/>
      <c r="PE118" s="47"/>
      <c r="PF118" s="47"/>
      <c r="PG118" s="47"/>
      <c r="PH118" s="47"/>
      <c r="PI118" s="47"/>
      <c r="PJ118" s="47"/>
      <c r="PK118" s="47"/>
      <c r="PL118" s="47"/>
      <c r="PM118" s="47"/>
      <c r="PN118" s="47"/>
      <c r="PO118" s="47"/>
      <c r="PP118" s="47"/>
      <c r="PQ118" s="47"/>
      <c r="PR118" s="47"/>
      <c r="PS118" s="47"/>
      <c r="PT118" s="47"/>
      <c r="PU118" s="47"/>
      <c r="PV118" s="47"/>
      <c r="PW118" s="47"/>
      <c r="PX118" s="47"/>
      <c r="PY118" s="47"/>
      <c r="PZ118" s="47"/>
      <c r="QA118" s="47"/>
      <c r="QB118" s="47"/>
      <c r="QC118" s="47"/>
      <c r="QD118" s="47"/>
      <c r="QE118" s="47"/>
      <c r="QF118" s="47"/>
      <c r="QG118" s="47"/>
      <c r="QH118" s="47"/>
      <c r="QI118" s="47"/>
      <c r="QJ118" s="47"/>
      <c r="QK118" s="47"/>
      <c r="QL118" s="47"/>
      <c r="QM118" s="47"/>
      <c r="QN118" s="47"/>
      <c r="QO118" s="47"/>
      <c r="QP118" s="47"/>
      <c r="QQ118" s="47"/>
      <c r="QR118" s="47"/>
      <c r="QS118" s="47"/>
      <c r="QT118" s="47"/>
      <c r="QU118" s="47"/>
      <c r="QV118" s="47"/>
      <c r="QW118" s="47"/>
      <c r="QX118" s="47"/>
      <c r="QY118" s="47"/>
      <c r="QZ118" s="47"/>
      <c r="RA118" s="47"/>
      <c r="RB118" s="47"/>
      <c r="RC118" s="47"/>
      <c r="RD118" s="47"/>
      <c r="RE118" s="47"/>
      <c r="RF118" s="47"/>
      <c r="RG118" s="47"/>
      <c r="RH118" s="47"/>
      <c r="RI118" s="47"/>
      <c r="RJ118" s="47"/>
      <c r="RK118" s="47"/>
      <c r="RL118" s="47"/>
      <c r="RM118" s="47"/>
      <c r="RN118" s="47"/>
      <c r="RO118" s="47"/>
      <c r="RP118" s="47"/>
      <c r="RQ118" s="47"/>
      <c r="RR118" s="47"/>
      <c r="RS118" s="47"/>
      <c r="RT118" s="47"/>
      <c r="RU118" s="47"/>
      <c r="RV118" s="47"/>
      <c r="RW118" s="47"/>
      <c r="RX118" s="47"/>
      <c r="RY118" s="47"/>
      <c r="RZ118" s="47"/>
      <c r="SA118" s="47"/>
      <c r="SB118" s="47"/>
      <c r="SC118" s="47"/>
      <c r="SD118" s="47"/>
      <c r="SE118" s="47"/>
      <c r="SF118" s="47"/>
      <c r="SG118" s="47"/>
      <c r="SH118" s="47"/>
      <c r="SI118" s="47"/>
      <c r="SJ118" s="47"/>
      <c r="SK118" s="47"/>
      <c r="SL118" s="47"/>
      <c r="SM118" s="47"/>
      <c r="SN118" s="47"/>
      <c r="SO118" s="47"/>
      <c r="SP118" s="47"/>
      <c r="SQ118" s="47"/>
      <c r="SR118" s="47"/>
      <c r="SS118" s="47"/>
      <c r="ST118" s="47"/>
      <c r="SU118" s="47"/>
      <c r="SV118" s="47"/>
      <c r="SW118" s="47"/>
      <c r="SX118" s="47"/>
      <c r="SY118" s="47"/>
      <c r="SZ118" s="47"/>
      <c r="TA118" s="47"/>
      <c r="TB118" s="47"/>
      <c r="TC118" s="47"/>
      <c r="TD118" s="47"/>
      <c r="TE118" s="47"/>
      <c r="TF118" s="47"/>
      <c r="TG118" s="47"/>
      <c r="TH118" s="47"/>
      <c r="TI118" s="47"/>
      <c r="TJ118" s="47"/>
      <c r="TK118" s="47"/>
      <c r="TL118" s="47"/>
      <c r="TM118" s="47"/>
      <c r="TN118" s="47"/>
      <c r="TO118" s="47"/>
      <c r="TP118" s="47"/>
      <c r="TQ118" s="47"/>
      <c r="TR118" s="47"/>
      <c r="TS118" s="47"/>
      <c r="TT118" s="47"/>
      <c r="TU118" s="47"/>
      <c r="TV118" s="47"/>
      <c r="TW118" s="47"/>
      <c r="TX118" s="47"/>
      <c r="TY118" s="47"/>
      <c r="TZ118" s="47"/>
      <c r="UA118" s="47"/>
      <c r="UB118" s="47"/>
      <c r="UC118" s="47"/>
      <c r="UD118" s="47"/>
      <c r="UE118" s="47"/>
      <c r="UF118" s="47"/>
      <c r="UG118" s="47"/>
      <c r="UH118" s="47"/>
      <c r="UI118" s="47"/>
      <c r="UJ118" s="47"/>
      <c r="UK118" s="47"/>
      <c r="UL118" s="47"/>
      <c r="UM118" s="47"/>
      <c r="UN118" s="47"/>
      <c r="UO118" s="47"/>
      <c r="UP118" s="47"/>
      <c r="UQ118" s="47"/>
      <c r="UR118" s="47"/>
      <c r="US118" s="47"/>
      <c r="UT118" s="47"/>
      <c r="UU118" s="47"/>
      <c r="UV118" s="47"/>
      <c r="UW118" s="47"/>
      <c r="UX118" s="47"/>
      <c r="UY118" s="47"/>
      <c r="UZ118" s="47"/>
      <c r="VA118" s="47"/>
      <c r="VB118" s="47"/>
      <c r="VC118" s="47"/>
      <c r="VD118" s="47"/>
      <c r="VE118" s="47"/>
      <c r="VF118" s="47"/>
      <c r="VG118" s="47"/>
      <c r="VH118" s="47"/>
      <c r="VI118" s="47"/>
      <c r="VJ118" s="47"/>
      <c r="VK118" s="47"/>
      <c r="VL118" s="47"/>
      <c r="VM118" s="47"/>
      <c r="VN118" s="47"/>
      <c r="VO118" s="47"/>
      <c r="VP118" s="47"/>
      <c r="VQ118" s="47"/>
      <c r="VR118" s="47"/>
      <c r="VS118" s="47"/>
      <c r="VT118" s="47"/>
      <c r="VU118" s="47"/>
      <c r="VV118" s="47"/>
      <c r="VW118" s="47"/>
      <c r="VX118" s="47"/>
      <c r="VY118" s="47"/>
      <c r="VZ118" s="47"/>
      <c r="WA118" s="47"/>
      <c r="WB118" s="47"/>
      <c r="WC118" s="47"/>
      <c r="WD118" s="47"/>
      <c r="WE118" s="47"/>
      <c r="WF118" s="47"/>
      <c r="WG118" s="47"/>
      <c r="WH118" s="47"/>
      <c r="WI118" s="47"/>
      <c r="WJ118" s="47"/>
      <c r="WK118" s="47"/>
      <c r="WL118" s="47"/>
      <c r="WM118" s="47"/>
      <c r="WN118" s="47"/>
      <c r="WO118" s="47"/>
      <c r="WP118" s="47"/>
      <c r="WQ118" s="47"/>
      <c r="WR118" s="47"/>
      <c r="WS118" s="47"/>
      <c r="WT118" s="47"/>
      <c r="WU118" s="47"/>
      <c r="WV118" s="47"/>
      <c r="WW118" s="47"/>
      <c r="WX118" s="47"/>
      <c r="WY118" s="47"/>
      <c r="WZ118" s="47"/>
      <c r="XA118" s="47"/>
      <c r="XB118" s="47"/>
      <c r="XC118" s="47"/>
      <c r="XD118" s="47"/>
      <c r="XE118" s="47"/>
      <c r="XF118" s="47"/>
      <c r="XG118" s="47"/>
      <c r="XH118" s="47"/>
      <c r="XI118" s="47"/>
      <c r="XJ118" s="47"/>
      <c r="XK118" s="47"/>
      <c r="XL118" s="47"/>
      <c r="XM118" s="47"/>
      <c r="XN118" s="47"/>
      <c r="XO118" s="47"/>
      <c r="XP118" s="47"/>
      <c r="XQ118" s="47"/>
      <c r="XR118" s="47"/>
      <c r="XS118" s="47"/>
      <c r="XT118" s="47"/>
      <c r="XU118" s="47"/>
      <c r="XV118" s="47"/>
      <c r="XW118" s="47"/>
      <c r="XX118" s="47"/>
      <c r="XY118" s="47"/>
      <c r="XZ118" s="47"/>
      <c r="YA118" s="47"/>
      <c r="YB118" s="47"/>
      <c r="YC118" s="47"/>
      <c r="YD118" s="47"/>
      <c r="YE118" s="47"/>
      <c r="YF118" s="47"/>
      <c r="YG118" s="47"/>
      <c r="YH118" s="47"/>
      <c r="YI118" s="47"/>
      <c r="YJ118" s="47"/>
      <c r="YK118" s="47"/>
      <c r="YL118" s="47"/>
      <c r="YM118" s="47"/>
      <c r="YN118" s="47"/>
      <c r="YO118" s="47"/>
      <c r="YP118" s="47"/>
      <c r="YQ118" s="47"/>
      <c r="YR118" s="47"/>
      <c r="YS118" s="47"/>
      <c r="YT118" s="47"/>
      <c r="YU118" s="47"/>
      <c r="YV118" s="47"/>
      <c r="YW118" s="47"/>
      <c r="YX118" s="47"/>
      <c r="YY118" s="47"/>
      <c r="YZ118" s="47"/>
      <c r="ZA118" s="47"/>
      <c r="ZB118" s="47"/>
      <c r="ZC118" s="47"/>
      <c r="ZD118" s="47"/>
      <c r="ZE118" s="47"/>
      <c r="ZF118" s="47"/>
      <c r="ZG118" s="47"/>
      <c r="ZH118" s="47"/>
      <c r="ZI118" s="47"/>
      <c r="ZJ118" s="47"/>
      <c r="ZK118" s="47"/>
      <c r="ZL118" s="47"/>
      <c r="ZM118" s="47"/>
      <c r="ZN118" s="47"/>
      <c r="ZO118" s="47"/>
      <c r="ZP118" s="47"/>
      <c r="ZQ118" s="47"/>
      <c r="ZR118" s="47"/>
      <c r="ZS118" s="47"/>
      <c r="ZT118" s="47"/>
      <c r="ZU118" s="47"/>
      <c r="ZV118" s="47"/>
      <c r="ZW118" s="47"/>
      <c r="ZX118" s="47"/>
      <c r="ZY118" s="47"/>
      <c r="ZZ118" s="47"/>
      <c r="AAA118" s="47"/>
      <c r="AAB118" s="47"/>
      <c r="AAC118" s="47"/>
      <c r="AAD118" s="47"/>
      <c r="AAE118" s="47"/>
      <c r="AAF118" s="47"/>
      <c r="AAG118" s="47"/>
      <c r="AAH118" s="47"/>
      <c r="AAI118" s="47"/>
      <c r="AAJ118" s="47"/>
      <c r="AAK118" s="47"/>
      <c r="AAL118" s="47"/>
      <c r="AAM118" s="47"/>
      <c r="AAN118" s="47"/>
      <c r="AAO118" s="47"/>
      <c r="AAP118" s="47"/>
      <c r="AAQ118" s="47"/>
      <c r="AAR118" s="47"/>
      <c r="AAS118" s="47"/>
      <c r="AAT118" s="47"/>
      <c r="AAU118" s="47"/>
      <c r="AAV118" s="47"/>
      <c r="AAW118" s="47"/>
      <c r="AAX118" s="47"/>
      <c r="AAY118" s="47"/>
      <c r="AAZ118" s="47"/>
      <c r="ABA118" s="47"/>
      <c r="ABB118" s="47"/>
      <c r="ABC118" s="47"/>
      <c r="ABD118" s="47"/>
      <c r="ABE118" s="47"/>
      <c r="ABF118" s="47"/>
      <c r="ABG118" s="47"/>
      <c r="ABH118" s="47"/>
      <c r="ABI118" s="47"/>
      <c r="ABJ118" s="47"/>
      <c r="ABK118" s="47"/>
      <c r="ABL118" s="47"/>
      <c r="ABM118" s="47"/>
      <c r="ABN118" s="47"/>
      <c r="ABO118" s="47"/>
      <c r="ABP118" s="47"/>
      <c r="ABQ118" s="47"/>
      <c r="ABR118" s="47"/>
      <c r="ABS118" s="47"/>
      <c r="ABT118" s="47"/>
      <c r="ABU118" s="47"/>
      <c r="ABV118" s="47"/>
      <c r="ABW118" s="47"/>
      <c r="ABX118" s="47"/>
      <c r="ABY118" s="47"/>
      <c r="ABZ118" s="47"/>
      <c r="ACA118" s="47"/>
      <c r="ACB118" s="47"/>
      <c r="ACC118" s="47"/>
      <c r="ACD118" s="47"/>
      <c r="ACE118" s="47"/>
      <c r="ACF118" s="47"/>
      <c r="ACG118" s="47"/>
      <c r="ACH118" s="47"/>
      <c r="ACI118" s="47"/>
      <c r="ACJ118" s="47"/>
      <c r="ACK118" s="47"/>
      <c r="ACL118" s="47"/>
      <c r="ACM118" s="47"/>
      <c r="ACN118" s="47"/>
      <c r="ACO118" s="47"/>
      <c r="ACP118" s="47"/>
      <c r="ACQ118" s="47"/>
      <c r="ACR118" s="47"/>
      <c r="ACS118" s="47"/>
      <c r="ACT118" s="47"/>
      <c r="ACU118" s="47"/>
      <c r="ACV118" s="47"/>
      <c r="ACW118" s="47"/>
      <c r="ACX118" s="47"/>
      <c r="ACY118" s="47"/>
      <c r="ACZ118" s="47"/>
      <c r="ADA118" s="47"/>
      <c r="ADB118" s="47"/>
      <c r="ADC118" s="47"/>
      <c r="ADD118" s="47"/>
      <c r="ADE118" s="47"/>
      <c r="ADF118" s="47"/>
      <c r="ADG118" s="47"/>
      <c r="ADH118" s="47"/>
      <c r="ADI118" s="47"/>
      <c r="ADJ118" s="47"/>
      <c r="ADK118" s="47"/>
      <c r="ADL118" s="47"/>
      <c r="ADM118" s="47"/>
      <c r="ADN118" s="47"/>
      <c r="ADO118" s="47"/>
      <c r="ADP118" s="47"/>
      <c r="ADQ118" s="47"/>
      <c r="ADR118" s="47"/>
      <c r="ADS118" s="47"/>
      <c r="ADT118" s="47"/>
      <c r="ADU118" s="47"/>
      <c r="ADV118" s="47"/>
      <c r="ADW118" s="47"/>
      <c r="ADX118" s="47"/>
      <c r="ADY118" s="47"/>
      <c r="ADZ118" s="47"/>
      <c r="AEA118" s="47"/>
      <c r="AEB118" s="47"/>
      <c r="AEC118" s="47"/>
      <c r="AED118" s="47"/>
      <c r="AEE118" s="47"/>
      <c r="AEF118" s="47"/>
      <c r="AEG118" s="47"/>
      <c r="AEH118" s="47"/>
      <c r="AEI118" s="47"/>
      <c r="AEJ118" s="47"/>
      <c r="AEK118" s="47"/>
      <c r="AEL118" s="47"/>
      <c r="AEM118" s="47"/>
      <c r="AEN118" s="47"/>
      <c r="AEO118" s="47"/>
      <c r="AEP118" s="47"/>
      <c r="AEQ118" s="47"/>
      <c r="AER118" s="47"/>
      <c r="AES118" s="47"/>
      <c r="AET118" s="47"/>
      <c r="AEU118" s="47"/>
      <c r="AEV118" s="47"/>
      <c r="AEW118" s="47"/>
      <c r="AEX118" s="47"/>
      <c r="AEY118" s="47"/>
      <c r="AEZ118" s="47"/>
      <c r="AFA118" s="47"/>
      <c r="AFB118" s="47"/>
      <c r="AFC118" s="47"/>
      <c r="AFD118" s="47"/>
      <c r="AFE118" s="47"/>
      <c r="AFF118" s="47"/>
      <c r="AFG118" s="47"/>
      <c r="AFH118" s="47"/>
      <c r="AFI118" s="47"/>
      <c r="AFJ118" s="47"/>
      <c r="AFK118" s="47"/>
      <c r="AFL118" s="47"/>
      <c r="AFM118" s="47"/>
      <c r="AFN118" s="47"/>
      <c r="AFO118" s="47"/>
      <c r="AFP118" s="47"/>
      <c r="AFQ118" s="47"/>
      <c r="AFR118" s="47"/>
      <c r="AFS118" s="47"/>
      <c r="AFT118" s="47"/>
      <c r="AFU118" s="47"/>
      <c r="AFV118" s="47"/>
      <c r="AFW118" s="47"/>
      <c r="AFX118" s="47"/>
      <c r="AFY118" s="47"/>
      <c r="AFZ118" s="47"/>
      <c r="AGA118" s="47"/>
      <c r="AGB118" s="47"/>
      <c r="AGC118" s="47"/>
      <c r="AGD118" s="47"/>
      <c r="AGE118" s="47"/>
      <c r="AGF118" s="47"/>
      <c r="AGG118" s="47"/>
      <c r="AGH118" s="47"/>
      <c r="AGI118" s="47"/>
      <c r="AGJ118" s="47"/>
      <c r="AGK118" s="47"/>
      <c r="AGL118" s="47"/>
      <c r="AGM118" s="47"/>
      <c r="AGN118" s="47"/>
      <c r="AGO118" s="47"/>
      <c r="AGP118" s="47"/>
      <c r="AGQ118" s="47"/>
      <c r="AGR118" s="47"/>
      <c r="AGS118" s="47"/>
      <c r="AGT118" s="47"/>
      <c r="AGU118" s="47"/>
      <c r="AGV118" s="47"/>
      <c r="AGW118" s="47"/>
      <c r="AGX118" s="47"/>
      <c r="AGY118" s="47"/>
      <c r="AGZ118" s="47"/>
      <c r="AHA118" s="47"/>
      <c r="AHB118" s="47"/>
      <c r="AHC118" s="47"/>
      <c r="AHD118" s="47"/>
      <c r="AHE118" s="47"/>
      <c r="AHF118" s="47"/>
      <c r="AHG118" s="47"/>
      <c r="AHH118" s="47"/>
      <c r="AHI118" s="47"/>
      <c r="AHJ118" s="47"/>
      <c r="AHK118" s="47"/>
      <c r="AHL118" s="47"/>
      <c r="AHM118" s="47"/>
      <c r="AHN118" s="47"/>
      <c r="AHO118" s="47"/>
      <c r="AHP118" s="47"/>
      <c r="AHQ118" s="47"/>
      <c r="AHR118" s="47"/>
      <c r="AHS118" s="47"/>
      <c r="AHT118" s="47"/>
      <c r="AHU118" s="47"/>
      <c r="AHV118" s="47"/>
      <c r="AHW118" s="47"/>
      <c r="AHX118" s="47"/>
      <c r="AHY118" s="47"/>
      <c r="AHZ118" s="47"/>
      <c r="AIA118" s="47"/>
      <c r="AIB118" s="47"/>
      <c r="AIC118" s="47"/>
      <c r="AID118" s="47"/>
      <c r="AIE118" s="47"/>
      <c r="AIF118" s="47"/>
      <c r="AIG118" s="47"/>
      <c r="AIH118" s="47"/>
      <c r="AII118" s="47"/>
      <c r="AIJ118" s="47"/>
      <c r="AIK118" s="47"/>
      <c r="AIL118" s="47"/>
      <c r="AIM118" s="47"/>
      <c r="AIN118" s="47"/>
      <c r="AIO118" s="47"/>
      <c r="AIP118" s="47"/>
      <c r="AIQ118" s="47"/>
      <c r="AIR118" s="47"/>
      <c r="AIS118" s="47"/>
      <c r="AIT118" s="47"/>
      <c r="AIU118" s="47"/>
      <c r="AIV118" s="47"/>
      <c r="AIW118" s="47"/>
      <c r="AIX118" s="47"/>
      <c r="AIY118" s="47"/>
      <c r="AIZ118" s="47"/>
      <c r="AJA118" s="47"/>
      <c r="AJB118" s="47"/>
      <c r="AJC118" s="47"/>
      <c r="AJD118" s="47"/>
      <c r="AJE118" s="47"/>
      <c r="AJF118" s="47"/>
      <c r="AJG118" s="47"/>
      <c r="AJH118" s="47"/>
      <c r="AJI118" s="47"/>
      <c r="AJJ118" s="47"/>
      <c r="AJK118" s="47"/>
      <c r="AJL118" s="47"/>
      <c r="AJM118" s="47"/>
      <c r="AJN118" s="47"/>
      <c r="AJO118" s="47"/>
      <c r="AJP118" s="47"/>
      <c r="AJQ118" s="47"/>
      <c r="AJR118" s="47"/>
      <c r="AJS118" s="47"/>
      <c r="AJT118" s="47"/>
      <c r="AJU118" s="47"/>
      <c r="AJV118" s="47"/>
      <c r="AJW118" s="47"/>
      <c r="AJX118" s="47"/>
      <c r="AJY118" s="47"/>
      <c r="AJZ118" s="47"/>
      <c r="AKA118" s="47"/>
      <c r="AKB118" s="47"/>
      <c r="AKC118" s="47"/>
      <c r="AKD118" s="47"/>
      <c r="AKE118" s="47"/>
      <c r="AKF118" s="47"/>
      <c r="AKG118" s="47"/>
      <c r="AKH118" s="47"/>
      <c r="AKI118" s="47"/>
      <c r="AKJ118" s="47"/>
      <c r="AKK118" s="47"/>
      <c r="AKL118" s="47"/>
      <c r="AKM118" s="47"/>
      <c r="AKN118" s="47"/>
      <c r="AKO118" s="47"/>
      <c r="AKP118" s="47"/>
      <c r="AKQ118" s="47"/>
      <c r="AKR118" s="47"/>
      <c r="AKS118" s="47"/>
      <c r="AKT118" s="47"/>
      <c r="AKU118" s="47"/>
      <c r="AKV118" s="47"/>
      <c r="AKW118" s="47"/>
      <c r="AKX118" s="47"/>
      <c r="AKY118" s="47"/>
      <c r="AKZ118" s="47"/>
      <c r="ALA118" s="47"/>
      <c r="ALB118" s="47"/>
      <c r="ALC118" s="47"/>
      <c r="ALD118" s="47"/>
      <c r="ALE118" s="47"/>
      <c r="ALF118" s="47"/>
      <c r="ALG118" s="47"/>
      <c r="ALH118" s="47"/>
      <c r="ALI118" s="47"/>
      <c r="ALJ118" s="47"/>
      <c r="ALK118" s="47"/>
      <c r="ALL118" s="47"/>
      <c r="ALM118" s="47"/>
      <c r="ALN118" s="47"/>
      <c r="ALO118" s="47"/>
      <c r="ALP118" s="47"/>
      <c r="ALQ118" s="47"/>
      <c r="ALR118" s="47"/>
      <c r="ALS118" s="47"/>
      <c r="ALT118" s="47"/>
      <c r="ALU118" s="47"/>
      <c r="ALV118" s="47"/>
      <c r="ALW118" s="47"/>
      <c r="ALX118" s="47"/>
      <c r="ALY118" s="47"/>
      <c r="ALZ118" s="47"/>
      <c r="AMA118" s="47"/>
      <c r="AMB118" s="47"/>
      <c r="AMC118" s="47"/>
      <c r="AMD118" s="47"/>
      <c r="AME118" s="47"/>
      <c r="AMF118" s="47"/>
      <c r="AMG118" s="47"/>
      <c r="AMH118" s="47"/>
      <c r="AMI118" s="47"/>
      <c r="AMJ118" s="47"/>
      <c r="AMK118" s="47"/>
    </row>
    <row r="119" spans="1:1025" s="45" customFormat="1" ht="15.75" x14ac:dyDescent="0.2">
      <c r="A119" s="43">
        <f t="shared" si="11"/>
        <v>18</v>
      </c>
      <c r="B119" s="44"/>
      <c r="C119" s="88"/>
      <c r="D119" s="82"/>
      <c r="E119" s="94" t="str">
        <f t="shared" si="13"/>
        <v/>
      </c>
      <c r="F119" s="87">
        <f>_xlfn.IFNA(VLOOKUP(E119,SVerweis_Legende!$A$3:$B$7,2)*D119,0)</f>
        <v>0</v>
      </c>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c r="IU119" s="47"/>
      <c r="IV119" s="47"/>
      <c r="IW119" s="47"/>
      <c r="IX119" s="47"/>
      <c r="IY119" s="47"/>
      <c r="IZ119" s="47"/>
      <c r="JA119" s="47"/>
      <c r="JB119" s="47"/>
      <c r="JC119" s="47"/>
      <c r="JD119" s="47"/>
      <c r="JE119" s="47"/>
      <c r="JF119" s="47"/>
      <c r="JG119" s="47"/>
      <c r="JH119" s="47"/>
      <c r="JI119" s="47"/>
      <c r="JJ119" s="47"/>
      <c r="JK119" s="47"/>
      <c r="JL119" s="47"/>
      <c r="JM119" s="47"/>
      <c r="JN119" s="47"/>
      <c r="JO119" s="47"/>
      <c r="JP119" s="47"/>
      <c r="JQ119" s="47"/>
      <c r="JR119" s="47"/>
      <c r="JS119" s="47"/>
      <c r="JT119" s="47"/>
      <c r="JU119" s="47"/>
      <c r="JV119" s="47"/>
      <c r="JW119" s="47"/>
      <c r="JX119" s="47"/>
      <c r="JY119" s="47"/>
      <c r="JZ119" s="47"/>
      <c r="KA119" s="47"/>
      <c r="KB119" s="47"/>
      <c r="KC119" s="47"/>
      <c r="KD119" s="47"/>
      <c r="KE119" s="47"/>
      <c r="KF119" s="47"/>
      <c r="KG119" s="47"/>
      <c r="KH119" s="47"/>
      <c r="KI119" s="47"/>
      <c r="KJ119" s="47"/>
      <c r="KK119" s="47"/>
      <c r="KL119" s="47"/>
      <c r="KM119" s="47"/>
      <c r="KN119" s="47"/>
      <c r="KO119" s="47"/>
      <c r="KP119" s="47"/>
      <c r="KQ119" s="47"/>
      <c r="KR119" s="47"/>
      <c r="KS119" s="47"/>
      <c r="KT119" s="47"/>
      <c r="KU119" s="47"/>
      <c r="KV119" s="47"/>
      <c r="KW119" s="47"/>
      <c r="KX119" s="47"/>
      <c r="KY119" s="47"/>
      <c r="KZ119" s="47"/>
      <c r="LA119" s="47"/>
      <c r="LB119" s="47"/>
      <c r="LC119" s="47"/>
      <c r="LD119" s="47"/>
      <c r="LE119" s="47"/>
      <c r="LF119" s="47"/>
      <c r="LG119" s="47"/>
      <c r="LH119" s="47"/>
      <c r="LI119" s="47"/>
      <c r="LJ119" s="47"/>
      <c r="LK119" s="47"/>
      <c r="LL119" s="47"/>
      <c r="LM119" s="47"/>
      <c r="LN119" s="47"/>
      <c r="LO119" s="47"/>
      <c r="LP119" s="47"/>
      <c r="LQ119" s="47"/>
      <c r="LR119" s="47"/>
      <c r="LS119" s="47"/>
      <c r="LT119" s="47"/>
      <c r="LU119" s="47"/>
      <c r="LV119" s="47"/>
      <c r="LW119" s="47"/>
      <c r="LX119" s="47"/>
      <c r="LY119" s="47"/>
      <c r="LZ119" s="47"/>
      <c r="MA119" s="47"/>
      <c r="MB119" s="47"/>
      <c r="MC119" s="47"/>
      <c r="MD119" s="47"/>
      <c r="ME119" s="47"/>
      <c r="MF119" s="47"/>
      <c r="MG119" s="47"/>
      <c r="MH119" s="47"/>
      <c r="MI119" s="47"/>
      <c r="MJ119" s="47"/>
      <c r="MK119" s="47"/>
      <c r="ML119" s="47"/>
      <c r="MM119" s="47"/>
      <c r="MN119" s="47"/>
      <c r="MO119" s="47"/>
      <c r="MP119" s="47"/>
      <c r="MQ119" s="47"/>
      <c r="MR119" s="47"/>
      <c r="MS119" s="47"/>
      <c r="MT119" s="47"/>
      <c r="MU119" s="47"/>
      <c r="MV119" s="47"/>
      <c r="MW119" s="47"/>
      <c r="MX119" s="47"/>
      <c r="MY119" s="47"/>
      <c r="MZ119" s="47"/>
      <c r="NA119" s="47"/>
      <c r="NB119" s="47"/>
      <c r="NC119" s="47"/>
      <c r="ND119" s="47"/>
      <c r="NE119" s="47"/>
      <c r="NF119" s="47"/>
      <c r="NG119" s="47"/>
      <c r="NH119" s="47"/>
      <c r="NI119" s="47"/>
      <c r="NJ119" s="47"/>
      <c r="NK119" s="47"/>
      <c r="NL119" s="47"/>
      <c r="NM119" s="47"/>
      <c r="NN119" s="47"/>
      <c r="NO119" s="47"/>
      <c r="NP119" s="47"/>
      <c r="NQ119" s="47"/>
      <c r="NR119" s="47"/>
      <c r="NS119" s="47"/>
      <c r="NT119" s="47"/>
      <c r="NU119" s="47"/>
      <c r="NV119" s="47"/>
      <c r="NW119" s="47"/>
      <c r="NX119" s="47"/>
      <c r="NY119" s="47"/>
      <c r="NZ119" s="47"/>
      <c r="OA119" s="47"/>
      <c r="OB119" s="47"/>
      <c r="OC119" s="47"/>
      <c r="OD119" s="47"/>
      <c r="OE119" s="47"/>
      <c r="OF119" s="47"/>
      <c r="OG119" s="47"/>
      <c r="OH119" s="47"/>
      <c r="OI119" s="47"/>
      <c r="OJ119" s="47"/>
      <c r="OK119" s="47"/>
      <c r="OL119" s="47"/>
      <c r="OM119" s="47"/>
      <c r="ON119" s="47"/>
      <c r="OO119" s="47"/>
      <c r="OP119" s="47"/>
      <c r="OQ119" s="47"/>
      <c r="OR119" s="47"/>
      <c r="OS119" s="47"/>
      <c r="OT119" s="47"/>
      <c r="OU119" s="47"/>
      <c r="OV119" s="47"/>
      <c r="OW119" s="47"/>
      <c r="OX119" s="47"/>
      <c r="OY119" s="47"/>
      <c r="OZ119" s="47"/>
      <c r="PA119" s="47"/>
      <c r="PB119" s="47"/>
      <c r="PC119" s="47"/>
      <c r="PD119" s="47"/>
      <c r="PE119" s="47"/>
      <c r="PF119" s="47"/>
      <c r="PG119" s="47"/>
      <c r="PH119" s="47"/>
      <c r="PI119" s="47"/>
      <c r="PJ119" s="47"/>
      <c r="PK119" s="47"/>
      <c r="PL119" s="47"/>
      <c r="PM119" s="47"/>
      <c r="PN119" s="47"/>
      <c r="PO119" s="47"/>
      <c r="PP119" s="47"/>
      <c r="PQ119" s="47"/>
      <c r="PR119" s="47"/>
      <c r="PS119" s="47"/>
      <c r="PT119" s="47"/>
      <c r="PU119" s="47"/>
      <c r="PV119" s="47"/>
      <c r="PW119" s="47"/>
      <c r="PX119" s="47"/>
      <c r="PY119" s="47"/>
      <c r="PZ119" s="47"/>
      <c r="QA119" s="47"/>
      <c r="QB119" s="47"/>
      <c r="QC119" s="47"/>
      <c r="QD119" s="47"/>
      <c r="QE119" s="47"/>
      <c r="QF119" s="47"/>
      <c r="QG119" s="47"/>
      <c r="QH119" s="47"/>
      <c r="QI119" s="47"/>
      <c r="QJ119" s="47"/>
      <c r="QK119" s="47"/>
      <c r="QL119" s="47"/>
      <c r="QM119" s="47"/>
      <c r="QN119" s="47"/>
      <c r="QO119" s="47"/>
      <c r="QP119" s="47"/>
      <c r="QQ119" s="47"/>
      <c r="QR119" s="47"/>
      <c r="QS119" s="47"/>
      <c r="QT119" s="47"/>
      <c r="QU119" s="47"/>
      <c r="QV119" s="47"/>
      <c r="QW119" s="47"/>
      <c r="QX119" s="47"/>
      <c r="QY119" s="47"/>
      <c r="QZ119" s="47"/>
      <c r="RA119" s="47"/>
      <c r="RB119" s="47"/>
      <c r="RC119" s="47"/>
      <c r="RD119" s="47"/>
      <c r="RE119" s="47"/>
      <c r="RF119" s="47"/>
      <c r="RG119" s="47"/>
      <c r="RH119" s="47"/>
      <c r="RI119" s="47"/>
      <c r="RJ119" s="47"/>
      <c r="RK119" s="47"/>
      <c r="RL119" s="47"/>
      <c r="RM119" s="47"/>
      <c r="RN119" s="47"/>
      <c r="RO119" s="47"/>
      <c r="RP119" s="47"/>
      <c r="RQ119" s="47"/>
      <c r="RR119" s="47"/>
      <c r="RS119" s="47"/>
      <c r="RT119" s="47"/>
      <c r="RU119" s="47"/>
      <c r="RV119" s="47"/>
      <c r="RW119" s="47"/>
      <c r="RX119" s="47"/>
      <c r="RY119" s="47"/>
      <c r="RZ119" s="47"/>
      <c r="SA119" s="47"/>
      <c r="SB119" s="47"/>
      <c r="SC119" s="47"/>
      <c r="SD119" s="47"/>
      <c r="SE119" s="47"/>
      <c r="SF119" s="47"/>
      <c r="SG119" s="47"/>
      <c r="SH119" s="47"/>
      <c r="SI119" s="47"/>
      <c r="SJ119" s="47"/>
      <c r="SK119" s="47"/>
      <c r="SL119" s="47"/>
      <c r="SM119" s="47"/>
      <c r="SN119" s="47"/>
      <c r="SO119" s="47"/>
      <c r="SP119" s="47"/>
      <c r="SQ119" s="47"/>
      <c r="SR119" s="47"/>
      <c r="SS119" s="47"/>
      <c r="ST119" s="47"/>
      <c r="SU119" s="47"/>
      <c r="SV119" s="47"/>
      <c r="SW119" s="47"/>
      <c r="SX119" s="47"/>
      <c r="SY119" s="47"/>
      <c r="SZ119" s="47"/>
      <c r="TA119" s="47"/>
      <c r="TB119" s="47"/>
      <c r="TC119" s="47"/>
      <c r="TD119" s="47"/>
      <c r="TE119" s="47"/>
      <c r="TF119" s="47"/>
      <c r="TG119" s="47"/>
      <c r="TH119" s="47"/>
      <c r="TI119" s="47"/>
      <c r="TJ119" s="47"/>
      <c r="TK119" s="47"/>
      <c r="TL119" s="47"/>
      <c r="TM119" s="47"/>
      <c r="TN119" s="47"/>
      <c r="TO119" s="47"/>
      <c r="TP119" s="47"/>
      <c r="TQ119" s="47"/>
      <c r="TR119" s="47"/>
      <c r="TS119" s="47"/>
      <c r="TT119" s="47"/>
      <c r="TU119" s="47"/>
      <c r="TV119" s="47"/>
      <c r="TW119" s="47"/>
      <c r="TX119" s="47"/>
      <c r="TY119" s="47"/>
      <c r="TZ119" s="47"/>
      <c r="UA119" s="47"/>
      <c r="UB119" s="47"/>
      <c r="UC119" s="47"/>
      <c r="UD119" s="47"/>
      <c r="UE119" s="47"/>
      <c r="UF119" s="47"/>
      <c r="UG119" s="47"/>
      <c r="UH119" s="47"/>
      <c r="UI119" s="47"/>
      <c r="UJ119" s="47"/>
      <c r="UK119" s="47"/>
      <c r="UL119" s="47"/>
      <c r="UM119" s="47"/>
      <c r="UN119" s="47"/>
      <c r="UO119" s="47"/>
      <c r="UP119" s="47"/>
      <c r="UQ119" s="47"/>
      <c r="UR119" s="47"/>
      <c r="US119" s="47"/>
      <c r="UT119" s="47"/>
      <c r="UU119" s="47"/>
      <c r="UV119" s="47"/>
      <c r="UW119" s="47"/>
      <c r="UX119" s="47"/>
      <c r="UY119" s="47"/>
      <c r="UZ119" s="47"/>
      <c r="VA119" s="47"/>
      <c r="VB119" s="47"/>
      <c r="VC119" s="47"/>
      <c r="VD119" s="47"/>
      <c r="VE119" s="47"/>
      <c r="VF119" s="47"/>
      <c r="VG119" s="47"/>
      <c r="VH119" s="47"/>
      <c r="VI119" s="47"/>
      <c r="VJ119" s="47"/>
      <c r="VK119" s="47"/>
      <c r="VL119" s="47"/>
      <c r="VM119" s="47"/>
      <c r="VN119" s="47"/>
      <c r="VO119" s="47"/>
      <c r="VP119" s="47"/>
      <c r="VQ119" s="47"/>
      <c r="VR119" s="47"/>
      <c r="VS119" s="47"/>
      <c r="VT119" s="47"/>
      <c r="VU119" s="47"/>
      <c r="VV119" s="47"/>
      <c r="VW119" s="47"/>
      <c r="VX119" s="47"/>
      <c r="VY119" s="47"/>
      <c r="VZ119" s="47"/>
      <c r="WA119" s="47"/>
      <c r="WB119" s="47"/>
      <c r="WC119" s="47"/>
      <c r="WD119" s="47"/>
      <c r="WE119" s="47"/>
      <c r="WF119" s="47"/>
      <c r="WG119" s="47"/>
      <c r="WH119" s="47"/>
      <c r="WI119" s="47"/>
      <c r="WJ119" s="47"/>
      <c r="WK119" s="47"/>
      <c r="WL119" s="47"/>
      <c r="WM119" s="47"/>
      <c r="WN119" s="47"/>
      <c r="WO119" s="47"/>
      <c r="WP119" s="47"/>
      <c r="WQ119" s="47"/>
      <c r="WR119" s="47"/>
      <c r="WS119" s="47"/>
      <c r="WT119" s="47"/>
      <c r="WU119" s="47"/>
      <c r="WV119" s="47"/>
      <c r="WW119" s="47"/>
      <c r="WX119" s="47"/>
      <c r="WY119" s="47"/>
      <c r="WZ119" s="47"/>
      <c r="XA119" s="47"/>
      <c r="XB119" s="47"/>
      <c r="XC119" s="47"/>
      <c r="XD119" s="47"/>
      <c r="XE119" s="47"/>
      <c r="XF119" s="47"/>
      <c r="XG119" s="47"/>
      <c r="XH119" s="47"/>
      <c r="XI119" s="47"/>
      <c r="XJ119" s="47"/>
      <c r="XK119" s="47"/>
      <c r="XL119" s="47"/>
      <c r="XM119" s="47"/>
      <c r="XN119" s="47"/>
      <c r="XO119" s="47"/>
      <c r="XP119" s="47"/>
      <c r="XQ119" s="47"/>
      <c r="XR119" s="47"/>
      <c r="XS119" s="47"/>
      <c r="XT119" s="47"/>
      <c r="XU119" s="47"/>
      <c r="XV119" s="47"/>
      <c r="XW119" s="47"/>
      <c r="XX119" s="47"/>
      <c r="XY119" s="47"/>
      <c r="XZ119" s="47"/>
      <c r="YA119" s="47"/>
      <c r="YB119" s="47"/>
      <c r="YC119" s="47"/>
      <c r="YD119" s="47"/>
      <c r="YE119" s="47"/>
      <c r="YF119" s="47"/>
      <c r="YG119" s="47"/>
      <c r="YH119" s="47"/>
      <c r="YI119" s="47"/>
      <c r="YJ119" s="47"/>
      <c r="YK119" s="47"/>
      <c r="YL119" s="47"/>
      <c r="YM119" s="47"/>
      <c r="YN119" s="47"/>
      <c r="YO119" s="47"/>
      <c r="YP119" s="47"/>
      <c r="YQ119" s="47"/>
      <c r="YR119" s="47"/>
      <c r="YS119" s="47"/>
      <c r="YT119" s="47"/>
      <c r="YU119" s="47"/>
      <c r="YV119" s="47"/>
      <c r="YW119" s="47"/>
      <c r="YX119" s="47"/>
      <c r="YY119" s="47"/>
      <c r="YZ119" s="47"/>
      <c r="ZA119" s="47"/>
      <c r="ZB119" s="47"/>
      <c r="ZC119" s="47"/>
      <c r="ZD119" s="47"/>
      <c r="ZE119" s="47"/>
      <c r="ZF119" s="47"/>
      <c r="ZG119" s="47"/>
      <c r="ZH119" s="47"/>
      <c r="ZI119" s="47"/>
      <c r="ZJ119" s="47"/>
      <c r="ZK119" s="47"/>
      <c r="ZL119" s="47"/>
      <c r="ZM119" s="47"/>
      <c r="ZN119" s="47"/>
      <c r="ZO119" s="47"/>
      <c r="ZP119" s="47"/>
      <c r="ZQ119" s="47"/>
      <c r="ZR119" s="47"/>
      <c r="ZS119" s="47"/>
      <c r="ZT119" s="47"/>
      <c r="ZU119" s="47"/>
      <c r="ZV119" s="47"/>
      <c r="ZW119" s="47"/>
      <c r="ZX119" s="47"/>
      <c r="ZY119" s="47"/>
      <c r="ZZ119" s="47"/>
      <c r="AAA119" s="47"/>
      <c r="AAB119" s="47"/>
      <c r="AAC119" s="47"/>
      <c r="AAD119" s="47"/>
      <c r="AAE119" s="47"/>
      <c r="AAF119" s="47"/>
      <c r="AAG119" s="47"/>
      <c r="AAH119" s="47"/>
      <c r="AAI119" s="47"/>
      <c r="AAJ119" s="47"/>
      <c r="AAK119" s="47"/>
      <c r="AAL119" s="47"/>
      <c r="AAM119" s="47"/>
      <c r="AAN119" s="47"/>
      <c r="AAO119" s="47"/>
      <c r="AAP119" s="47"/>
      <c r="AAQ119" s="47"/>
      <c r="AAR119" s="47"/>
      <c r="AAS119" s="47"/>
      <c r="AAT119" s="47"/>
      <c r="AAU119" s="47"/>
      <c r="AAV119" s="47"/>
      <c r="AAW119" s="47"/>
      <c r="AAX119" s="47"/>
      <c r="AAY119" s="47"/>
      <c r="AAZ119" s="47"/>
      <c r="ABA119" s="47"/>
      <c r="ABB119" s="47"/>
      <c r="ABC119" s="47"/>
      <c r="ABD119" s="47"/>
      <c r="ABE119" s="47"/>
      <c r="ABF119" s="47"/>
      <c r="ABG119" s="47"/>
      <c r="ABH119" s="47"/>
      <c r="ABI119" s="47"/>
      <c r="ABJ119" s="47"/>
      <c r="ABK119" s="47"/>
      <c r="ABL119" s="47"/>
      <c r="ABM119" s="47"/>
      <c r="ABN119" s="47"/>
      <c r="ABO119" s="47"/>
      <c r="ABP119" s="47"/>
      <c r="ABQ119" s="47"/>
      <c r="ABR119" s="47"/>
      <c r="ABS119" s="47"/>
      <c r="ABT119" s="47"/>
      <c r="ABU119" s="47"/>
      <c r="ABV119" s="47"/>
      <c r="ABW119" s="47"/>
      <c r="ABX119" s="47"/>
      <c r="ABY119" s="47"/>
      <c r="ABZ119" s="47"/>
      <c r="ACA119" s="47"/>
      <c r="ACB119" s="47"/>
      <c r="ACC119" s="47"/>
      <c r="ACD119" s="47"/>
      <c r="ACE119" s="47"/>
      <c r="ACF119" s="47"/>
      <c r="ACG119" s="47"/>
      <c r="ACH119" s="47"/>
      <c r="ACI119" s="47"/>
      <c r="ACJ119" s="47"/>
      <c r="ACK119" s="47"/>
      <c r="ACL119" s="47"/>
      <c r="ACM119" s="47"/>
      <c r="ACN119" s="47"/>
      <c r="ACO119" s="47"/>
      <c r="ACP119" s="47"/>
      <c r="ACQ119" s="47"/>
      <c r="ACR119" s="47"/>
      <c r="ACS119" s="47"/>
      <c r="ACT119" s="47"/>
      <c r="ACU119" s="47"/>
      <c r="ACV119" s="47"/>
      <c r="ACW119" s="47"/>
      <c r="ACX119" s="47"/>
      <c r="ACY119" s="47"/>
      <c r="ACZ119" s="47"/>
      <c r="ADA119" s="47"/>
      <c r="ADB119" s="47"/>
      <c r="ADC119" s="47"/>
      <c r="ADD119" s="47"/>
      <c r="ADE119" s="47"/>
      <c r="ADF119" s="47"/>
      <c r="ADG119" s="47"/>
      <c r="ADH119" s="47"/>
      <c r="ADI119" s="47"/>
      <c r="ADJ119" s="47"/>
      <c r="ADK119" s="47"/>
      <c r="ADL119" s="47"/>
      <c r="ADM119" s="47"/>
      <c r="ADN119" s="47"/>
      <c r="ADO119" s="47"/>
      <c r="ADP119" s="47"/>
      <c r="ADQ119" s="47"/>
      <c r="ADR119" s="47"/>
      <c r="ADS119" s="47"/>
      <c r="ADT119" s="47"/>
      <c r="ADU119" s="47"/>
      <c r="ADV119" s="47"/>
      <c r="ADW119" s="47"/>
      <c r="ADX119" s="47"/>
      <c r="ADY119" s="47"/>
      <c r="ADZ119" s="47"/>
      <c r="AEA119" s="47"/>
      <c r="AEB119" s="47"/>
      <c r="AEC119" s="47"/>
      <c r="AED119" s="47"/>
      <c r="AEE119" s="47"/>
      <c r="AEF119" s="47"/>
      <c r="AEG119" s="47"/>
      <c r="AEH119" s="47"/>
      <c r="AEI119" s="47"/>
      <c r="AEJ119" s="47"/>
      <c r="AEK119" s="47"/>
      <c r="AEL119" s="47"/>
      <c r="AEM119" s="47"/>
      <c r="AEN119" s="47"/>
      <c r="AEO119" s="47"/>
      <c r="AEP119" s="47"/>
      <c r="AEQ119" s="47"/>
      <c r="AER119" s="47"/>
      <c r="AES119" s="47"/>
      <c r="AET119" s="47"/>
      <c r="AEU119" s="47"/>
      <c r="AEV119" s="47"/>
      <c r="AEW119" s="47"/>
      <c r="AEX119" s="47"/>
      <c r="AEY119" s="47"/>
      <c r="AEZ119" s="47"/>
      <c r="AFA119" s="47"/>
      <c r="AFB119" s="47"/>
      <c r="AFC119" s="47"/>
      <c r="AFD119" s="47"/>
      <c r="AFE119" s="47"/>
      <c r="AFF119" s="47"/>
      <c r="AFG119" s="47"/>
      <c r="AFH119" s="47"/>
      <c r="AFI119" s="47"/>
      <c r="AFJ119" s="47"/>
      <c r="AFK119" s="47"/>
      <c r="AFL119" s="47"/>
      <c r="AFM119" s="47"/>
      <c r="AFN119" s="47"/>
      <c r="AFO119" s="47"/>
      <c r="AFP119" s="47"/>
      <c r="AFQ119" s="47"/>
      <c r="AFR119" s="47"/>
      <c r="AFS119" s="47"/>
      <c r="AFT119" s="47"/>
      <c r="AFU119" s="47"/>
      <c r="AFV119" s="47"/>
      <c r="AFW119" s="47"/>
      <c r="AFX119" s="47"/>
      <c r="AFY119" s="47"/>
      <c r="AFZ119" s="47"/>
      <c r="AGA119" s="47"/>
      <c r="AGB119" s="47"/>
      <c r="AGC119" s="47"/>
      <c r="AGD119" s="47"/>
      <c r="AGE119" s="47"/>
      <c r="AGF119" s="47"/>
      <c r="AGG119" s="47"/>
      <c r="AGH119" s="47"/>
      <c r="AGI119" s="47"/>
      <c r="AGJ119" s="47"/>
      <c r="AGK119" s="47"/>
      <c r="AGL119" s="47"/>
      <c r="AGM119" s="47"/>
      <c r="AGN119" s="47"/>
      <c r="AGO119" s="47"/>
      <c r="AGP119" s="47"/>
      <c r="AGQ119" s="47"/>
      <c r="AGR119" s="47"/>
      <c r="AGS119" s="47"/>
      <c r="AGT119" s="47"/>
      <c r="AGU119" s="47"/>
      <c r="AGV119" s="47"/>
      <c r="AGW119" s="47"/>
      <c r="AGX119" s="47"/>
      <c r="AGY119" s="47"/>
      <c r="AGZ119" s="47"/>
      <c r="AHA119" s="47"/>
      <c r="AHB119" s="47"/>
      <c r="AHC119" s="47"/>
      <c r="AHD119" s="47"/>
      <c r="AHE119" s="47"/>
      <c r="AHF119" s="47"/>
      <c r="AHG119" s="47"/>
      <c r="AHH119" s="47"/>
      <c r="AHI119" s="47"/>
      <c r="AHJ119" s="47"/>
      <c r="AHK119" s="47"/>
      <c r="AHL119" s="47"/>
      <c r="AHM119" s="47"/>
      <c r="AHN119" s="47"/>
      <c r="AHO119" s="47"/>
      <c r="AHP119" s="47"/>
      <c r="AHQ119" s="47"/>
      <c r="AHR119" s="47"/>
      <c r="AHS119" s="47"/>
      <c r="AHT119" s="47"/>
      <c r="AHU119" s="47"/>
      <c r="AHV119" s="47"/>
      <c r="AHW119" s="47"/>
      <c r="AHX119" s="47"/>
      <c r="AHY119" s="47"/>
      <c r="AHZ119" s="47"/>
      <c r="AIA119" s="47"/>
      <c r="AIB119" s="47"/>
      <c r="AIC119" s="47"/>
      <c r="AID119" s="47"/>
      <c r="AIE119" s="47"/>
      <c r="AIF119" s="47"/>
      <c r="AIG119" s="47"/>
      <c r="AIH119" s="47"/>
      <c r="AII119" s="47"/>
      <c r="AIJ119" s="47"/>
      <c r="AIK119" s="47"/>
      <c r="AIL119" s="47"/>
      <c r="AIM119" s="47"/>
      <c r="AIN119" s="47"/>
      <c r="AIO119" s="47"/>
      <c r="AIP119" s="47"/>
      <c r="AIQ119" s="47"/>
      <c r="AIR119" s="47"/>
      <c r="AIS119" s="47"/>
      <c r="AIT119" s="47"/>
      <c r="AIU119" s="47"/>
      <c r="AIV119" s="47"/>
      <c r="AIW119" s="47"/>
      <c r="AIX119" s="47"/>
      <c r="AIY119" s="47"/>
      <c r="AIZ119" s="47"/>
      <c r="AJA119" s="47"/>
      <c r="AJB119" s="47"/>
      <c r="AJC119" s="47"/>
      <c r="AJD119" s="47"/>
      <c r="AJE119" s="47"/>
      <c r="AJF119" s="47"/>
      <c r="AJG119" s="47"/>
      <c r="AJH119" s="47"/>
      <c r="AJI119" s="47"/>
      <c r="AJJ119" s="47"/>
      <c r="AJK119" s="47"/>
      <c r="AJL119" s="47"/>
      <c r="AJM119" s="47"/>
      <c r="AJN119" s="47"/>
      <c r="AJO119" s="47"/>
      <c r="AJP119" s="47"/>
      <c r="AJQ119" s="47"/>
      <c r="AJR119" s="47"/>
      <c r="AJS119" s="47"/>
      <c r="AJT119" s="47"/>
      <c r="AJU119" s="47"/>
      <c r="AJV119" s="47"/>
      <c r="AJW119" s="47"/>
      <c r="AJX119" s="47"/>
      <c r="AJY119" s="47"/>
      <c r="AJZ119" s="47"/>
      <c r="AKA119" s="47"/>
      <c r="AKB119" s="47"/>
      <c r="AKC119" s="47"/>
      <c r="AKD119" s="47"/>
      <c r="AKE119" s="47"/>
      <c r="AKF119" s="47"/>
      <c r="AKG119" s="47"/>
      <c r="AKH119" s="47"/>
      <c r="AKI119" s="47"/>
      <c r="AKJ119" s="47"/>
      <c r="AKK119" s="47"/>
      <c r="AKL119" s="47"/>
      <c r="AKM119" s="47"/>
      <c r="AKN119" s="47"/>
      <c r="AKO119" s="47"/>
      <c r="AKP119" s="47"/>
      <c r="AKQ119" s="47"/>
      <c r="AKR119" s="47"/>
      <c r="AKS119" s="47"/>
      <c r="AKT119" s="47"/>
      <c r="AKU119" s="47"/>
      <c r="AKV119" s="47"/>
      <c r="AKW119" s="47"/>
      <c r="AKX119" s="47"/>
      <c r="AKY119" s="47"/>
      <c r="AKZ119" s="47"/>
      <c r="ALA119" s="47"/>
      <c r="ALB119" s="47"/>
      <c r="ALC119" s="47"/>
      <c r="ALD119" s="47"/>
      <c r="ALE119" s="47"/>
      <c r="ALF119" s="47"/>
      <c r="ALG119" s="47"/>
      <c r="ALH119" s="47"/>
      <c r="ALI119" s="47"/>
      <c r="ALJ119" s="47"/>
      <c r="ALK119" s="47"/>
      <c r="ALL119" s="47"/>
      <c r="ALM119" s="47"/>
      <c r="ALN119" s="47"/>
      <c r="ALO119" s="47"/>
      <c r="ALP119" s="47"/>
      <c r="ALQ119" s="47"/>
      <c r="ALR119" s="47"/>
      <c r="ALS119" s="47"/>
      <c r="ALT119" s="47"/>
      <c r="ALU119" s="47"/>
      <c r="ALV119" s="47"/>
      <c r="ALW119" s="47"/>
      <c r="ALX119" s="47"/>
      <c r="ALY119" s="47"/>
      <c r="ALZ119" s="47"/>
      <c r="AMA119" s="47"/>
      <c r="AMB119" s="47"/>
      <c r="AMC119" s="47"/>
      <c r="AMD119" s="47"/>
      <c r="AME119" s="47"/>
      <c r="AMF119" s="47"/>
      <c r="AMG119" s="47"/>
      <c r="AMH119" s="47"/>
      <c r="AMI119" s="47"/>
      <c r="AMJ119" s="47"/>
      <c r="AMK119" s="47"/>
    </row>
    <row r="120" spans="1:1025" s="45" customFormat="1" ht="15.75" x14ac:dyDescent="0.2">
      <c r="A120" s="43">
        <f t="shared" si="11"/>
        <v>19</v>
      </c>
      <c r="B120" s="44"/>
      <c r="C120" s="88"/>
      <c r="D120" s="82"/>
      <c r="E120" s="94" t="str">
        <f t="shared" si="13"/>
        <v/>
      </c>
      <c r="F120" s="87">
        <f>_xlfn.IFNA(VLOOKUP(E120,SVerweis_Legende!$A$3:$B$7,2)*D120,0)</f>
        <v>0</v>
      </c>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c r="IU120" s="47"/>
      <c r="IV120" s="47"/>
      <c r="IW120" s="47"/>
      <c r="IX120" s="47"/>
      <c r="IY120" s="47"/>
      <c r="IZ120" s="47"/>
      <c r="JA120" s="47"/>
      <c r="JB120" s="47"/>
      <c r="JC120" s="47"/>
      <c r="JD120" s="47"/>
      <c r="JE120" s="47"/>
      <c r="JF120" s="47"/>
      <c r="JG120" s="47"/>
      <c r="JH120" s="47"/>
      <c r="JI120" s="47"/>
      <c r="JJ120" s="47"/>
      <c r="JK120" s="47"/>
      <c r="JL120" s="47"/>
      <c r="JM120" s="47"/>
      <c r="JN120" s="47"/>
      <c r="JO120" s="47"/>
      <c r="JP120" s="47"/>
      <c r="JQ120" s="47"/>
      <c r="JR120" s="47"/>
      <c r="JS120" s="47"/>
      <c r="JT120" s="47"/>
      <c r="JU120" s="47"/>
      <c r="JV120" s="47"/>
      <c r="JW120" s="47"/>
      <c r="JX120" s="47"/>
      <c r="JY120" s="47"/>
      <c r="JZ120" s="47"/>
      <c r="KA120" s="47"/>
      <c r="KB120" s="47"/>
      <c r="KC120" s="47"/>
      <c r="KD120" s="47"/>
      <c r="KE120" s="47"/>
      <c r="KF120" s="47"/>
      <c r="KG120" s="47"/>
      <c r="KH120" s="47"/>
      <c r="KI120" s="47"/>
      <c r="KJ120" s="47"/>
      <c r="KK120" s="47"/>
      <c r="KL120" s="47"/>
      <c r="KM120" s="47"/>
      <c r="KN120" s="47"/>
      <c r="KO120" s="47"/>
      <c r="KP120" s="47"/>
      <c r="KQ120" s="47"/>
      <c r="KR120" s="47"/>
      <c r="KS120" s="47"/>
      <c r="KT120" s="47"/>
      <c r="KU120" s="47"/>
      <c r="KV120" s="47"/>
      <c r="KW120" s="47"/>
      <c r="KX120" s="47"/>
      <c r="KY120" s="47"/>
      <c r="KZ120" s="47"/>
      <c r="LA120" s="47"/>
      <c r="LB120" s="47"/>
      <c r="LC120" s="47"/>
      <c r="LD120" s="47"/>
      <c r="LE120" s="47"/>
      <c r="LF120" s="47"/>
      <c r="LG120" s="47"/>
      <c r="LH120" s="47"/>
      <c r="LI120" s="47"/>
      <c r="LJ120" s="47"/>
      <c r="LK120" s="47"/>
      <c r="LL120" s="47"/>
      <c r="LM120" s="47"/>
      <c r="LN120" s="47"/>
      <c r="LO120" s="47"/>
      <c r="LP120" s="47"/>
      <c r="LQ120" s="47"/>
      <c r="LR120" s="47"/>
      <c r="LS120" s="47"/>
      <c r="LT120" s="47"/>
      <c r="LU120" s="47"/>
      <c r="LV120" s="47"/>
      <c r="LW120" s="47"/>
      <c r="LX120" s="47"/>
      <c r="LY120" s="47"/>
      <c r="LZ120" s="47"/>
      <c r="MA120" s="47"/>
      <c r="MB120" s="47"/>
      <c r="MC120" s="47"/>
      <c r="MD120" s="47"/>
      <c r="ME120" s="47"/>
      <c r="MF120" s="47"/>
      <c r="MG120" s="47"/>
      <c r="MH120" s="47"/>
      <c r="MI120" s="47"/>
      <c r="MJ120" s="47"/>
      <c r="MK120" s="47"/>
      <c r="ML120" s="47"/>
      <c r="MM120" s="47"/>
      <c r="MN120" s="47"/>
      <c r="MO120" s="47"/>
      <c r="MP120" s="47"/>
      <c r="MQ120" s="47"/>
      <c r="MR120" s="47"/>
      <c r="MS120" s="47"/>
      <c r="MT120" s="47"/>
      <c r="MU120" s="47"/>
      <c r="MV120" s="47"/>
      <c r="MW120" s="47"/>
      <c r="MX120" s="47"/>
      <c r="MY120" s="47"/>
      <c r="MZ120" s="47"/>
      <c r="NA120" s="47"/>
      <c r="NB120" s="47"/>
      <c r="NC120" s="47"/>
      <c r="ND120" s="47"/>
      <c r="NE120" s="47"/>
      <c r="NF120" s="47"/>
      <c r="NG120" s="47"/>
      <c r="NH120" s="47"/>
      <c r="NI120" s="47"/>
      <c r="NJ120" s="47"/>
      <c r="NK120" s="47"/>
      <c r="NL120" s="47"/>
      <c r="NM120" s="47"/>
      <c r="NN120" s="47"/>
      <c r="NO120" s="47"/>
      <c r="NP120" s="47"/>
      <c r="NQ120" s="47"/>
      <c r="NR120" s="47"/>
      <c r="NS120" s="47"/>
      <c r="NT120" s="47"/>
      <c r="NU120" s="47"/>
      <c r="NV120" s="47"/>
      <c r="NW120" s="47"/>
      <c r="NX120" s="47"/>
      <c r="NY120" s="47"/>
      <c r="NZ120" s="47"/>
      <c r="OA120" s="47"/>
      <c r="OB120" s="47"/>
      <c r="OC120" s="47"/>
      <c r="OD120" s="47"/>
      <c r="OE120" s="47"/>
      <c r="OF120" s="47"/>
      <c r="OG120" s="47"/>
      <c r="OH120" s="47"/>
      <c r="OI120" s="47"/>
      <c r="OJ120" s="47"/>
      <c r="OK120" s="47"/>
      <c r="OL120" s="47"/>
      <c r="OM120" s="47"/>
      <c r="ON120" s="47"/>
      <c r="OO120" s="47"/>
      <c r="OP120" s="47"/>
      <c r="OQ120" s="47"/>
      <c r="OR120" s="47"/>
      <c r="OS120" s="47"/>
      <c r="OT120" s="47"/>
      <c r="OU120" s="47"/>
      <c r="OV120" s="47"/>
      <c r="OW120" s="47"/>
      <c r="OX120" s="47"/>
      <c r="OY120" s="47"/>
      <c r="OZ120" s="47"/>
      <c r="PA120" s="47"/>
      <c r="PB120" s="47"/>
      <c r="PC120" s="47"/>
      <c r="PD120" s="47"/>
      <c r="PE120" s="47"/>
      <c r="PF120" s="47"/>
      <c r="PG120" s="47"/>
      <c r="PH120" s="47"/>
      <c r="PI120" s="47"/>
      <c r="PJ120" s="47"/>
      <c r="PK120" s="47"/>
      <c r="PL120" s="47"/>
      <c r="PM120" s="47"/>
      <c r="PN120" s="47"/>
      <c r="PO120" s="47"/>
      <c r="PP120" s="47"/>
      <c r="PQ120" s="47"/>
      <c r="PR120" s="47"/>
      <c r="PS120" s="47"/>
      <c r="PT120" s="47"/>
      <c r="PU120" s="47"/>
      <c r="PV120" s="47"/>
      <c r="PW120" s="47"/>
      <c r="PX120" s="47"/>
      <c r="PY120" s="47"/>
      <c r="PZ120" s="47"/>
      <c r="QA120" s="47"/>
      <c r="QB120" s="47"/>
      <c r="QC120" s="47"/>
      <c r="QD120" s="47"/>
      <c r="QE120" s="47"/>
      <c r="QF120" s="47"/>
      <c r="QG120" s="47"/>
      <c r="QH120" s="47"/>
      <c r="QI120" s="47"/>
      <c r="QJ120" s="47"/>
      <c r="QK120" s="47"/>
      <c r="QL120" s="47"/>
      <c r="QM120" s="47"/>
      <c r="QN120" s="47"/>
      <c r="QO120" s="47"/>
      <c r="QP120" s="47"/>
      <c r="QQ120" s="47"/>
      <c r="QR120" s="47"/>
      <c r="QS120" s="47"/>
      <c r="QT120" s="47"/>
      <c r="QU120" s="47"/>
      <c r="QV120" s="47"/>
      <c r="QW120" s="47"/>
      <c r="QX120" s="47"/>
      <c r="QY120" s="47"/>
      <c r="QZ120" s="47"/>
      <c r="RA120" s="47"/>
      <c r="RB120" s="47"/>
      <c r="RC120" s="47"/>
      <c r="RD120" s="47"/>
      <c r="RE120" s="47"/>
      <c r="RF120" s="47"/>
      <c r="RG120" s="47"/>
      <c r="RH120" s="47"/>
      <c r="RI120" s="47"/>
      <c r="RJ120" s="47"/>
      <c r="RK120" s="47"/>
      <c r="RL120" s="47"/>
      <c r="RM120" s="47"/>
      <c r="RN120" s="47"/>
      <c r="RO120" s="47"/>
      <c r="RP120" s="47"/>
      <c r="RQ120" s="47"/>
      <c r="RR120" s="47"/>
      <c r="RS120" s="47"/>
      <c r="RT120" s="47"/>
      <c r="RU120" s="47"/>
      <c r="RV120" s="47"/>
      <c r="RW120" s="47"/>
      <c r="RX120" s="47"/>
      <c r="RY120" s="47"/>
      <c r="RZ120" s="47"/>
      <c r="SA120" s="47"/>
      <c r="SB120" s="47"/>
      <c r="SC120" s="47"/>
      <c r="SD120" s="47"/>
      <c r="SE120" s="47"/>
      <c r="SF120" s="47"/>
      <c r="SG120" s="47"/>
      <c r="SH120" s="47"/>
      <c r="SI120" s="47"/>
      <c r="SJ120" s="47"/>
      <c r="SK120" s="47"/>
      <c r="SL120" s="47"/>
      <c r="SM120" s="47"/>
      <c r="SN120" s="47"/>
      <c r="SO120" s="47"/>
      <c r="SP120" s="47"/>
      <c r="SQ120" s="47"/>
      <c r="SR120" s="47"/>
      <c r="SS120" s="47"/>
      <c r="ST120" s="47"/>
      <c r="SU120" s="47"/>
      <c r="SV120" s="47"/>
      <c r="SW120" s="47"/>
      <c r="SX120" s="47"/>
      <c r="SY120" s="47"/>
      <c r="SZ120" s="47"/>
      <c r="TA120" s="47"/>
      <c r="TB120" s="47"/>
      <c r="TC120" s="47"/>
      <c r="TD120" s="47"/>
      <c r="TE120" s="47"/>
      <c r="TF120" s="47"/>
      <c r="TG120" s="47"/>
      <c r="TH120" s="47"/>
      <c r="TI120" s="47"/>
      <c r="TJ120" s="47"/>
      <c r="TK120" s="47"/>
      <c r="TL120" s="47"/>
      <c r="TM120" s="47"/>
      <c r="TN120" s="47"/>
      <c r="TO120" s="47"/>
      <c r="TP120" s="47"/>
      <c r="TQ120" s="47"/>
      <c r="TR120" s="47"/>
      <c r="TS120" s="47"/>
      <c r="TT120" s="47"/>
      <c r="TU120" s="47"/>
      <c r="TV120" s="47"/>
      <c r="TW120" s="47"/>
      <c r="TX120" s="47"/>
      <c r="TY120" s="47"/>
      <c r="TZ120" s="47"/>
      <c r="UA120" s="47"/>
      <c r="UB120" s="47"/>
      <c r="UC120" s="47"/>
      <c r="UD120" s="47"/>
      <c r="UE120" s="47"/>
      <c r="UF120" s="47"/>
      <c r="UG120" s="47"/>
      <c r="UH120" s="47"/>
      <c r="UI120" s="47"/>
      <c r="UJ120" s="47"/>
      <c r="UK120" s="47"/>
      <c r="UL120" s="47"/>
      <c r="UM120" s="47"/>
      <c r="UN120" s="47"/>
      <c r="UO120" s="47"/>
      <c r="UP120" s="47"/>
      <c r="UQ120" s="47"/>
      <c r="UR120" s="47"/>
      <c r="US120" s="47"/>
      <c r="UT120" s="47"/>
      <c r="UU120" s="47"/>
      <c r="UV120" s="47"/>
      <c r="UW120" s="47"/>
      <c r="UX120" s="47"/>
      <c r="UY120" s="47"/>
      <c r="UZ120" s="47"/>
      <c r="VA120" s="47"/>
      <c r="VB120" s="47"/>
      <c r="VC120" s="47"/>
      <c r="VD120" s="47"/>
      <c r="VE120" s="47"/>
      <c r="VF120" s="47"/>
      <c r="VG120" s="47"/>
      <c r="VH120" s="47"/>
      <c r="VI120" s="47"/>
      <c r="VJ120" s="47"/>
      <c r="VK120" s="47"/>
      <c r="VL120" s="47"/>
      <c r="VM120" s="47"/>
      <c r="VN120" s="47"/>
      <c r="VO120" s="47"/>
      <c r="VP120" s="47"/>
      <c r="VQ120" s="47"/>
      <c r="VR120" s="47"/>
      <c r="VS120" s="47"/>
      <c r="VT120" s="47"/>
      <c r="VU120" s="47"/>
      <c r="VV120" s="47"/>
      <c r="VW120" s="47"/>
      <c r="VX120" s="47"/>
      <c r="VY120" s="47"/>
      <c r="VZ120" s="47"/>
      <c r="WA120" s="47"/>
      <c r="WB120" s="47"/>
      <c r="WC120" s="47"/>
      <c r="WD120" s="47"/>
      <c r="WE120" s="47"/>
      <c r="WF120" s="47"/>
      <c r="WG120" s="47"/>
      <c r="WH120" s="47"/>
      <c r="WI120" s="47"/>
      <c r="WJ120" s="47"/>
      <c r="WK120" s="47"/>
      <c r="WL120" s="47"/>
      <c r="WM120" s="47"/>
      <c r="WN120" s="47"/>
      <c r="WO120" s="47"/>
      <c r="WP120" s="47"/>
      <c r="WQ120" s="47"/>
      <c r="WR120" s="47"/>
      <c r="WS120" s="47"/>
      <c r="WT120" s="47"/>
      <c r="WU120" s="47"/>
      <c r="WV120" s="47"/>
      <c r="WW120" s="47"/>
      <c r="WX120" s="47"/>
      <c r="WY120" s="47"/>
      <c r="WZ120" s="47"/>
      <c r="XA120" s="47"/>
      <c r="XB120" s="47"/>
      <c r="XC120" s="47"/>
      <c r="XD120" s="47"/>
      <c r="XE120" s="47"/>
      <c r="XF120" s="47"/>
      <c r="XG120" s="47"/>
      <c r="XH120" s="47"/>
      <c r="XI120" s="47"/>
      <c r="XJ120" s="47"/>
      <c r="XK120" s="47"/>
      <c r="XL120" s="47"/>
      <c r="XM120" s="47"/>
      <c r="XN120" s="47"/>
      <c r="XO120" s="47"/>
      <c r="XP120" s="47"/>
      <c r="XQ120" s="47"/>
      <c r="XR120" s="47"/>
      <c r="XS120" s="47"/>
      <c r="XT120" s="47"/>
      <c r="XU120" s="47"/>
      <c r="XV120" s="47"/>
      <c r="XW120" s="47"/>
      <c r="XX120" s="47"/>
      <c r="XY120" s="47"/>
      <c r="XZ120" s="47"/>
      <c r="YA120" s="47"/>
      <c r="YB120" s="47"/>
      <c r="YC120" s="47"/>
      <c r="YD120" s="47"/>
      <c r="YE120" s="47"/>
      <c r="YF120" s="47"/>
      <c r="YG120" s="47"/>
      <c r="YH120" s="47"/>
      <c r="YI120" s="47"/>
      <c r="YJ120" s="47"/>
      <c r="YK120" s="47"/>
      <c r="YL120" s="47"/>
      <c r="YM120" s="47"/>
      <c r="YN120" s="47"/>
      <c r="YO120" s="47"/>
      <c r="YP120" s="47"/>
      <c r="YQ120" s="47"/>
      <c r="YR120" s="47"/>
      <c r="YS120" s="47"/>
      <c r="YT120" s="47"/>
      <c r="YU120" s="47"/>
      <c r="YV120" s="47"/>
      <c r="YW120" s="47"/>
      <c r="YX120" s="47"/>
      <c r="YY120" s="47"/>
      <c r="YZ120" s="47"/>
      <c r="ZA120" s="47"/>
      <c r="ZB120" s="47"/>
      <c r="ZC120" s="47"/>
      <c r="ZD120" s="47"/>
      <c r="ZE120" s="47"/>
      <c r="ZF120" s="47"/>
      <c r="ZG120" s="47"/>
      <c r="ZH120" s="47"/>
      <c r="ZI120" s="47"/>
      <c r="ZJ120" s="47"/>
      <c r="ZK120" s="47"/>
      <c r="ZL120" s="47"/>
      <c r="ZM120" s="47"/>
      <c r="ZN120" s="47"/>
      <c r="ZO120" s="47"/>
      <c r="ZP120" s="47"/>
      <c r="ZQ120" s="47"/>
      <c r="ZR120" s="47"/>
      <c r="ZS120" s="47"/>
      <c r="ZT120" s="47"/>
      <c r="ZU120" s="47"/>
      <c r="ZV120" s="47"/>
      <c r="ZW120" s="47"/>
      <c r="ZX120" s="47"/>
      <c r="ZY120" s="47"/>
      <c r="ZZ120" s="47"/>
      <c r="AAA120" s="47"/>
      <c r="AAB120" s="47"/>
      <c r="AAC120" s="47"/>
      <c r="AAD120" s="47"/>
      <c r="AAE120" s="47"/>
      <c r="AAF120" s="47"/>
      <c r="AAG120" s="47"/>
      <c r="AAH120" s="47"/>
      <c r="AAI120" s="47"/>
      <c r="AAJ120" s="47"/>
      <c r="AAK120" s="47"/>
      <c r="AAL120" s="47"/>
      <c r="AAM120" s="47"/>
      <c r="AAN120" s="47"/>
      <c r="AAO120" s="47"/>
      <c r="AAP120" s="47"/>
      <c r="AAQ120" s="47"/>
      <c r="AAR120" s="47"/>
      <c r="AAS120" s="47"/>
      <c r="AAT120" s="47"/>
      <c r="AAU120" s="47"/>
      <c r="AAV120" s="47"/>
      <c r="AAW120" s="47"/>
      <c r="AAX120" s="47"/>
      <c r="AAY120" s="47"/>
      <c r="AAZ120" s="47"/>
      <c r="ABA120" s="47"/>
      <c r="ABB120" s="47"/>
      <c r="ABC120" s="47"/>
      <c r="ABD120" s="47"/>
      <c r="ABE120" s="47"/>
      <c r="ABF120" s="47"/>
      <c r="ABG120" s="47"/>
      <c r="ABH120" s="47"/>
      <c r="ABI120" s="47"/>
      <c r="ABJ120" s="47"/>
      <c r="ABK120" s="47"/>
      <c r="ABL120" s="47"/>
      <c r="ABM120" s="47"/>
      <c r="ABN120" s="47"/>
      <c r="ABO120" s="47"/>
      <c r="ABP120" s="47"/>
      <c r="ABQ120" s="47"/>
      <c r="ABR120" s="47"/>
      <c r="ABS120" s="47"/>
      <c r="ABT120" s="47"/>
      <c r="ABU120" s="47"/>
      <c r="ABV120" s="47"/>
      <c r="ABW120" s="47"/>
      <c r="ABX120" s="47"/>
      <c r="ABY120" s="47"/>
      <c r="ABZ120" s="47"/>
      <c r="ACA120" s="47"/>
      <c r="ACB120" s="47"/>
      <c r="ACC120" s="47"/>
      <c r="ACD120" s="47"/>
      <c r="ACE120" s="47"/>
      <c r="ACF120" s="47"/>
      <c r="ACG120" s="47"/>
      <c r="ACH120" s="47"/>
      <c r="ACI120" s="47"/>
      <c r="ACJ120" s="47"/>
      <c r="ACK120" s="47"/>
      <c r="ACL120" s="47"/>
      <c r="ACM120" s="47"/>
      <c r="ACN120" s="47"/>
      <c r="ACO120" s="47"/>
      <c r="ACP120" s="47"/>
      <c r="ACQ120" s="47"/>
      <c r="ACR120" s="47"/>
      <c r="ACS120" s="47"/>
      <c r="ACT120" s="47"/>
      <c r="ACU120" s="47"/>
      <c r="ACV120" s="47"/>
      <c r="ACW120" s="47"/>
      <c r="ACX120" s="47"/>
      <c r="ACY120" s="47"/>
      <c r="ACZ120" s="47"/>
      <c r="ADA120" s="47"/>
      <c r="ADB120" s="47"/>
      <c r="ADC120" s="47"/>
      <c r="ADD120" s="47"/>
      <c r="ADE120" s="47"/>
      <c r="ADF120" s="47"/>
      <c r="ADG120" s="47"/>
      <c r="ADH120" s="47"/>
      <c r="ADI120" s="47"/>
      <c r="ADJ120" s="47"/>
      <c r="ADK120" s="47"/>
      <c r="ADL120" s="47"/>
      <c r="ADM120" s="47"/>
      <c r="ADN120" s="47"/>
      <c r="ADO120" s="47"/>
      <c r="ADP120" s="47"/>
      <c r="ADQ120" s="47"/>
      <c r="ADR120" s="47"/>
      <c r="ADS120" s="47"/>
      <c r="ADT120" s="47"/>
      <c r="ADU120" s="47"/>
      <c r="ADV120" s="47"/>
      <c r="ADW120" s="47"/>
      <c r="ADX120" s="47"/>
      <c r="ADY120" s="47"/>
      <c r="ADZ120" s="47"/>
      <c r="AEA120" s="47"/>
      <c r="AEB120" s="47"/>
      <c r="AEC120" s="47"/>
      <c r="AED120" s="47"/>
      <c r="AEE120" s="47"/>
      <c r="AEF120" s="47"/>
      <c r="AEG120" s="47"/>
      <c r="AEH120" s="47"/>
      <c r="AEI120" s="47"/>
      <c r="AEJ120" s="47"/>
      <c r="AEK120" s="47"/>
      <c r="AEL120" s="47"/>
      <c r="AEM120" s="47"/>
      <c r="AEN120" s="47"/>
      <c r="AEO120" s="47"/>
      <c r="AEP120" s="47"/>
      <c r="AEQ120" s="47"/>
      <c r="AER120" s="47"/>
      <c r="AES120" s="47"/>
      <c r="AET120" s="47"/>
      <c r="AEU120" s="47"/>
      <c r="AEV120" s="47"/>
      <c r="AEW120" s="47"/>
      <c r="AEX120" s="47"/>
      <c r="AEY120" s="47"/>
      <c r="AEZ120" s="47"/>
      <c r="AFA120" s="47"/>
      <c r="AFB120" s="47"/>
      <c r="AFC120" s="47"/>
      <c r="AFD120" s="47"/>
      <c r="AFE120" s="47"/>
      <c r="AFF120" s="47"/>
      <c r="AFG120" s="47"/>
      <c r="AFH120" s="47"/>
      <c r="AFI120" s="47"/>
      <c r="AFJ120" s="47"/>
      <c r="AFK120" s="47"/>
      <c r="AFL120" s="47"/>
      <c r="AFM120" s="47"/>
      <c r="AFN120" s="47"/>
      <c r="AFO120" s="47"/>
      <c r="AFP120" s="47"/>
      <c r="AFQ120" s="47"/>
      <c r="AFR120" s="47"/>
      <c r="AFS120" s="47"/>
      <c r="AFT120" s="47"/>
      <c r="AFU120" s="47"/>
      <c r="AFV120" s="47"/>
      <c r="AFW120" s="47"/>
      <c r="AFX120" s="47"/>
      <c r="AFY120" s="47"/>
      <c r="AFZ120" s="47"/>
      <c r="AGA120" s="47"/>
      <c r="AGB120" s="47"/>
      <c r="AGC120" s="47"/>
      <c r="AGD120" s="47"/>
      <c r="AGE120" s="47"/>
      <c r="AGF120" s="47"/>
      <c r="AGG120" s="47"/>
      <c r="AGH120" s="47"/>
      <c r="AGI120" s="47"/>
      <c r="AGJ120" s="47"/>
      <c r="AGK120" s="47"/>
      <c r="AGL120" s="47"/>
      <c r="AGM120" s="47"/>
      <c r="AGN120" s="47"/>
      <c r="AGO120" s="47"/>
      <c r="AGP120" s="47"/>
      <c r="AGQ120" s="47"/>
      <c r="AGR120" s="47"/>
      <c r="AGS120" s="47"/>
      <c r="AGT120" s="47"/>
      <c r="AGU120" s="47"/>
      <c r="AGV120" s="47"/>
      <c r="AGW120" s="47"/>
      <c r="AGX120" s="47"/>
      <c r="AGY120" s="47"/>
      <c r="AGZ120" s="47"/>
      <c r="AHA120" s="47"/>
      <c r="AHB120" s="47"/>
      <c r="AHC120" s="47"/>
      <c r="AHD120" s="47"/>
      <c r="AHE120" s="47"/>
      <c r="AHF120" s="47"/>
      <c r="AHG120" s="47"/>
      <c r="AHH120" s="47"/>
      <c r="AHI120" s="47"/>
      <c r="AHJ120" s="47"/>
      <c r="AHK120" s="47"/>
      <c r="AHL120" s="47"/>
      <c r="AHM120" s="47"/>
      <c r="AHN120" s="47"/>
      <c r="AHO120" s="47"/>
      <c r="AHP120" s="47"/>
      <c r="AHQ120" s="47"/>
      <c r="AHR120" s="47"/>
      <c r="AHS120" s="47"/>
      <c r="AHT120" s="47"/>
      <c r="AHU120" s="47"/>
      <c r="AHV120" s="47"/>
      <c r="AHW120" s="47"/>
      <c r="AHX120" s="47"/>
      <c r="AHY120" s="47"/>
      <c r="AHZ120" s="47"/>
      <c r="AIA120" s="47"/>
      <c r="AIB120" s="47"/>
      <c r="AIC120" s="47"/>
      <c r="AID120" s="47"/>
      <c r="AIE120" s="47"/>
      <c r="AIF120" s="47"/>
      <c r="AIG120" s="47"/>
      <c r="AIH120" s="47"/>
      <c r="AII120" s="47"/>
      <c r="AIJ120" s="47"/>
      <c r="AIK120" s="47"/>
      <c r="AIL120" s="47"/>
      <c r="AIM120" s="47"/>
      <c r="AIN120" s="47"/>
      <c r="AIO120" s="47"/>
      <c r="AIP120" s="47"/>
      <c r="AIQ120" s="47"/>
      <c r="AIR120" s="47"/>
      <c r="AIS120" s="47"/>
      <c r="AIT120" s="47"/>
      <c r="AIU120" s="47"/>
      <c r="AIV120" s="47"/>
      <c r="AIW120" s="47"/>
      <c r="AIX120" s="47"/>
      <c r="AIY120" s="47"/>
      <c r="AIZ120" s="47"/>
      <c r="AJA120" s="47"/>
      <c r="AJB120" s="47"/>
      <c r="AJC120" s="47"/>
      <c r="AJD120" s="47"/>
      <c r="AJE120" s="47"/>
      <c r="AJF120" s="47"/>
      <c r="AJG120" s="47"/>
      <c r="AJH120" s="47"/>
      <c r="AJI120" s="47"/>
      <c r="AJJ120" s="47"/>
      <c r="AJK120" s="47"/>
      <c r="AJL120" s="47"/>
      <c r="AJM120" s="47"/>
      <c r="AJN120" s="47"/>
      <c r="AJO120" s="47"/>
      <c r="AJP120" s="47"/>
      <c r="AJQ120" s="47"/>
      <c r="AJR120" s="47"/>
      <c r="AJS120" s="47"/>
      <c r="AJT120" s="47"/>
      <c r="AJU120" s="47"/>
      <c r="AJV120" s="47"/>
      <c r="AJW120" s="47"/>
      <c r="AJX120" s="47"/>
      <c r="AJY120" s="47"/>
      <c r="AJZ120" s="47"/>
      <c r="AKA120" s="47"/>
      <c r="AKB120" s="47"/>
      <c r="AKC120" s="47"/>
      <c r="AKD120" s="47"/>
      <c r="AKE120" s="47"/>
      <c r="AKF120" s="47"/>
      <c r="AKG120" s="47"/>
      <c r="AKH120" s="47"/>
      <c r="AKI120" s="47"/>
      <c r="AKJ120" s="47"/>
      <c r="AKK120" s="47"/>
      <c r="AKL120" s="47"/>
      <c r="AKM120" s="47"/>
      <c r="AKN120" s="47"/>
      <c r="AKO120" s="47"/>
      <c r="AKP120" s="47"/>
      <c r="AKQ120" s="47"/>
      <c r="AKR120" s="47"/>
      <c r="AKS120" s="47"/>
      <c r="AKT120" s="47"/>
      <c r="AKU120" s="47"/>
      <c r="AKV120" s="47"/>
      <c r="AKW120" s="47"/>
      <c r="AKX120" s="47"/>
      <c r="AKY120" s="47"/>
      <c r="AKZ120" s="47"/>
      <c r="ALA120" s="47"/>
      <c r="ALB120" s="47"/>
      <c r="ALC120" s="47"/>
      <c r="ALD120" s="47"/>
      <c r="ALE120" s="47"/>
      <c r="ALF120" s="47"/>
      <c r="ALG120" s="47"/>
      <c r="ALH120" s="47"/>
      <c r="ALI120" s="47"/>
      <c r="ALJ120" s="47"/>
      <c r="ALK120" s="47"/>
      <c r="ALL120" s="47"/>
      <c r="ALM120" s="47"/>
      <c r="ALN120" s="47"/>
      <c r="ALO120" s="47"/>
      <c r="ALP120" s="47"/>
      <c r="ALQ120" s="47"/>
      <c r="ALR120" s="47"/>
      <c r="ALS120" s="47"/>
      <c r="ALT120" s="47"/>
      <c r="ALU120" s="47"/>
      <c r="ALV120" s="47"/>
      <c r="ALW120" s="47"/>
      <c r="ALX120" s="47"/>
      <c r="ALY120" s="47"/>
      <c r="ALZ120" s="47"/>
      <c r="AMA120" s="47"/>
      <c r="AMB120" s="47"/>
      <c r="AMC120" s="47"/>
      <c r="AMD120" s="47"/>
      <c r="AME120" s="47"/>
      <c r="AMF120" s="47"/>
      <c r="AMG120" s="47"/>
      <c r="AMH120" s="47"/>
      <c r="AMI120" s="47"/>
      <c r="AMJ120" s="47"/>
      <c r="AMK120" s="47"/>
    </row>
    <row r="121" spans="1:1025" s="45" customFormat="1" ht="15.75" x14ac:dyDescent="0.2">
      <c r="A121" s="43">
        <f t="shared" si="11"/>
        <v>20</v>
      </c>
      <c r="B121" s="44"/>
      <c r="C121" s="88"/>
      <c r="D121" s="82"/>
      <c r="E121" s="94" t="str">
        <f t="shared" si="13"/>
        <v/>
      </c>
      <c r="F121" s="87">
        <f>_xlfn.IFNA(VLOOKUP(E121,SVerweis_Legende!$A$3:$B$7,2)*D121,0)</f>
        <v>0</v>
      </c>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c r="IS121" s="47"/>
      <c r="IT121" s="47"/>
      <c r="IU121" s="47"/>
      <c r="IV121" s="47"/>
      <c r="IW121" s="47"/>
      <c r="IX121" s="47"/>
      <c r="IY121" s="47"/>
      <c r="IZ121" s="47"/>
      <c r="JA121" s="47"/>
      <c r="JB121" s="47"/>
      <c r="JC121" s="47"/>
      <c r="JD121" s="47"/>
      <c r="JE121" s="47"/>
      <c r="JF121" s="47"/>
      <c r="JG121" s="47"/>
      <c r="JH121" s="47"/>
      <c r="JI121" s="47"/>
      <c r="JJ121" s="47"/>
      <c r="JK121" s="47"/>
      <c r="JL121" s="47"/>
      <c r="JM121" s="47"/>
      <c r="JN121" s="47"/>
      <c r="JO121" s="47"/>
      <c r="JP121" s="47"/>
      <c r="JQ121" s="47"/>
      <c r="JR121" s="47"/>
      <c r="JS121" s="47"/>
      <c r="JT121" s="47"/>
      <c r="JU121" s="47"/>
      <c r="JV121" s="47"/>
      <c r="JW121" s="47"/>
      <c r="JX121" s="47"/>
      <c r="JY121" s="47"/>
      <c r="JZ121" s="47"/>
      <c r="KA121" s="47"/>
      <c r="KB121" s="47"/>
      <c r="KC121" s="47"/>
      <c r="KD121" s="47"/>
      <c r="KE121" s="47"/>
      <c r="KF121" s="47"/>
      <c r="KG121" s="47"/>
      <c r="KH121" s="47"/>
      <c r="KI121" s="47"/>
      <c r="KJ121" s="47"/>
      <c r="KK121" s="47"/>
      <c r="KL121" s="47"/>
      <c r="KM121" s="47"/>
      <c r="KN121" s="47"/>
      <c r="KO121" s="47"/>
      <c r="KP121" s="47"/>
      <c r="KQ121" s="47"/>
      <c r="KR121" s="47"/>
      <c r="KS121" s="47"/>
      <c r="KT121" s="47"/>
      <c r="KU121" s="47"/>
      <c r="KV121" s="47"/>
      <c r="KW121" s="47"/>
      <c r="KX121" s="47"/>
      <c r="KY121" s="47"/>
      <c r="KZ121" s="47"/>
      <c r="LA121" s="47"/>
      <c r="LB121" s="47"/>
      <c r="LC121" s="47"/>
      <c r="LD121" s="47"/>
      <c r="LE121" s="47"/>
      <c r="LF121" s="47"/>
      <c r="LG121" s="47"/>
      <c r="LH121" s="47"/>
      <c r="LI121" s="47"/>
      <c r="LJ121" s="47"/>
      <c r="LK121" s="47"/>
      <c r="LL121" s="47"/>
      <c r="LM121" s="47"/>
      <c r="LN121" s="47"/>
      <c r="LO121" s="47"/>
      <c r="LP121" s="47"/>
      <c r="LQ121" s="47"/>
      <c r="LR121" s="47"/>
      <c r="LS121" s="47"/>
      <c r="LT121" s="47"/>
      <c r="LU121" s="47"/>
      <c r="LV121" s="47"/>
      <c r="LW121" s="47"/>
      <c r="LX121" s="47"/>
      <c r="LY121" s="47"/>
      <c r="LZ121" s="47"/>
      <c r="MA121" s="47"/>
      <c r="MB121" s="47"/>
      <c r="MC121" s="47"/>
      <c r="MD121" s="47"/>
      <c r="ME121" s="47"/>
      <c r="MF121" s="47"/>
      <c r="MG121" s="47"/>
      <c r="MH121" s="47"/>
      <c r="MI121" s="47"/>
      <c r="MJ121" s="47"/>
      <c r="MK121" s="47"/>
      <c r="ML121" s="47"/>
      <c r="MM121" s="47"/>
      <c r="MN121" s="47"/>
      <c r="MO121" s="47"/>
      <c r="MP121" s="47"/>
      <c r="MQ121" s="47"/>
      <c r="MR121" s="47"/>
      <c r="MS121" s="47"/>
      <c r="MT121" s="47"/>
      <c r="MU121" s="47"/>
      <c r="MV121" s="47"/>
      <c r="MW121" s="47"/>
      <c r="MX121" s="47"/>
      <c r="MY121" s="47"/>
      <c r="MZ121" s="47"/>
      <c r="NA121" s="47"/>
      <c r="NB121" s="47"/>
      <c r="NC121" s="47"/>
      <c r="ND121" s="47"/>
      <c r="NE121" s="47"/>
      <c r="NF121" s="47"/>
      <c r="NG121" s="47"/>
      <c r="NH121" s="47"/>
      <c r="NI121" s="47"/>
      <c r="NJ121" s="47"/>
      <c r="NK121" s="47"/>
      <c r="NL121" s="47"/>
      <c r="NM121" s="47"/>
      <c r="NN121" s="47"/>
      <c r="NO121" s="47"/>
      <c r="NP121" s="47"/>
      <c r="NQ121" s="47"/>
      <c r="NR121" s="47"/>
      <c r="NS121" s="47"/>
      <c r="NT121" s="47"/>
      <c r="NU121" s="47"/>
      <c r="NV121" s="47"/>
      <c r="NW121" s="47"/>
      <c r="NX121" s="47"/>
      <c r="NY121" s="47"/>
      <c r="NZ121" s="47"/>
      <c r="OA121" s="47"/>
      <c r="OB121" s="47"/>
      <c r="OC121" s="47"/>
      <c r="OD121" s="47"/>
      <c r="OE121" s="47"/>
      <c r="OF121" s="47"/>
      <c r="OG121" s="47"/>
      <c r="OH121" s="47"/>
      <c r="OI121" s="47"/>
      <c r="OJ121" s="47"/>
      <c r="OK121" s="47"/>
      <c r="OL121" s="47"/>
      <c r="OM121" s="47"/>
      <c r="ON121" s="47"/>
      <c r="OO121" s="47"/>
      <c r="OP121" s="47"/>
      <c r="OQ121" s="47"/>
      <c r="OR121" s="47"/>
      <c r="OS121" s="47"/>
      <c r="OT121" s="47"/>
      <c r="OU121" s="47"/>
      <c r="OV121" s="47"/>
      <c r="OW121" s="47"/>
      <c r="OX121" s="47"/>
      <c r="OY121" s="47"/>
      <c r="OZ121" s="47"/>
      <c r="PA121" s="47"/>
      <c r="PB121" s="47"/>
      <c r="PC121" s="47"/>
      <c r="PD121" s="47"/>
      <c r="PE121" s="47"/>
      <c r="PF121" s="47"/>
      <c r="PG121" s="47"/>
      <c r="PH121" s="47"/>
      <c r="PI121" s="47"/>
      <c r="PJ121" s="47"/>
      <c r="PK121" s="47"/>
      <c r="PL121" s="47"/>
      <c r="PM121" s="47"/>
      <c r="PN121" s="47"/>
      <c r="PO121" s="47"/>
      <c r="PP121" s="47"/>
      <c r="PQ121" s="47"/>
      <c r="PR121" s="47"/>
      <c r="PS121" s="47"/>
      <c r="PT121" s="47"/>
      <c r="PU121" s="47"/>
      <c r="PV121" s="47"/>
      <c r="PW121" s="47"/>
      <c r="PX121" s="47"/>
      <c r="PY121" s="47"/>
      <c r="PZ121" s="47"/>
      <c r="QA121" s="47"/>
      <c r="QB121" s="47"/>
      <c r="QC121" s="47"/>
      <c r="QD121" s="47"/>
      <c r="QE121" s="47"/>
      <c r="QF121" s="47"/>
      <c r="QG121" s="47"/>
      <c r="QH121" s="47"/>
      <c r="QI121" s="47"/>
      <c r="QJ121" s="47"/>
      <c r="QK121" s="47"/>
      <c r="QL121" s="47"/>
      <c r="QM121" s="47"/>
      <c r="QN121" s="47"/>
      <c r="QO121" s="47"/>
      <c r="QP121" s="47"/>
      <c r="QQ121" s="47"/>
      <c r="QR121" s="47"/>
      <c r="QS121" s="47"/>
      <c r="QT121" s="47"/>
      <c r="QU121" s="47"/>
      <c r="QV121" s="47"/>
      <c r="QW121" s="47"/>
      <c r="QX121" s="47"/>
      <c r="QY121" s="47"/>
      <c r="QZ121" s="47"/>
      <c r="RA121" s="47"/>
      <c r="RB121" s="47"/>
      <c r="RC121" s="47"/>
      <c r="RD121" s="47"/>
      <c r="RE121" s="47"/>
      <c r="RF121" s="47"/>
      <c r="RG121" s="47"/>
      <c r="RH121" s="47"/>
      <c r="RI121" s="47"/>
      <c r="RJ121" s="47"/>
      <c r="RK121" s="47"/>
      <c r="RL121" s="47"/>
      <c r="RM121" s="47"/>
      <c r="RN121" s="47"/>
      <c r="RO121" s="47"/>
      <c r="RP121" s="47"/>
      <c r="RQ121" s="47"/>
      <c r="RR121" s="47"/>
      <c r="RS121" s="47"/>
      <c r="RT121" s="47"/>
      <c r="RU121" s="47"/>
      <c r="RV121" s="47"/>
      <c r="RW121" s="47"/>
      <c r="RX121" s="47"/>
      <c r="RY121" s="47"/>
      <c r="RZ121" s="47"/>
      <c r="SA121" s="47"/>
      <c r="SB121" s="47"/>
      <c r="SC121" s="47"/>
      <c r="SD121" s="47"/>
      <c r="SE121" s="47"/>
      <c r="SF121" s="47"/>
      <c r="SG121" s="47"/>
      <c r="SH121" s="47"/>
      <c r="SI121" s="47"/>
      <c r="SJ121" s="47"/>
      <c r="SK121" s="47"/>
      <c r="SL121" s="47"/>
      <c r="SM121" s="47"/>
      <c r="SN121" s="47"/>
      <c r="SO121" s="47"/>
      <c r="SP121" s="47"/>
      <c r="SQ121" s="47"/>
      <c r="SR121" s="47"/>
      <c r="SS121" s="47"/>
      <c r="ST121" s="47"/>
      <c r="SU121" s="47"/>
      <c r="SV121" s="47"/>
      <c r="SW121" s="47"/>
      <c r="SX121" s="47"/>
      <c r="SY121" s="47"/>
      <c r="SZ121" s="47"/>
      <c r="TA121" s="47"/>
      <c r="TB121" s="47"/>
      <c r="TC121" s="47"/>
      <c r="TD121" s="47"/>
      <c r="TE121" s="47"/>
      <c r="TF121" s="47"/>
      <c r="TG121" s="47"/>
      <c r="TH121" s="47"/>
      <c r="TI121" s="47"/>
      <c r="TJ121" s="47"/>
      <c r="TK121" s="47"/>
      <c r="TL121" s="47"/>
      <c r="TM121" s="47"/>
      <c r="TN121" s="47"/>
      <c r="TO121" s="47"/>
      <c r="TP121" s="47"/>
      <c r="TQ121" s="47"/>
      <c r="TR121" s="47"/>
      <c r="TS121" s="47"/>
      <c r="TT121" s="47"/>
      <c r="TU121" s="47"/>
      <c r="TV121" s="47"/>
      <c r="TW121" s="47"/>
      <c r="TX121" s="47"/>
      <c r="TY121" s="47"/>
      <c r="TZ121" s="47"/>
      <c r="UA121" s="47"/>
      <c r="UB121" s="47"/>
      <c r="UC121" s="47"/>
      <c r="UD121" s="47"/>
      <c r="UE121" s="47"/>
      <c r="UF121" s="47"/>
      <c r="UG121" s="47"/>
      <c r="UH121" s="47"/>
      <c r="UI121" s="47"/>
      <c r="UJ121" s="47"/>
      <c r="UK121" s="47"/>
      <c r="UL121" s="47"/>
      <c r="UM121" s="47"/>
      <c r="UN121" s="47"/>
      <c r="UO121" s="47"/>
      <c r="UP121" s="47"/>
      <c r="UQ121" s="47"/>
      <c r="UR121" s="47"/>
      <c r="US121" s="47"/>
      <c r="UT121" s="47"/>
      <c r="UU121" s="47"/>
      <c r="UV121" s="47"/>
      <c r="UW121" s="47"/>
      <c r="UX121" s="47"/>
      <c r="UY121" s="47"/>
      <c r="UZ121" s="47"/>
      <c r="VA121" s="47"/>
      <c r="VB121" s="47"/>
      <c r="VC121" s="47"/>
      <c r="VD121" s="47"/>
      <c r="VE121" s="47"/>
      <c r="VF121" s="47"/>
      <c r="VG121" s="47"/>
      <c r="VH121" s="47"/>
      <c r="VI121" s="47"/>
      <c r="VJ121" s="47"/>
      <c r="VK121" s="47"/>
      <c r="VL121" s="47"/>
      <c r="VM121" s="47"/>
      <c r="VN121" s="47"/>
      <c r="VO121" s="47"/>
      <c r="VP121" s="47"/>
      <c r="VQ121" s="47"/>
      <c r="VR121" s="47"/>
      <c r="VS121" s="47"/>
      <c r="VT121" s="47"/>
      <c r="VU121" s="47"/>
      <c r="VV121" s="47"/>
      <c r="VW121" s="47"/>
      <c r="VX121" s="47"/>
      <c r="VY121" s="47"/>
      <c r="VZ121" s="47"/>
      <c r="WA121" s="47"/>
      <c r="WB121" s="47"/>
      <c r="WC121" s="47"/>
      <c r="WD121" s="47"/>
      <c r="WE121" s="47"/>
      <c r="WF121" s="47"/>
      <c r="WG121" s="47"/>
      <c r="WH121" s="47"/>
      <c r="WI121" s="47"/>
      <c r="WJ121" s="47"/>
      <c r="WK121" s="47"/>
      <c r="WL121" s="47"/>
      <c r="WM121" s="47"/>
      <c r="WN121" s="47"/>
      <c r="WO121" s="47"/>
      <c r="WP121" s="47"/>
      <c r="WQ121" s="47"/>
      <c r="WR121" s="47"/>
      <c r="WS121" s="47"/>
      <c r="WT121" s="47"/>
      <c r="WU121" s="47"/>
      <c r="WV121" s="47"/>
      <c r="WW121" s="47"/>
      <c r="WX121" s="47"/>
      <c r="WY121" s="47"/>
      <c r="WZ121" s="47"/>
      <c r="XA121" s="47"/>
      <c r="XB121" s="47"/>
      <c r="XC121" s="47"/>
      <c r="XD121" s="47"/>
      <c r="XE121" s="47"/>
      <c r="XF121" s="47"/>
      <c r="XG121" s="47"/>
      <c r="XH121" s="47"/>
      <c r="XI121" s="47"/>
      <c r="XJ121" s="47"/>
      <c r="XK121" s="47"/>
      <c r="XL121" s="47"/>
      <c r="XM121" s="47"/>
      <c r="XN121" s="47"/>
      <c r="XO121" s="47"/>
      <c r="XP121" s="47"/>
      <c r="XQ121" s="47"/>
      <c r="XR121" s="47"/>
      <c r="XS121" s="47"/>
      <c r="XT121" s="47"/>
      <c r="XU121" s="47"/>
      <c r="XV121" s="47"/>
      <c r="XW121" s="47"/>
      <c r="XX121" s="47"/>
      <c r="XY121" s="47"/>
      <c r="XZ121" s="47"/>
      <c r="YA121" s="47"/>
      <c r="YB121" s="47"/>
      <c r="YC121" s="47"/>
      <c r="YD121" s="47"/>
      <c r="YE121" s="47"/>
      <c r="YF121" s="47"/>
      <c r="YG121" s="47"/>
      <c r="YH121" s="47"/>
      <c r="YI121" s="47"/>
      <c r="YJ121" s="47"/>
      <c r="YK121" s="47"/>
      <c r="YL121" s="47"/>
      <c r="YM121" s="47"/>
      <c r="YN121" s="47"/>
      <c r="YO121" s="47"/>
      <c r="YP121" s="47"/>
      <c r="YQ121" s="47"/>
      <c r="YR121" s="47"/>
      <c r="YS121" s="47"/>
      <c r="YT121" s="47"/>
      <c r="YU121" s="47"/>
      <c r="YV121" s="47"/>
      <c r="YW121" s="47"/>
      <c r="YX121" s="47"/>
      <c r="YY121" s="47"/>
      <c r="YZ121" s="47"/>
      <c r="ZA121" s="47"/>
      <c r="ZB121" s="47"/>
      <c r="ZC121" s="47"/>
      <c r="ZD121" s="47"/>
      <c r="ZE121" s="47"/>
      <c r="ZF121" s="47"/>
      <c r="ZG121" s="47"/>
      <c r="ZH121" s="47"/>
      <c r="ZI121" s="47"/>
      <c r="ZJ121" s="47"/>
      <c r="ZK121" s="47"/>
      <c r="ZL121" s="47"/>
      <c r="ZM121" s="47"/>
      <c r="ZN121" s="47"/>
      <c r="ZO121" s="47"/>
      <c r="ZP121" s="47"/>
      <c r="ZQ121" s="47"/>
      <c r="ZR121" s="47"/>
      <c r="ZS121" s="47"/>
      <c r="ZT121" s="47"/>
      <c r="ZU121" s="47"/>
      <c r="ZV121" s="47"/>
      <c r="ZW121" s="47"/>
      <c r="ZX121" s="47"/>
      <c r="ZY121" s="47"/>
      <c r="ZZ121" s="47"/>
      <c r="AAA121" s="47"/>
      <c r="AAB121" s="47"/>
      <c r="AAC121" s="47"/>
      <c r="AAD121" s="47"/>
      <c r="AAE121" s="47"/>
      <c r="AAF121" s="47"/>
      <c r="AAG121" s="47"/>
      <c r="AAH121" s="47"/>
      <c r="AAI121" s="47"/>
      <c r="AAJ121" s="47"/>
      <c r="AAK121" s="47"/>
      <c r="AAL121" s="47"/>
      <c r="AAM121" s="47"/>
      <c r="AAN121" s="47"/>
      <c r="AAO121" s="47"/>
      <c r="AAP121" s="47"/>
      <c r="AAQ121" s="47"/>
      <c r="AAR121" s="47"/>
      <c r="AAS121" s="47"/>
      <c r="AAT121" s="47"/>
      <c r="AAU121" s="47"/>
      <c r="AAV121" s="47"/>
      <c r="AAW121" s="47"/>
      <c r="AAX121" s="47"/>
      <c r="AAY121" s="47"/>
      <c r="AAZ121" s="47"/>
      <c r="ABA121" s="47"/>
      <c r="ABB121" s="47"/>
      <c r="ABC121" s="47"/>
      <c r="ABD121" s="47"/>
      <c r="ABE121" s="47"/>
      <c r="ABF121" s="47"/>
      <c r="ABG121" s="47"/>
      <c r="ABH121" s="47"/>
      <c r="ABI121" s="47"/>
      <c r="ABJ121" s="47"/>
      <c r="ABK121" s="47"/>
      <c r="ABL121" s="47"/>
      <c r="ABM121" s="47"/>
      <c r="ABN121" s="47"/>
      <c r="ABO121" s="47"/>
      <c r="ABP121" s="47"/>
      <c r="ABQ121" s="47"/>
      <c r="ABR121" s="47"/>
      <c r="ABS121" s="47"/>
      <c r="ABT121" s="47"/>
      <c r="ABU121" s="47"/>
      <c r="ABV121" s="47"/>
      <c r="ABW121" s="47"/>
      <c r="ABX121" s="47"/>
      <c r="ABY121" s="47"/>
      <c r="ABZ121" s="47"/>
      <c r="ACA121" s="47"/>
      <c r="ACB121" s="47"/>
      <c r="ACC121" s="47"/>
      <c r="ACD121" s="47"/>
      <c r="ACE121" s="47"/>
      <c r="ACF121" s="47"/>
      <c r="ACG121" s="47"/>
      <c r="ACH121" s="47"/>
      <c r="ACI121" s="47"/>
      <c r="ACJ121" s="47"/>
      <c r="ACK121" s="47"/>
      <c r="ACL121" s="47"/>
      <c r="ACM121" s="47"/>
      <c r="ACN121" s="47"/>
      <c r="ACO121" s="47"/>
      <c r="ACP121" s="47"/>
      <c r="ACQ121" s="47"/>
      <c r="ACR121" s="47"/>
      <c r="ACS121" s="47"/>
      <c r="ACT121" s="47"/>
      <c r="ACU121" s="47"/>
      <c r="ACV121" s="47"/>
      <c r="ACW121" s="47"/>
      <c r="ACX121" s="47"/>
      <c r="ACY121" s="47"/>
      <c r="ACZ121" s="47"/>
      <c r="ADA121" s="47"/>
      <c r="ADB121" s="47"/>
      <c r="ADC121" s="47"/>
      <c r="ADD121" s="47"/>
      <c r="ADE121" s="47"/>
      <c r="ADF121" s="47"/>
      <c r="ADG121" s="47"/>
      <c r="ADH121" s="47"/>
      <c r="ADI121" s="47"/>
      <c r="ADJ121" s="47"/>
      <c r="ADK121" s="47"/>
      <c r="ADL121" s="47"/>
      <c r="ADM121" s="47"/>
      <c r="ADN121" s="47"/>
      <c r="ADO121" s="47"/>
      <c r="ADP121" s="47"/>
      <c r="ADQ121" s="47"/>
      <c r="ADR121" s="47"/>
      <c r="ADS121" s="47"/>
      <c r="ADT121" s="47"/>
      <c r="ADU121" s="47"/>
      <c r="ADV121" s="47"/>
      <c r="ADW121" s="47"/>
      <c r="ADX121" s="47"/>
      <c r="ADY121" s="47"/>
      <c r="ADZ121" s="47"/>
      <c r="AEA121" s="47"/>
      <c r="AEB121" s="47"/>
      <c r="AEC121" s="47"/>
      <c r="AED121" s="47"/>
      <c r="AEE121" s="47"/>
      <c r="AEF121" s="47"/>
      <c r="AEG121" s="47"/>
      <c r="AEH121" s="47"/>
      <c r="AEI121" s="47"/>
      <c r="AEJ121" s="47"/>
      <c r="AEK121" s="47"/>
      <c r="AEL121" s="47"/>
      <c r="AEM121" s="47"/>
      <c r="AEN121" s="47"/>
      <c r="AEO121" s="47"/>
      <c r="AEP121" s="47"/>
      <c r="AEQ121" s="47"/>
      <c r="AER121" s="47"/>
      <c r="AES121" s="47"/>
      <c r="AET121" s="47"/>
      <c r="AEU121" s="47"/>
      <c r="AEV121" s="47"/>
      <c r="AEW121" s="47"/>
      <c r="AEX121" s="47"/>
      <c r="AEY121" s="47"/>
      <c r="AEZ121" s="47"/>
      <c r="AFA121" s="47"/>
      <c r="AFB121" s="47"/>
      <c r="AFC121" s="47"/>
      <c r="AFD121" s="47"/>
      <c r="AFE121" s="47"/>
      <c r="AFF121" s="47"/>
      <c r="AFG121" s="47"/>
      <c r="AFH121" s="47"/>
      <c r="AFI121" s="47"/>
      <c r="AFJ121" s="47"/>
      <c r="AFK121" s="47"/>
      <c r="AFL121" s="47"/>
      <c r="AFM121" s="47"/>
      <c r="AFN121" s="47"/>
      <c r="AFO121" s="47"/>
      <c r="AFP121" s="47"/>
      <c r="AFQ121" s="47"/>
      <c r="AFR121" s="47"/>
      <c r="AFS121" s="47"/>
      <c r="AFT121" s="47"/>
      <c r="AFU121" s="47"/>
      <c r="AFV121" s="47"/>
      <c r="AFW121" s="47"/>
      <c r="AFX121" s="47"/>
      <c r="AFY121" s="47"/>
      <c r="AFZ121" s="47"/>
      <c r="AGA121" s="47"/>
      <c r="AGB121" s="47"/>
      <c r="AGC121" s="47"/>
      <c r="AGD121" s="47"/>
      <c r="AGE121" s="47"/>
      <c r="AGF121" s="47"/>
      <c r="AGG121" s="47"/>
      <c r="AGH121" s="47"/>
      <c r="AGI121" s="47"/>
      <c r="AGJ121" s="47"/>
      <c r="AGK121" s="47"/>
      <c r="AGL121" s="47"/>
      <c r="AGM121" s="47"/>
      <c r="AGN121" s="47"/>
      <c r="AGO121" s="47"/>
      <c r="AGP121" s="47"/>
      <c r="AGQ121" s="47"/>
      <c r="AGR121" s="47"/>
      <c r="AGS121" s="47"/>
      <c r="AGT121" s="47"/>
      <c r="AGU121" s="47"/>
      <c r="AGV121" s="47"/>
      <c r="AGW121" s="47"/>
      <c r="AGX121" s="47"/>
      <c r="AGY121" s="47"/>
      <c r="AGZ121" s="47"/>
      <c r="AHA121" s="47"/>
      <c r="AHB121" s="47"/>
      <c r="AHC121" s="47"/>
      <c r="AHD121" s="47"/>
      <c r="AHE121" s="47"/>
      <c r="AHF121" s="47"/>
      <c r="AHG121" s="47"/>
      <c r="AHH121" s="47"/>
      <c r="AHI121" s="47"/>
      <c r="AHJ121" s="47"/>
      <c r="AHK121" s="47"/>
      <c r="AHL121" s="47"/>
      <c r="AHM121" s="47"/>
      <c r="AHN121" s="47"/>
      <c r="AHO121" s="47"/>
      <c r="AHP121" s="47"/>
      <c r="AHQ121" s="47"/>
      <c r="AHR121" s="47"/>
      <c r="AHS121" s="47"/>
      <c r="AHT121" s="47"/>
      <c r="AHU121" s="47"/>
      <c r="AHV121" s="47"/>
      <c r="AHW121" s="47"/>
      <c r="AHX121" s="47"/>
      <c r="AHY121" s="47"/>
      <c r="AHZ121" s="47"/>
      <c r="AIA121" s="47"/>
      <c r="AIB121" s="47"/>
      <c r="AIC121" s="47"/>
      <c r="AID121" s="47"/>
      <c r="AIE121" s="47"/>
      <c r="AIF121" s="47"/>
      <c r="AIG121" s="47"/>
      <c r="AIH121" s="47"/>
      <c r="AII121" s="47"/>
      <c r="AIJ121" s="47"/>
      <c r="AIK121" s="47"/>
      <c r="AIL121" s="47"/>
      <c r="AIM121" s="47"/>
      <c r="AIN121" s="47"/>
      <c r="AIO121" s="47"/>
      <c r="AIP121" s="47"/>
      <c r="AIQ121" s="47"/>
      <c r="AIR121" s="47"/>
      <c r="AIS121" s="47"/>
      <c r="AIT121" s="47"/>
      <c r="AIU121" s="47"/>
      <c r="AIV121" s="47"/>
      <c r="AIW121" s="47"/>
      <c r="AIX121" s="47"/>
      <c r="AIY121" s="47"/>
      <c r="AIZ121" s="47"/>
      <c r="AJA121" s="47"/>
      <c r="AJB121" s="47"/>
      <c r="AJC121" s="47"/>
      <c r="AJD121" s="47"/>
      <c r="AJE121" s="47"/>
      <c r="AJF121" s="47"/>
      <c r="AJG121" s="47"/>
      <c r="AJH121" s="47"/>
      <c r="AJI121" s="47"/>
      <c r="AJJ121" s="47"/>
      <c r="AJK121" s="47"/>
      <c r="AJL121" s="47"/>
      <c r="AJM121" s="47"/>
      <c r="AJN121" s="47"/>
      <c r="AJO121" s="47"/>
      <c r="AJP121" s="47"/>
      <c r="AJQ121" s="47"/>
      <c r="AJR121" s="47"/>
      <c r="AJS121" s="47"/>
      <c r="AJT121" s="47"/>
      <c r="AJU121" s="47"/>
      <c r="AJV121" s="47"/>
      <c r="AJW121" s="47"/>
      <c r="AJX121" s="47"/>
      <c r="AJY121" s="47"/>
      <c r="AJZ121" s="47"/>
      <c r="AKA121" s="47"/>
      <c r="AKB121" s="47"/>
      <c r="AKC121" s="47"/>
      <c r="AKD121" s="47"/>
      <c r="AKE121" s="47"/>
      <c r="AKF121" s="47"/>
      <c r="AKG121" s="47"/>
      <c r="AKH121" s="47"/>
      <c r="AKI121" s="47"/>
      <c r="AKJ121" s="47"/>
      <c r="AKK121" s="47"/>
      <c r="AKL121" s="47"/>
      <c r="AKM121" s="47"/>
      <c r="AKN121" s="47"/>
      <c r="AKO121" s="47"/>
      <c r="AKP121" s="47"/>
      <c r="AKQ121" s="47"/>
      <c r="AKR121" s="47"/>
      <c r="AKS121" s="47"/>
      <c r="AKT121" s="47"/>
      <c r="AKU121" s="47"/>
      <c r="AKV121" s="47"/>
      <c r="AKW121" s="47"/>
      <c r="AKX121" s="47"/>
      <c r="AKY121" s="47"/>
      <c r="AKZ121" s="47"/>
      <c r="ALA121" s="47"/>
      <c r="ALB121" s="47"/>
      <c r="ALC121" s="47"/>
      <c r="ALD121" s="47"/>
      <c r="ALE121" s="47"/>
      <c r="ALF121" s="47"/>
      <c r="ALG121" s="47"/>
      <c r="ALH121" s="47"/>
      <c r="ALI121" s="47"/>
      <c r="ALJ121" s="47"/>
      <c r="ALK121" s="47"/>
      <c r="ALL121" s="47"/>
      <c r="ALM121" s="47"/>
      <c r="ALN121" s="47"/>
      <c r="ALO121" s="47"/>
      <c r="ALP121" s="47"/>
      <c r="ALQ121" s="47"/>
      <c r="ALR121" s="47"/>
      <c r="ALS121" s="47"/>
      <c r="ALT121" s="47"/>
      <c r="ALU121" s="47"/>
      <c r="ALV121" s="47"/>
      <c r="ALW121" s="47"/>
      <c r="ALX121" s="47"/>
      <c r="ALY121" s="47"/>
      <c r="ALZ121" s="47"/>
      <c r="AMA121" s="47"/>
      <c r="AMB121" s="47"/>
      <c r="AMC121" s="47"/>
      <c r="AMD121" s="47"/>
      <c r="AME121" s="47"/>
      <c r="AMF121" s="47"/>
      <c r="AMG121" s="47"/>
      <c r="AMH121" s="47"/>
      <c r="AMI121" s="47"/>
      <c r="AMJ121" s="47"/>
      <c r="AMK121" s="47"/>
    </row>
    <row r="122" spans="1:1025" ht="15" x14ac:dyDescent="0.2">
      <c r="A122" s="146" t="s">
        <v>76</v>
      </c>
      <c r="B122" s="146"/>
      <c r="C122"/>
      <c r="D122"/>
      <c r="E122"/>
      <c r="F122"/>
      <c r="G122"/>
    </row>
    <row r="123" spans="1:1025" ht="9" customHeight="1" x14ac:dyDescent="0.2">
      <c r="A123" s="37"/>
      <c r="B123"/>
      <c r="C123"/>
      <c r="D123"/>
      <c r="E123"/>
      <c r="F123"/>
      <c r="G123"/>
    </row>
    <row r="124" spans="1:1025" ht="38.25" customHeight="1" x14ac:dyDescent="0.2">
      <c r="A124" s="40"/>
      <c r="B124" s="154" t="s">
        <v>66</v>
      </c>
      <c r="C124" s="155" t="s">
        <v>67</v>
      </c>
      <c r="D124" s="155" t="s">
        <v>68</v>
      </c>
      <c r="E124" s="155" t="s">
        <v>69</v>
      </c>
      <c r="F124" s="152" t="s">
        <v>70</v>
      </c>
      <c r="G124"/>
    </row>
    <row r="125" spans="1:1025" ht="25.5" customHeight="1" x14ac:dyDescent="0.2">
      <c r="A125" s="42"/>
      <c r="B125" s="154"/>
      <c r="C125" s="155"/>
      <c r="D125" s="155"/>
      <c r="E125" s="155" t="s">
        <v>77</v>
      </c>
      <c r="F125" s="152"/>
      <c r="G125"/>
    </row>
    <row r="126" spans="1:1025" ht="15.75" x14ac:dyDescent="0.2">
      <c r="A126" s="43">
        <v>1</v>
      </c>
      <c r="B126" s="44"/>
      <c r="C126" s="88"/>
      <c r="D126" s="82"/>
      <c r="E126" s="95"/>
      <c r="F126" s="49"/>
      <c r="G126"/>
    </row>
    <row r="127" spans="1:1025" ht="15.75" x14ac:dyDescent="0.2">
      <c r="A127" s="43">
        <f>A126+1</f>
        <v>2</v>
      </c>
      <c r="B127" s="44"/>
      <c r="C127" s="88"/>
      <c r="D127" s="82"/>
      <c r="E127" s="95"/>
      <c r="F127" s="49"/>
      <c r="G127"/>
    </row>
    <row r="128" spans="1:1025" ht="15.75" x14ac:dyDescent="0.2">
      <c r="A128" s="43">
        <f>A127+1</f>
        <v>3</v>
      </c>
      <c r="B128" s="44"/>
      <c r="C128" s="88"/>
      <c r="D128" s="82"/>
      <c r="E128" s="95"/>
      <c r="F128" s="49"/>
      <c r="G128"/>
    </row>
    <row r="129" spans="1:1025" ht="15.75" x14ac:dyDescent="0.2">
      <c r="A129" s="43">
        <f>A128+1</f>
        <v>4</v>
      </c>
      <c r="B129" s="44"/>
      <c r="C129" s="88"/>
      <c r="D129" s="82"/>
      <c r="E129" s="95"/>
      <c r="F129" s="49"/>
      <c r="G129"/>
    </row>
    <row r="130" spans="1:1025" ht="15.75" x14ac:dyDescent="0.2">
      <c r="A130" s="43">
        <f>A129+1</f>
        <v>5</v>
      </c>
      <c r="B130" s="44"/>
      <c r="C130" s="88"/>
      <c r="D130" s="82"/>
      <c r="E130" s="95"/>
      <c r="F130" s="49"/>
      <c r="G130"/>
    </row>
    <row r="131" spans="1:1025" ht="15.75" x14ac:dyDescent="0.2">
      <c r="A131" s="43">
        <f>A130+1</f>
        <v>6</v>
      </c>
      <c r="B131" s="44"/>
      <c r="C131" s="88"/>
      <c r="D131" s="82"/>
      <c r="E131" s="95"/>
      <c r="F131" s="49"/>
      <c r="G131"/>
    </row>
    <row r="132" spans="1:1025" x14ac:dyDescent="0.2">
      <c r="A132" s="50" t="s">
        <v>78</v>
      </c>
      <c r="B132"/>
      <c r="C132"/>
      <c r="D132"/>
      <c r="E132"/>
      <c r="F132"/>
      <c r="G132"/>
    </row>
    <row r="133" spans="1:1025" ht="9" customHeight="1" x14ac:dyDescent="0.2">
      <c r="A133"/>
      <c r="B133"/>
      <c r="C133"/>
      <c r="D133"/>
      <c r="E133"/>
      <c r="F133"/>
      <c r="G133"/>
    </row>
    <row r="134" spans="1:1025" ht="15" x14ac:dyDescent="0.2">
      <c r="A134" s="146" t="s">
        <v>79</v>
      </c>
      <c r="B134" s="146"/>
      <c r="C134"/>
      <c r="D134"/>
      <c r="E134"/>
      <c r="F134"/>
      <c r="G134"/>
    </row>
    <row r="135" spans="1:1025" ht="9" customHeight="1" x14ac:dyDescent="0.2">
      <c r="A135" s="37"/>
      <c r="B135"/>
      <c r="C135"/>
      <c r="D135"/>
      <c r="E135"/>
      <c r="F135"/>
      <c r="G135"/>
    </row>
    <row r="136" spans="1:1025" ht="38.25" customHeight="1" x14ac:dyDescent="0.2">
      <c r="A136" s="40"/>
      <c r="B136" s="154" t="s">
        <v>66</v>
      </c>
      <c r="C136" s="155" t="s">
        <v>67</v>
      </c>
      <c r="D136" s="155" t="s">
        <v>68</v>
      </c>
      <c r="E136" s="155" t="s">
        <v>69</v>
      </c>
      <c r="F136" s="152" t="s">
        <v>70</v>
      </c>
      <c r="G136"/>
    </row>
    <row r="137" spans="1:1025" ht="25.5" customHeight="1" x14ac:dyDescent="0.2">
      <c r="A137" s="42"/>
      <c r="B137" s="154"/>
      <c r="C137" s="155"/>
      <c r="D137" s="155"/>
      <c r="E137" s="155" t="s">
        <v>77</v>
      </c>
      <c r="F137" s="152"/>
      <c r="G137"/>
    </row>
    <row r="138" spans="1:1025" ht="15.75" x14ac:dyDescent="0.2">
      <c r="A138" s="43">
        <v>1</v>
      </c>
      <c r="B138" s="44"/>
      <c r="C138" s="88"/>
      <c r="D138" s="82"/>
      <c r="E138" s="94" t="str">
        <f t="shared" ref="E138:E147" si="14">IF(C138="","",ROUNDUP(($C$9-C138)/365,0))</f>
        <v/>
      </c>
      <c r="F138" s="87">
        <f>_xlfn.IFNA(VLOOKUP(E138,SVerweis_Legende!$A$37:$B$56,2)*D138,0)</f>
        <v>0</v>
      </c>
      <c r="G138"/>
    </row>
    <row r="139" spans="1:1025" ht="15.75" x14ac:dyDescent="0.2">
      <c r="A139" s="43">
        <f t="shared" ref="A139:A156" si="15">A138+1</f>
        <v>2</v>
      </c>
      <c r="B139" s="44"/>
      <c r="C139" s="88"/>
      <c r="D139" s="82"/>
      <c r="E139" s="94" t="str">
        <f t="shared" si="14"/>
        <v/>
      </c>
      <c r="F139" s="87">
        <f>_xlfn.IFNA(VLOOKUP(E139,SVerweis_Legende!$A$37:$B$56,2)*D139,0)</f>
        <v>0</v>
      </c>
      <c r="G139"/>
    </row>
    <row r="140" spans="1:1025" ht="15.75" x14ac:dyDescent="0.2">
      <c r="A140" s="43">
        <f t="shared" si="15"/>
        <v>3</v>
      </c>
      <c r="B140" s="44"/>
      <c r="C140" s="88"/>
      <c r="D140" s="82"/>
      <c r="E140" s="94" t="str">
        <f t="shared" si="14"/>
        <v/>
      </c>
      <c r="F140" s="87">
        <f>_xlfn.IFNA(VLOOKUP(E140,SVerweis_Legende!$A$37:$B$56,2)*D140,0)</f>
        <v>0</v>
      </c>
      <c r="G140"/>
    </row>
    <row r="141" spans="1:1025" ht="15.75" x14ac:dyDescent="0.2">
      <c r="A141" s="43">
        <f t="shared" si="15"/>
        <v>4</v>
      </c>
      <c r="B141" s="44"/>
      <c r="C141" s="88"/>
      <c r="D141" s="82"/>
      <c r="E141" s="94" t="str">
        <f t="shared" si="14"/>
        <v/>
      </c>
      <c r="F141" s="87">
        <f>_xlfn.IFNA(VLOOKUP(E141,SVerweis_Legende!$A$37:$B$56,2)*D141,0)</f>
        <v>0</v>
      </c>
      <c r="G141"/>
    </row>
    <row r="142" spans="1:1025" ht="15.75" x14ac:dyDescent="0.2">
      <c r="A142" s="43">
        <f t="shared" si="15"/>
        <v>5</v>
      </c>
      <c r="B142" s="44"/>
      <c r="C142" s="88"/>
      <c r="D142" s="82"/>
      <c r="E142" s="94" t="str">
        <f t="shared" si="14"/>
        <v/>
      </c>
      <c r="F142" s="87">
        <f>_xlfn.IFNA(VLOOKUP(E142,SVerweis_Legende!$A$37:$B$56,2)*D142,0)</f>
        <v>0</v>
      </c>
      <c r="G142"/>
    </row>
    <row r="143" spans="1:1025" ht="15.75" x14ac:dyDescent="0.2">
      <c r="A143" s="43">
        <f t="shared" si="15"/>
        <v>6</v>
      </c>
      <c r="B143" s="44"/>
      <c r="C143" s="88"/>
      <c r="D143" s="82"/>
      <c r="E143" s="94" t="str">
        <f t="shared" si="14"/>
        <v/>
      </c>
      <c r="F143" s="87">
        <f>_xlfn.IFNA(VLOOKUP(E143,SVerweis_Legende!$A$37:$B$56,2)*D143,0)</f>
        <v>0</v>
      </c>
      <c r="G143"/>
    </row>
    <row r="144" spans="1:1025" s="45" customFormat="1" ht="15.75" x14ac:dyDescent="0.2">
      <c r="A144" s="43">
        <f t="shared" si="15"/>
        <v>7</v>
      </c>
      <c r="B144" s="44"/>
      <c r="C144" s="88"/>
      <c r="D144" s="82"/>
      <c r="E144" s="94" t="str">
        <f t="shared" si="14"/>
        <v/>
      </c>
      <c r="F144" s="87">
        <f>_xlfn.IFNA(VLOOKUP(E144,SVerweis_Legende!$A$37:$B$56,2)*D144,0)</f>
        <v>0</v>
      </c>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c r="IW144" s="47"/>
      <c r="IX144" s="47"/>
      <c r="IY144" s="47"/>
      <c r="IZ144" s="47"/>
      <c r="JA144" s="47"/>
      <c r="JB144" s="47"/>
      <c r="JC144" s="47"/>
      <c r="JD144" s="47"/>
      <c r="JE144" s="47"/>
      <c r="JF144" s="47"/>
      <c r="JG144" s="47"/>
      <c r="JH144" s="47"/>
      <c r="JI144" s="47"/>
      <c r="JJ144" s="47"/>
      <c r="JK144" s="47"/>
      <c r="JL144" s="47"/>
      <c r="JM144" s="47"/>
      <c r="JN144" s="47"/>
      <c r="JO144" s="47"/>
      <c r="JP144" s="47"/>
      <c r="JQ144" s="47"/>
      <c r="JR144" s="47"/>
      <c r="JS144" s="47"/>
      <c r="JT144" s="47"/>
      <c r="JU144" s="47"/>
      <c r="JV144" s="47"/>
      <c r="JW144" s="47"/>
      <c r="JX144" s="47"/>
      <c r="JY144" s="47"/>
      <c r="JZ144" s="47"/>
      <c r="KA144" s="47"/>
      <c r="KB144" s="47"/>
      <c r="KC144" s="47"/>
      <c r="KD144" s="47"/>
      <c r="KE144" s="47"/>
      <c r="KF144" s="47"/>
      <c r="KG144" s="47"/>
      <c r="KH144" s="47"/>
      <c r="KI144" s="47"/>
      <c r="KJ144" s="47"/>
      <c r="KK144" s="47"/>
      <c r="KL144" s="47"/>
      <c r="KM144" s="47"/>
      <c r="KN144" s="47"/>
      <c r="KO144" s="47"/>
      <c r="KP144" s="47"/>
      <c r="KQ144" s="47"/>
      <c r="KR144" s="47"/>
      <c r="KS144" s="47"/>
      <c r="KT144" s="47"/>
      <c r="KU144" s="47"/>
      <c r="KV144" s="47"/>
      <c r="KW144" s="47"/>
      <c r="KX144" s="47"/>
      <c r="KY144" s="47"/>
      <c r="KZ144" s="47"/>
      <c r="LA144" s="47"/>
      <c r="LB144" s="47"/>
      <c r="LC144" s="47"/>
      <c r="LD144" s="47"/>
      <c r="LE144" s="47"/>
      <c r="LF144" s="47"/>
      <c r="LG144" s="47"/>
      <c r="LH144" s="47"/>
      <c r="LI144" s="47"/>
      <c r="LJ144" s="47"/>
      <c r="LK144" s="47"/>
      <c r="LL144" s="47"/>
      <c r="LM144" s="47"/>
      <c r="LN144" s="47"/>
      <c r="LO144" s="47"/>
      <c r="LP144" s="47"/>
      <c r="LQ144" s="47"/>
      <c r="LR144" s="47"/>
      <c r="LS144" s="47"/>
      <c r="LT144" s="47"/>
      <c r="LU144" s="47"/>
      <c r="LV144" s="47"/>
      <c r="LW144" s="47"/>
      <c r="LX144" s="47"/>
      <c r="LY144" s="47"/>
      <c r="LZ144" s="47"/>
      <c r="MA144" s="47"/>
      <c r="MB144" s="47"/>
      <c r="MC144" s="47"/>
      <c r="MD144" s="47"/>
      <c r="ME144" s="47"/>
      <c r="MF144" s="47"/>
      <c r="MG144" s="47"/>
      <c r="MH144" s="47"/>
      <c r="MI144" s="47"/>
      <c r="MJ144" s="47"/>
      <c r="MK144" s="47"/>
      <c r="ML144" s="47"/>
      <c r="MM144" s="47"/>
      <c r="MN144" s="47"/>
      <c r="MO144" s="47"/>
      <c r="MP144" s="47"/>
      <c r="MQ144" s="47"/>
      <c r="MR144" s="47"/>
      <c r="MS144" s="47"/>
      <c r="MT144" s="47"/>
      <c r="MU144" s="47"/>
      <c r="MV144" s="47"/>
      <c r="MW144" s="47"/>
      <c r="MX144" s="47"/>
      <c r="MY144" s="47"/>
      <c r="MZ144" s="47"/>
      <c r="NA144" s="47"/>
      <c r="NB144" s="47"/>
      <c r="NC144" s="47"/>
      <c r="ND144" s="47"/>
      <c r="NE144" s="47"/>
      <c r="NF144" s="47"/>
      <c r="NG144" s="47"/>
      <c r="NH144" s="47"/>
      <c r="NI144" s="47"/>
      <c r="NJ144" s="47"/>
      <c r="NK144" s="47"/>
      <c r="NL144" s="47"/>
      <c r="NM144" s="47"/>
      <c r="NN144" s="47"/>
      <c r="NO144" s="47"/>
      <c r="NP144" s="47"/>
      <c r="NQ144" s="47"/>
      <c r="NR144" s="47"/>
      <c r="NS144" s="47"/>
      <c r="NT144" s="47"/>
      <c r="NU144" s="47"/>
      <c r="NV144" s="47"/>
      <c r="NW144" s="47"/>
      <c r="NX144" s="47"/>
      <c r="NY144" s="47"/>
      <c r="NZ144" s="47"/>
      <c r="OA144" s="47"/>
      <c r="OB144" s="47"/>
      <c r="OC144" s="47"/>
      <c r="OD144" s="47"/>
      <c r="OE144" s="47"/>
      <c r="OF144" s="47"/>
      <c r="OG144" s="47"/>
      <c r="OH144" s="47"/>
      <c r="OI144" s="47"/>
      <c r="OJ144" s="47"/>
      <c r="OK144" s="47"/>
      <c r="OL144" s="47"/>
      <c r="OM144" s="47"/>
      <c r="ON144" s="47"/>
      <c r="OO144" s="47"/>
      <c r="OP144" s="47"/>
      <c r="OQ144" s="47"/>
      <c r="OR144" s="47"/>
      <c r="OS144" s="47"/>
      <c r="OT144" s="47"/>
      <c r="OU144" s="47"/>
      <c r="OV144" s="47"/>
      <c r="OW144" s="47"/>
      <c r="OX144" s="47"/>
      <c r="OY144" s="47"/>
      <c r="OZ144" s="47"/>
      <c r="PA144" s="47"/>
      <c r="PB144" s="47"/>
      <c r="PC144" s="47"/>
      <c r="PD144" s="47"/>
      <c r="PE144" s="47"/>
      <c r="PF144" s="47"/>
      <c r="PG144" s="47"/>
      <c r="PH144" s="47"/>
      <c r="PI144" s="47"/>
      <c r="PJ144" s="47"/>
      <c r="PK144" s="47"/>
      <c r="PL144" s="47"/>
      <c r="PM144" s="47"/>
      <c r="PN144" s="47"/>
      <c r="PO144" s="47"/>
      <c r="PP144" s="47"/>
      <c r="PQ144" s="47"/>
      <c r="PR144" s="47"/>
      <c r="PS144" s="47"/>
      <c r="PT144" s="47"/>
      <c r="PU144" s="47"/>
      <c r="PV144" s="47"/>
      <c r="PW144" s="47"/>
      <c r="PX144" s="47"/>
      <c r="PY144" s="47"/>
      <c r="PZ144" s="47"/>
      <c r="QA144" s="47"/>
      <c r="QB144" s="47"/>
      <c r="QC144" s="47"/>
      <c r="QD144" s="47"/>
      <c r="QE144" s="47"/>
      <c r="QF144" s="47"/>
      <c r="QG144" s="47"/>
      <c r="QH144" s="47"/>
      <c r="QI144" s="47"/>
      <c r="QJ144" s="47"/>
      <c r="QK144" s="47"/>
      <c r="QL144" s="47"/>
      <c r="QM144" s="47"/>
      <c r="QN144" s="47"/>
      <c r="QO144" s="47"/>
      <c r="QP144" s="47"/>
      <c r="QQ144" s="47"/>
      <c r="QR144" s="47"/>
      <c r="QS144" s="47"/>
      <c r="QT144" s="47"/>
      <c r="QU144" s="47"/>
      <c r="QV144" s="47"/>
      <c r="QW144" s="47"/>
      <c r="QX144" s="47"/>
      <c r="QY144" s="47"/>
      <c r="QZ144" s="47"/>
      <c r="RA144" s="47"/>
      <c r="RB144" s="47"/>
      <c r="RC144" s="47"/>
      <c r="RD144" s="47"/>
      <c r="RE144" s="47"/>
      <c r="RF144" s="47"/>
      <c r="RG144" s="47"/>
      <c r="RH144" s="47"/>
      <c r="RI144" s="47"/>
      <c r="RJ144" s="47"/>
      <c r="RK144" s="47"/>
      <c r="RL144" s="47"/>
      <c r="RM144" s="47"/>
      <c r="RN144" s="47"/>
      <c r="RO144" s="47"/>
      <c r="RP144" s="47"/>
      <c r="RQ144" s="47"/>
      <c r="RR144" s="47"/>
      <c r="RS144" s="47"/>
      <c r="RT144" s="47"/>
      <c r="RU144" s="47"/>
      <c r="RV144" s="47"/>
      <c r="RW144" s="47"/>
      <c r="RX144" s="47"/>
      <c r="RY144" s="47"/>
      <c r="RZ144" s="47"/>
      <c r="SA144" s="47"/>
      <c r="SB144" s="47"/>
      <c r="SC144" s="47"/>
      <c r="SD144" s="47"/>
      <c r="SE144" s="47"/>
      <c r="SF144" s="47"/>
      <c r="SG144" s="47"/>
      <c r="SH144" s="47"/>
      <c r="SI144" s="47"/>
      <c r="SJ144" s="47"/>
      <c r="SK144" s="47"/>
      <c r="SL144" s="47"/>
      <c r="SM144" s="47"/>
      <c r="SN144" s="47"/>
      <c r="SO144" s="47"/>
      <c r="SP144" s="47"/>
      <c r="SQ144" s="47"/>
      <c r="SR144" s="47"/>
      <c r="SS144" s="47"/>
      <c r="ST144" s="47"/>
      <c r="SU144" s="47"/>
      <c r="SV144" s="47"/>
      <c r="SW144" s="47"/>
      <c r="SX144" s="47"/>
      <c r="SY144" s="47"/>
      <c r="SZ144" s="47"/>
      <c r="TA144" s="47"/>
      <c r="TB144" s="47"/>
      <c r="TC144" s="47"/>
      <c r="TD144" s="47"/>
      <c r="TE144" s="47"/>
      <c r="TF144" s="47"/>
      <c r="TG144" s="47"/>
      <c r="TH144" s="47"/>
      <c r="TI144" s="47"/>
      <c r="TJ144" s="47"/>
      <c r="TK144" s="47"/>
      <c r="TL144" s="47"/>
      <c r="TM144" s="47"/>
      <c r="TN144" s="47"/>
      <c r="TO144" s="47"/>
      <c r="TP144" s="47"/>
      <c r="TQ144" s="47"/>
      <c r="TR144" s="47"/>
      <c r="TS144" s="47"/>
      <c r="TT144" s="47"/>
      <c r="TU144" s="47"/>
      <c r="TV144" s="47"/>
      <c r="TW144" s="47"/>
      <c r="TX144" s="47"/>
      <c r="TY144" s="47"/>
      <c r="TZ144" s="47"/>
      <c r="UA144" s="47"/>
      <c r="UB144" s="47"/>
      <c r="UC144" s="47"/>
      <c r="UD144" s="47"/>
      <c r="UE144" s="47"/>
      <c r="UF144" s="47"/>
      <c r="UG144" s="47"/>
      <c r="UH144" s="47"/>
      <c r="UI144" s="47"/>
      <c r="UJ144" s="47"/>
      <c r="UK144" s="47"/>
      <c r="UL144" s="47"/>
      <c r="UM144" s="47"/>
      <c r="UN144" s="47"/>
      <c r="UO144" s="47"/>
      <c r="UP144" s="47"/>
      <c r="UQ144" s="47"/>
      <c r="UR144" s="47"/>
      <c r="US144" s="47"/>
      <c r="UT144" s="47"/>
      <c r="UU144" s="47"/>
      <c r="UV144" s="47"/>
      <c r="UW144" s="47"/>
      <c r="UX144" s="47"/>
      <c r="UY144" s="47"/>
      <c r="UZ144" s="47"/>
      <c r="VA144" s="47"/>
      <c r="VB144" s="47"/>
      <c r="VC144" s="47"/>
      <c r="VD144" s="47"/>
      <c r="VE144" s="47"/>
      <c r="VF144" s="47"/>
      <c r="VG144" s="47"/>
      <c r="VH144" s="47"/>
      <c r="VI144" s="47"/>
      <c r="VJ144" s="47"/>
      <c r="VK144" s="47"/>
      <c r="VL144" s="47"/>
      <c r="VM144" s="47"/>
      <c r="VN144" s="47"/>
      <c r="VO144" s="47"/>
      <c r="VP144" s="47"/>
      <c r="VQ144" s="47"/>
      <c r="VR144" s="47"/>
      <c r="VS144" s="47"/>
      <c r="VT144" s="47"/>
      <c r="VU144" s="47"/>
      <c r="VV144" s="47"/>
      <c r="VW144" s="47"/>
      <c r="VX144" s="47"/>
      <c r="VY144" s="47"/>
      <c r="VZ144" s="47"/>
      <c r="WA144" s="47"/>
      <c r="WB144" s="47"/>
      <c r="WC144" s="47"/>
      <c r="WD144" s="47"/>
      <c r="WE144" s="47"/>
      <c r="WF144" s="47"/>
      <c r="WG144" s="47"/>
      <c r="WH144" s="47"/>
      <c r="WI144" s="47"/>
      <c r="WJ144" s="47"/>
      <c r="WK144" s="47"/>
      <c r="WL144" s="47"/>
      <c r="WM144" s="47"/>
      <c r="WN144" s="47"/>
      <c r="WO144" s="47"/>
      <c r="WP144" s="47"/>
      <c r="WQ144" s="47"/>
      <c r="WR144" s="47"/>
      <c r="WS144" s="47"/>
      <c r="WT144" s="47"/>
      <c r="WU144" s="47"/>
      <c r="WV144" s="47"/>
      <c r="WW144" s="47"/>
      <c r="WX144" s="47"/>
      <c r="WY144" s="47"/>
      <c r="WZ144" s="47"/>
      <c r="XA144" s="47"/>
      <c r="XB144" s="47"/>
      <c r="XC144" s="47"/>
      <c r="XD144" s="47"/>
      <c r="XE144" s="47"/>
      <c r="XF144" s="47"/>
      <c r="XG144" s="47"/>
      <c r="XH144" s="47"/>
      <c r="XI144" s="47"/>
      <c r="XJ144" s="47"/>
      <c r="XK144" s="47"/>
      <c r="XL144" s="47"/>
      <c r="XM144" s="47"/>
      <c r="XN144" s="47"/>
      <c r="XO144" s="47"/>
      <c r="XP144" s="47"/>
      <c r="XQ144" s="47"/>
      <c r="XR144" s="47"/>
      <c r="XS144" s="47"/>
      <c r="XT144" s="47"/>
      <c r="XU144" s="47"/>
      <c r="XV144" s="47"/>
      <c r="XW144" s="47"/>
      <c r="XX144" s="47"/>
      <c r="XY144" s="47"/>
      <c r="XZ144" s="47"/>
      <c r="YA144" s="47"/>
      <c r="YB144" s="47"/>
      <c r="YC144" s="47"/>
      <c r="YD144" s="47"/>
      <c r="YE144" s="47"/>
      <c r="YF144" s="47"/>
      <c r="YG144" s="47"/>
      <c r="YH144" s="47"/>
      <c r="YI144" s="47"/>
      <c r="YJ144" s="47"/>
      <c r="YK144" s="47"/>
      <c r="YL144" s="47"/>
      <c r="YM144" s="47"/>
      <c r="YN144" s="47"/>
      <c r="YO144" s="47"/>
      <c r="YP144" s="47"/>
      <c r="YQ144" s="47"/>
      <c r="YR144" s="47"/>
      <c r="YS144" s="47"/>
      <c r="YT144" s="47"/>
      <c r="YU144" s="47"/>
      <c r="YV144" s="47"/>
      <c r="YW144" s="47"/>
      <c r="YX144" s="47"/>
      <c r="YY144" s="47"/>
      <c r="YZ144" s="47"/>
      <c r="ZA144" s="47"/>
      <c r="ZB144" s="47"/>
      <c r="ZC144" s="47"/>
      <c r="ZD144" s="47"/>
      <c r="ZE144" s="47"/>
      <c r="ZF144" s="47"/>
      <c r="ZG144" s="47"/>
      <c r="ZH144" s="47"/>
      <c r="ZI144" s="47"/>
      <c r="ZJ144" s="47"/>
      <c r="ZK144" s="47"/>
      <c r="ZL144" s="47"/>
      <c r="ZM144" s="47"/>
      <c r="ZN144" s="47"/>
      <c r="ZO144" s="47"/>
      <c r="ZP144" s="47"/>
      <c r="ZQ144" s="47"/>
      <c r="ZR144" s="47"/>
      <c r="ZS144" s="47"/>
      <c r="ZT144" s="47"/>
      <c r="ZU144" s="47"/>
      <c r="ZV144" s="47"/>
      <c r="ZW144" s="47"/>
      <c r="ZX144" s="47"/>
      <c r="ZY144" s="47"/>
      <c r="ZZ144" s="47"/>
      <c r="AAA144" s="47"/>
      <c r="AAB144" s="47"/>
      <c r="AAC144" s="47"/>
      <c r="AAD144" s="47"/>
      <c r="AAE144" s="47"/>
      <c r="AAF144" s="47"/>
      <c r="AAG144" s="47"/>
      <c r="AAH144" s="47"/>
      <c r="AAI144" s="47"/>
      <c r="AAJ144" s="47"/>
      <c r="AAK144" s="47"/>
      <c r="AAL144" s="47"/>
      <c r="AAM144" s="47"/>
      <c r="AAN144" s="47"/>
      <c r="AAO144" s="47"/>
      <c r="AAP144" s="47"/>
      <c r="AAQ144" s="47"/>
      <c r="AAR144" s="47"/>
      <c r="AAS144" s="47"/>
      <c r="AAT144" s="47"/>
      <c r="AAU144" s="47"/>
      <c r="AAV144" s="47"/>
      <c r="AAW144" s="47"/>
      <c r="AAX144" s="47"/>
      <c r="AAY144" s="47"/>
      <c r="AAZ144" s="47"/>
      <c r="ABA144" s="47"/>
      <c r="ABB144" s="47"/>
      <c r="ABC144" s="47"/>
      <c r="ABD144" s="47"/>
      <c r="ABE144" s="47"/>
      <c r="ABF144" s="47"/>
      <c r="ABG144" s="47"/>
      <c r="ABH144" s="47"/>
      <c r="ABI144" s="47"/>
      <c r="ABJ144" s="47"/>
      <c r="ABK144" s="47"/>
      <c r="ABL144" s="47"/>
      <c r="ABM144" s="47"/>
      <c r="ABN144" s="47"/>
      <c r="ABO144" s="47"/>
      <c r="ABP144" s="47"/>
      <c r="ABQ144" s="47"/>
      <c r="ABR144" s="47"/>
      <c r="ABS144" s="47"/>
      <c r="ABT144" s="47"/>
      <c r="ABU144" s="47"/>
      <c r="ABV144" s="47"/>
      <c r="ABW144" s="47"/>
      <c r="ABX144" s="47"/>
      <c r="ABY144" s="47"/>
      <c r="ABZ144" s="47"/>
      <c r="ACA144" s="47"/>
      <c r="ACB144" s="47"/>
      <c r="ACC144" s="47"/>
      <c r="ACD144" s="47"/>
      <c r="ACE144" s="47"/>
      <c r="ACF144" s="47"/>
      <c r="ACG144" s="47"/>
      <c r="ACH144" s="47"/>
      <c r="ACI144" s="47"/>
      <c r="ACJ144" s="47"/>
      <c r="ACK144" s="47"/>
      <c r="ACL144" s="47"/>
      <c r="ACM144" s="47"/>
      <c r="ACN144" s="47"/>
      <c r="ACO144" s="47"/>
      <c r="ACP144" s="47"/>
      <c r="ACQ144" s="47"/>
      <c r="ACR144" s="47"/>
      <c r="ACS144" s="47"/>
      <c r="ACT144" s="47"/>
      <c r="ACU144" s="47"/>
      <c r="ACV144" s="47"/>
      <c r="ACW144" s="47"/>
      <c r="ACX144" s="47"/>
      <c r="ACY144" s="47"/>
      <c r="ACZ144" s="47"/>
      <c r="ADA144" s="47"/>
      <c r="ADB144" s="47"/>
      <c r="ADC144" s="47"/>
      <c r="ADD144" s="47"/>
      <c r="ADE144" s="47"/>
      <c r="ADF144" s="47"/>
      <c r="ADG144" s="47"/>
      <c r="ADH144" s="47"/>
      <c r="ADI144" s="47"/>
      <c r="ADJ144" s="47"/>
      <c r="ADK144" s="47"/>
      <c r="ADL144" s="47"/>
      <c r="ADM144" s="47"/>
      <c r="ADN144" s="47"/>
      <c r="ADO144" s="47"/>
      <c r="ADP144" s="47"/>
      <c r="ADQ144" s="47"/>
      <c r="ADR144" s="47"/>
      <c r="ADS144" s="47"/>
      <c r="ADT144" s="47"/>
      <c r="ADU144" s="47"/>
      <c r="ADV144" s="47"/>
      <c r="ADW144" s="47"/>
      <c r="ADX144" s="47"/>
      <c r="ADY144" s="47"/>
      <c r="ADZ144" s="47"/>
      <c r="AEA144" s="47"/>
      <c r="AEB144" s="47"/>
      <c r="AEC144" s="47"/>
      <c r="AED144" s="47"/>
      <c r="AEE144" s="47"/>
      <c r="AEF144" s="47"/>
      <c r="AEG144" s="47"/>
      <c r="AEH144" s="47"/>
      <c r="AEI144" s="47"/>
      <c r="AEJ144" s="47"/>
      <c r="AEK144" s="47"/>
      <c r="AEL144" s="47"/>
      <c r="AEM144" s="47"/>
      <c r="AEN144" s="47"/>
      <c r="AEO144" s="47"/>
      <c r="AEP144" s="47"/>
      <c r="AEQ144" s="47"/>
      <c r="AER144" s="47"/>
      <c r="AES144" s="47"/>
      <c r="AET144" s="47"/>
      <c r="AEU144" s="47"/>
      <c r="AEV144" s="47"/>
      <c r="AEW144" s="47"/>
      <c r="AEX144" s="47"/>
      <c r="AEY144" s="47"/>
      <c r="AEZ144" s="47"/>
      <c r="AFA144" s="47"/>
      <c r="AFB144" s="47"/>
      <c r="AFC144" s="47"/>
      <c r="AFD144" s="47"/>
      <c r="AFE144" s="47"/>
      <c r="AFF144" s="47"/>
      <c r="AFG144" s="47"/>
      <c r="AFH144" s="47"/>
      <c r="AFI144" s="47"/>
      <c r="AFJ144" s="47"/>
      <c r="AFK144" s="47"/>
      <c r="AFL144" s="47"/>
      <c r="AFM144" s="47"/>
      <c r="AFN144" s="47"/>
      <c r="AFO144" s="47"/>
      <c r="AFP144" s="47"/>
      <c r="AFQ144" s="47"/>
      <c r="AFR144" s="47"/>
      <c r="AFS144" s="47"/>
      <c r="AFT144" s="47"/>
      <c r="AFU144" s="47"/>
      <c r="AFV144" s="47"/>
      <c r="AFW144" s="47"/>
      <c r="AFX144" s="47"/>
      <c r="AFY144" s="47"/>
      <c r="AFZ144" s="47"/>
      <c r="AGA144" s="47"/>
      <c r="AGB144" s="47"/>
      <c r="AGC144" s="47"/>
      <c r="AGD144" s="47"/>
      <c r="AGE144" s="47"/>
      <c r="AGF144" s="47"/>
      <c r="AGG144" s="47"/>
      <c r="AGH144" s="47"/>
      <c r="AGI144" s="47"/>
      <c r="AGJ144" s="47"/>
      <c r="AGK144" s="47"/>
      <c r="AGL144" s="47"/>
      <c r="AGM144" s="47"/>
      <c r="AGN144" s="47"/>
      <c r="AGO144" s="47"/>
      <c r="AGP144" s="47"/>
      <c r="AGQ144" s="47"/>
      <c r="AGR144" s="47"/>
      <c r="AGS144" s="47"/>
      <c r="AGT144" s="47"/>
      <c r="AGU144" s="47"/>
      <c r="AGV144" s="47"/>
      <c r="AGW144" s="47"/>
      <c r="AGX144" s="47"/>
      <c r="AGY144" s="47"/>
      <c r="AGZ144" s="47"/>
      <c r="AHA144" s="47"/>
      <c r="AHB144" s="47"/>
      <c r="AHC144" s="47"/>
      <c r="AHD144" s="47"/>
      <c r="AHE144" s="47"/>
      <c r="AHF144" s="47"/>
      <c r="AHG144" s="47"/>
      <c r="AHH144" s="47"/>
      <c r="AHI144" s="47"/>
      <c r="AHJ144" s="47"/>
      <c r="AHK144" s="47"/>
      <c r="AHL144" s="47"/>
      <c r="AHM144" s="47"/>
      <c r="AHN144" s="47"/>
      <c r="AHO144" s="47"/>
      <c r="AHP144" s="47"/>
      <c r="AHQ144" s="47"/>
      <c r="AHR144" s="47"/>
      <c r="AHS144" s="47"/>
      <c r="AHT144" s="47"/>
      <c r="AHU144" s="47"/>
      <c r="AHV144" s="47"/>
      <c r="AHW144" s="47"/>
      <c r="AHX144" s="47"/>
      <c r="AHY144" s="47"/>
      <c r="AHZ144" s="47"/>
      <c r="AIA144" s="47"/>
      <c r="AIB144" s="47"/>
      <c r="AIC144" s="47"/>
      <c r="AID144" s="47"/>
      <c r="AIE144" s="47"/>
      <c r="AIF144" s="47"/>
      <c r="AIG144" s="47"/>
      <c r="AIH144" s="47"/>
      <c r="AII144" s="47"/>
      <c r="AIJ144" s="47"/>
      <c r="AIK144" s="47"/>
      <c r="AIL144" s="47"/>
      <c r="AIM144" s="47"/>
      <c r="AIN144" s="47"/>
      <c r="AIO144" s="47"/>
      <c r="AIP144" s="47"/>
      <c r="AIQ144" s="47"/>
      <c r="AIR144" s="47"/>
      <c r="AIS144" s="47"/>
      <c r="AIT144" s="47"/>
      <c r="AIU144" s="47"/>
      <c r="AIV144" s="47"/>
      <c r="AIW144" s="47"/>
      <c r="AIX144" s="47"/>
      <c r="AIY144" s="47"/>
      <c r="AIZ144" s="47"/>
      <c r="AJA144" s="47"/>
      <c r="AJB144" s="47"/>
      <c r="AJC144" s="47"/>
      <c r="AJD144" s="47"/>
      <c r="AJE144" s="47"/>
      <c r="AJF144" s="47"/>
      <c r="AJG144" s="47"/>
      <c r="AJH144" s="47"/>
      <c r="AJI144" s="47"/>
      <c r="AJJ144" s="47"/>
      <c r="AJK144" s="47"/>
      <c r="AJL144" s="47"/>
      <c r="AJM144" s="47"/>
      <c r="AJN144" s="47"/>
      <c r="AJO144" s="47"/>
      <c r="AJP144" s="47"/>
      <c r="AJQ144" s="47"/>
      <c r="AJR144" s="47"/>
      <c r="AJS144" s="47"/>
      <c r="AJT144" s="47"/>
      <c r="AJU144" s="47"/>
      <c r="AJV144" s="47"/>
      <c r="AJW144" s="47"/>
      <c r="AJX144" s="47"/>
      <c r="AJY144" s="47"/>
      <c r="AJZ144" s="47"/>
      <c r="AKA144" s="47"/>
      <c r="AKB144" s="47"/>
      <c r="AKC144" s="47"/>
      <c r="AKD144" s="47"/>
      <c r="AKE144" s="47"/>
      <c r="AKF144" s="47"/>
      <c r="AKG144" s="47"/>
      <c r="AKH144" s="47"/>
      <c r="AKI144" s="47"/>
      <c r="AKJ144" s="47"/>
      <c r="AKK144" s="47"/>
      <c r="AKL144" s="47"/>
      <c r="AKM144" s="47"/>
      <c r="AKN144" s="47"/>
      <c r="AKO144" s="47"/>
      <c r="AKP144" s="47"/>
      <c r="AKQ144" s="47"/>
      <c r="AKR144" s="47"/>
      <c r="AKS144" s="47"/>
      <c r="AKT144" s="47"/>
      <c r="AKU144" s="47"/>
      <c r="AKV144" s="47"/>
      <c r="AKW144" s="47"/>
      <c r="AKX144" s="47"/>
      <c r="AKY144" s="47"/>
      <c r="AKZ144" s="47"/>
      <c r="ALA144" s="47"/>
      <c r="ALB144" s="47"/>
      <c r="ALC144" s="47"/>
      <c r="ALD144" s="47"/>
      <c r="ALE144" s="47"/>
      <c r="ALF144" s="47"/>
      <c r="ALG144" s="47"/>
      <c r="ALH144" s="47"/>
      <c r="ALI144" s="47"/>
      <c r="ALJ144" s="47"/>
      <c r="ALK144" s="47"/>
      <c r="ALL144" s="47"/>
      <c r="ALM144" s="47"/>
      <c r="ALN144" s="47"/>
      <c r="ALO144" s="47"/>
      <c r="ALP144" s="47"/>
      <c r="ALQ144" s="47"/>
      <c r="ALR144" s="47"/>
      <c r="ALS144" s="47"/>
      <c r="ALT144" s="47"/>
      <c r="ALU144" s="47"/>
      <c r="ALV144" s="47"/>
      <c r="ALW144" s="47"/>
      <c r="ALX144" s="47"/>
      <c r="ALY144" s="47"/>
      <c r="ALZ144" s="47"/>
      <c r="AMA144" s="47"/>
      <c r="AMB144" s="47"/>
      <c r="AMC144" s="47"/>
      <c r="AMD144" s="47"/>
      <c r="AME144" s="47"/>
      <c r="AMF144" s="47"/>
      <c r="AMG144" s="47"/>
      <c r="AMH144" s="47"/>
      <c r="AMI144" s="47"/>
      <c r="AMJ144" s="47"/>
      <c r="AMK144" s="47"/>
    </row>
    <row r="145" spans="1:1025" s="45" customFormat="1" ht="15.75" x14ac:dyDescent="0.2">
      <c r="A145" s="43">
        <f t="shared" si="15"/>
        <v>8</v>
      </c>
      <c r="B145" s="44"/>
      <c r="C145" s="88"/>
      <c r="D145" s="82"/>
      <c r="E145" s="94" t="str">
        <f t="shared" si="14"/>
        <v/>
      </c>
      <c r="F145" s="87">
        <f>_xlfn.IFNA(VLOOKUP(E145,SVerweis_Legende!$A$37:$B$56,2)*D145,0)</f>
        <v>0</v>
      </c>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c r="IU145" s="47"/>
      <c r="IV145" s="47"/>
      <c r="IW145" s="47"/>
      <c r="IX145" s="47"/>
      <c r="IY145" s="47"/>
      <c r="IZ145" s="47"/>
      <c r="JA145" s="47"/>
      <c r="JB145" s="47"/>
      <c r="JC145" s="47"/>
      <c r="JD145" s="47"/>
      <c r="JE145" s="47"/>
      <c r="JF145" s="47"/>
      <c r="JG145" s="47"/>
      <c r="JH145" s="47"/>
      <c r="JI145" s="47"/>
      <c r="JJ145" s="47"/>
      <c r="JK145" s="47"/>
      <c r="JL145" s="47"/>
      <c r="JM145" s="47"/>
      <c r="JN145" s="47"/>
      <c r="JO145" s="47"/>
      <c r="JP145" s="47"/>
      <c r="JQ145" s="47"/>
      <c r="JR145" s="47"/>
      <c r="JS145" s="47"/>
      <c r="JT145" s="47"/>
      <c r="JU145" s="47"/>
      <c r="JV145" s="47"/>
      <c r="JW145" s="47"/>
      <c r="JX145" s="47"/>
      <c r="JY145" s="47"/>
      <c r="JZ145" s="47"/>
      <c r="KA145" s="47"/>
      <c r="KB145" s="47"/>
      <c r="KC145" s="47"/>
      <c r="KD145" s="47"/>
      <c r="KE145" s="47"/>
      <c r="KF145" s="47"/>
      <c r="KG145" s="47"/>
      <c r="KH145" s="47"/>
      <c r="KI145" s="47"/>
      <c r="KJ145" s="47"/>
      <c r="KK145" s="47"/>
      <c r="KL145" s="47"/>
      <c r="KM145" s="47"/>
      <c r="KN145" s="47"/>
      <c r="KO145" s="47"/>
      <c r="KP145" s="47"/>
      <c r="KQ145" s="47"/>
      <c r="KR145" s="47"/>
      <c r="KS145" s="47"/>
      <c r="KT145" s="47"/>
      <c r="KU145" s="47"/>
      <c r="KV145" s="47"/>
      <c r="KW145" s="47"/>
      <c r="KX145" s="47"/>
      <c r="KY145" s="47"/>
      <c r="KZ145" s="47"/>
      <c r="LA145" s="47"/>
      <c r="LB145" s="47"/>
      <c r="LC145" s="47"/>
      <c r="LD145" s="47"/>
      <c r="LE145" s="47"/>
      <c r="LF145" s="47"/>
      <c r="LG145" s="47"/>
      <c r="LH145" s="47"/>
      <c r="LI145" s="47"/>
      <c r="LJ145" s="47"/>
      <c r="LK145" s="47"/>
      <c r="LL145" s="47"/>
      <c r="LM145" s="47"/>
      <c r="LN145" s="47"/>
      <c r="LO145" s="47"/>
      <c r="LP145" s="47"/>
      <c r="LQ145" s="47"/>
      <c r="LR145" s="47"/>
      <c r="LS145" s="47"/>
      <c r="LT145" s="47"/>
      <c r="LU145" s="47"/>
      <c r="LV145" s="47"/>
      <c r="LW145" s="47"/>
      <c r="LX145" s="47"/>
      <c r="LY145" s="47"/>
      <c r="LZ145" s="47"/>
      <c r="MA145" s="47"/>
      <c r="MB145" s="47"/>
      <c r="MC145" s="47"/>
      <c r="MD145" s="47"/>
      <c r="ME145" s="47"/>
      <c r="MF145" s="47"/>
      <c r="MG145" s="47"/>
      <c r="MH145" s="47"/>
      <c r="MI145" s="47"/>
      <c r="MJ145" s="47"/>
      <c r="MK145" s="47"/>
      <c r="ML145" s="47"/>
      <c r="MM145" s="47"/>
      <c r="MN145" s="47"/>
      <c r="MO145" s="47"/>
      <c r="MP145" s="47"/>
      <c r="MQ145" s="47"/>
      <c r="MR145" s="47"/>
      <c r="MS145" s="47"/>
      <c r="MT145" s="47"/>
      <c r="MU145" s="47"/>
      <c r="MV145" s="47"/>
      <c r="MW145" s="47"/>
      <c r="MX145" s="47"/>
      <c r="MY145" s="47"/>
      <c r="MZ145" s="47"/>
      <c r="NA145" s="47"/>
      <c r="NB145" s="47"/>
      <c r="NC145" s="47"/>
      <c r="ND145" s="47"/>
      <c r="NE145" s="47"/>
      <c r="NF145" s="47"/>
      <c r="NG145" s="47"/>
      <c r="NH145" s="47"/>
      <c r="NI145" s="47"/>
      <c r="NJ145" s="47"/>
      <c r="NK145" s="47"/>
      <c r="NL145" s="47"/>
      <c r="NM145" s="47"/>
      <c r="NN145" s="47"/>
      <c r="NO145" s="47"/>
      <c r="NP145" s="47"/>
      <c r="NQ145" s="47"/>
      <c r="NR145" s="47"/>
      <c r="NS145" s="47"/>
      <c r="NT145" s="47"/>
      <c r="NU145" s="47"/>
      <c r="NV145" s="47"/>
      <c r="NW145" s="47"/>
      <c r="NX145" s="47"/>
      <c r="NY145" s="47"/>
      <c r="NZ145" s="47"/>
      <c r="OA145" s="47"/>
      <c r="OB145" s="47"/>
      <c r="OC145" s="47"/>
      <c r="OD145" s="47"/>
      <c r="OE145" s="47"/>
      <c r="OF145" s="47"/>
      <c r="OG145" s="47"/>
      <c r="OH145" s="47"/>
      <c r="OI145" s="47"/>
      <c r="OJ145" s="47"/>
      <c r="OK145" s="47"/>
      <c r="OL145" s="47"/>
      <c r="OM145" s="47"/>
      <c r="ON145" s="47"/>
      <c r="OO145" s="47"/>
      <c r="OP145" s="47"/>
      <c r="OQ145" s="47"/>
      <c r="OR145" s="47"/>
      <c r="OS145" s="47"/>
      <c r="OT145" s="47"/>
      <c r="OU145" s="47"/>
      <c r="OV145" s="47"/>
      <c r="OW145" s="47"/>
      <c r="OX145" s="47"/>
      <c r="OY145" s="47"/>
      <c r="OZ145" s="47"/>
      <c r="PA145" s="47"/>
      <c r="PB145" s="47"/>
      <c r="PC145" s="47"/>
      <c r="PD145" s="47"/>
      <c r="PE145" s="47"/>
      <c r="PF145" s="47"/>
      <c r="PG145" s="47"/>
      <c r="PH145" s="47"/>
      <c r="PI145" s="47"/>
      <c r="PJ145" s="47"/>
      <c r="PK145" s="47"/>
      <c r="PL145" s="47"/>
      <c r="PM145" s="47"/>
      <c r="PN145" s="47"/>
      <c r="PO145" s="47"/>
      <c r="PP145" s="47"/>
      <c r="PQ145" s="47"/>
      <c r="PR145" s="47"/>
      <c r="PS145" s="47"/>
      <c r="PT145" s="47"/>
      <c r="PU145" s="47"/>
      <c r="PV145" s="47"/>
      <c r="PW145" s="47"/>
      <c r="PX145" s="47"/>
      <c r="PY145" s="47"/>
      <c r="PZ145" s="47"/>
      <c r="QA145" s="47"/>
      <c r="QB145" s="47"/>
      <c r="QC145" s="47"/>
      <c r="QD145" s="47"/>
      <c r="QE145" s="47"/>
      <c r="QF145" s="47"/>
      <c r="QG145" s="47"/>
      <c r="QH145" s="47"/>
      <c r="QI145" s="47"/>
      <c r="QJ145" s="47"/>
      <c r="QK145" s="47"/>
      <c r="QL145" s="47"/>
      <c r="QM145" s="47"/>
      <c r="QN145" s="47"/>
      <c r="QO145" s="47"/>
      <c r="QP145" s="47"/>
      <c r="QQ145" s="47"/>
      <c r="QR145" s="47"/>
      <c r="QS145" s="47"/>
      <c r="QT145" s="47"/>
      <c r="QU145" s="47"/>
      <c r="QV145" s="47"/>
      <c r="QW145" s="47"/>
      <c r="QX145" s="47"/>
      <c r="QY145" s="47"/>
      <c r="QZ145" s="47"/>
      <c r="RA145" s="47"/>
      <c r="RB145" s="47"/>
      <c r="RC145" s="47"/>
      <c r="RD145" s="47"/>
      <c r="RE145" s="47"/>
      <c r="RF145" s="47"/>
      <c r="RG145" s="47"/>
      <c r="RH145" s="47"/>
      <c r="RI145" s="47"/>
      <c r="RJ145" s="47"/>
      <c r="RK145" s="47"/>
      <c r="RL145" s="47"/>
      <c r="RM145" s="47"/>
      <c r="RN145" s="47"/>
      <c r="RO145" s="47"/>
      <c r="RP145" s="47"/>
      <c r="RQ145" s="47"/>
      <c r="RR145" s="47"/>
      <c r="RS145" s="47"/>
      <c r="RT145" s="47"/>
      <c r="RU145" s="47"/>
      <c r="RV145" s="47"/>
      <c r="RW145" s="47"/>
      <c r="RX145" s="47"/>
      <c r="RY145" s="47"/>
      <c r="RZ145" s="47"/>
      <c r="SA145" s="47"/>
      <c r="SB145" s="47"/>
      <c r="SC145" s="47"/>
      <c r="SD145" s="47"/>
      <c r="SE145" s="47"/>
      <c r="SF145" s="47"/>
      <c r="SG145" s="47"/>
      <c r="SH145" s="47"/>
      <c r="SI145" s="47"/>
      <c r="SJ145" s="47"/>
      <c r="SK145" s="47"/>
      <c r="SL145" s="47"/>
      <c r="SM145" s="47"/>
      <c r="SN145" s="47"/>
      <c r="SO145" s="47"/>
      <c r="SP145" s="47"/>
      <c r="SQ145" s="47"/>
      <c r="SR145" s="47"/>
      <c r="SS145" s="47"/>
      <c r="ST145" s="47"/>
      <c r="SU145" s="47"/>
      <c r="SV145" s="47"/>
      <c r="SW145" s="47"/>
      <c r="SX145" s="47"/>
      <c r="SY145" s="47"/>
      <c r="SZ145" s="47"/>
      <c r="TA145" s="47"/>
      <c r="TB145" s="47"/>
      <c r="TC145" s="47"/>
      <c r="TD145" s="47"/>
      <c r="TE145" s="47"/>
      <c r="TF145" s="47"/>
      <c r="TG145" s="47"/>
      <c r="TH145" s="47"/>
      <c r="TI145" s="47"/>
      <c r="TJ145" s="47"/>
      <c r="TK145" s="47"/>
      <c r="TL145" s="47"/>
      <c r="TM145" s="47"/>
      <c r="TN145" s="47"/>
      <c r="TO145" s="47"/>
      <c r="TP145" s="47"/>
      <c r="TQ145" s="47"/>
      <c r="TR145" s="47"/>
      <c r="TS145" s="47"/>
      <c r="TT145" s="47"/>
      <c r="TU145" s="47"/>
      <c r="TV145" s="47"/>
      <c r="TW145" s="47"/>
      <c r="TX145" s="47"/>
      <c r="TY145" s="47"/>
      <c r="TZ145" s="47"/>
      <c r="UA145" s="47"/>
      <c r="UB145" s="47"/>
      <c r="UC145" s="47"/>
      <c r="UD145" s="47"/>
      <c r="UE145" s="47"/>
      <c r="UF145" s="47"/>
      <c r="UG145" s="47"/>
      <c r="UH145" s="47"/>
      <c r="UI145" s="47"/>
      <c r="UJ145" s="47"/>
      <c r="UK145" s="47"/>
      <c r="UL145" s="47"/>
      <c r="UM145" s="47"/>
      <c r="UN145" s="47"/>
      <c r="UO145" s="47"/>
      <c r="UP145" s="47"/>
      <c r="UQ145" s="47"/>
      <c r="UR145" s="47"/>
      <c r="US145" s="47"/>
      <c r="UT145" s="47"/>
      <c r="UU145" s="47"/>
      <c r="UV145" s="47"/>
      <c r="UW145" s="47"/>
      <c r="UX145" s="47"/>
      <c r="UY145" s="47"/>
      <c r="UZ145" s="47"/>
      <c r="VA145" s="47"/>
      <c r="VB145" s="47"/>
      <c r="VC145" s="47"/>
      <c r="VD145" s="47"/>
      <c r="VE145" s="47"/>
      <c r="VF145" s="47"/>
      <c r="VG145" s="47"/>
      <c r="VH145" s="47"/>
      <c r="VI145" s="47"/>
      <c r="VJ145" s="47"/>
      <c r="VK145" s="47"/>
      <c r="VL145" s="47"/>
      <c r="VM145" s="47"/>
      <c r="VN145" s="47"/>
      <c r="VO145" s="47"/>
      <c r="VP145" s="47"/>
      <c r="VQ145" s="47"/>
      <c r="VR145" s="47"/>
      <c r="VS145" s="47"/>
      <c r="VT145" s="47"/>
      <c r="VU145" s="47"/>
      <c r="VV145" s="47"/>
      <c r="VW145" s="47"/>
      <c r="VX145" s="47"/>
      <c r="VY145" s="47"/>
      <c r="VZ145" s="47"/>
      <c r="WA145" s="47"/>
      <c r="WB145" s="47"/>
      <c r="WC145" s="47"/>
      <c r="WD145" s="47"/>
      <c r="WE145" s="47"/>
      <c r="WF145" s="47"/>
      <c r="WG145" s="47"/>
      <c r="WH145" s="47"/>
      <c r="WI145" s="47"/>
      <c r="WJ145" s="47"/>
      <c r="WK145" s="47"/>
      <c r="WL145" s="47"/>
      <c r="WM145" s="47"/>
      <c r="WN145" s="47"/>
      <c r="WO145" s="47"/>
      <c r="WP145" s="47"/>
      <c r="WQ145" s="47"/>
      <c r="WR145" s="47"/>
      <c r="WS145" s="47"/>
      <c r="WT145" s="47"/>
      <c r="WU145" s="47"/>
      <c r="WV145" s="47"/>
      <c r="WW145" s="47"/>
      <c r="WX145" s="47"/>
      <c r="WY145" s="47"/>
      <c r="WZ145" s="47"/>
      <c r="XA145" s="47"/>
      <c r="XB145" s="47"/>
      <c r="XC145" s="47"/>
      <c r="XD145" s="47"/>
      <c r="XE145" s="47"/>
      <c r="XF145" s="47"/>
      <c r="XG145" s="47"/>
      <c r="XH145" s="47"/>
      <c r="XI145" s="47"/>
      <c r="XJ145" s="47"/>
      <c r="XK145" s="47"/>
      <c r="XL145" s="47"/>
      <c r="XM145" s="47"/>
      <c r="XN145" s="47"/>
      <c r="XO145" s="47"/>
      <c r="XP145" s="47"/>
      <c r="XQ145" s="47"/>
      <c r="XR145" s="47"/>
      <c r="XS145" s="47"/>
      <c r="XT145" s="47"/>
      <c r="XU145" s="47"/>
      <c r="XV145" s="47"/>
      <c r="XW145" s="47"/>
      <c r="XX145" s="47"/>
      <c r="XY145" s="47"/>
      <c r="XZ145" s="47"/>
      <c r="YA145" s="47"/>
      <c r="YB145" s="47"/>
      <c r="YC145" s="47"/>
      <c r="YD145" s="47"/>
      <c r="YE145" s="47"/>
      <c r="YF145" s="47"/>
      <c r="YG145" s="47"/>
      <c r="YH145" s="47"/>
      <c r="YI145" s="47"/>
      <c r="YJ145" s="47"/>
      <c r="YK145" s="47"/>
      <c r="YL145" s="47"/>
      <c r="YM145" s="47"/>
      <c r="YN145" s="47"/>
      <c r="YO145" s="47"/>
      <c r="YP145" s="47"/>
      <c r="YQ145" s="47"/>
      <c r="YR145" s="47"/>
      <c r="YS145" s="47"/>
      <c r="YT145" s="47"/>
      <c r="YU145" s="47"/>
      <c r="YV145" s="47"/>
      <c r="YW145" s="47"/>
      <c r="YX145" s="47"/>
      <c r="YY145" s="47"/>
      <c r="YZ145" s="47"/>
      <c r="ZA145" s="47"/>
      <c r="ZB145" s="47"/>
      <c r="ZC145" s="47"/>
      <c r="ZD145" s="47"/>
      <c r="ZE145" s="47"/>
      <c r="ZF145" s="47"/>
      <c r="ZG145" s="47"/>
      <c r="ZH145" s="47"/>
      <c r="ZI145" s="47"/>
      <c r="ZJ145" s="47"/>
      <c r="ZK145" s="47"/>
      <c r="ZL145" s="47"/>
      <c r="ZM145" s="47"/>
      <c r="ZN145" s="47"/>
      <c r="ZO145" s="47"/>
      <c r="ZP145" s="47"/>
      <c r="ZQ145" s="47"/>
      <c r="ZR145" s="47"/>
      <c r="ZS145" s="47"/>
      <c r="ZT145" s="47"/>
      <c r="ZU145" s="47"/>
      <c r="ZV145" s="47"/>
      <c r="ZW145" s="47"/>
      <c r="ZX145" s="47"/>
      <c r="ZY145" s="47"/>
      <c r="ZZ145" s="47"/>
      <c r="AAA145" s="47"/>
      <c r="AAB145" s="47"/>
      <c r="AAC145" s="47"/>
      <c r="AAD145" s="47"/>
      <c r="AAE145" s="47"/>
      <c r="AAF145" s="47"/>
      <c r="AAG145" s="47"/>
      <c r="AAH145" s="47"/>
      <c r="AAI145" s="47"/>
      <c r="AAJ145" s="47"/>
      <c r="AAK145" s="47"/>
      <c r="AAL145" s="47"/>
      <c r="AAM145" s="47"/>
      <c r="AAN145" s="47"/>
      <c r="AAO145" s="47"/>
      <c r="AAP145" s="47"/>
      <c r="AAQ145" s="47"/>
      <c r="AAR145" s="47"/>
      <c r="AAS145" s="47"/>
      <c r="AAT145" s="47"/>
      <c r="AAU145" s="47"/>
      <c r="AAV145" s="47"/>
      <c r="AAW145" s="47"/>
      <c r="AAX145" s="47"/>
      <c r="AAY145" s="47"/>
      <c r="AAZ145" s="47"/>
      <c r="ABA145" s="47"/>
      <c r="ABB145" s="47"/>
      <c r="ABC145" s="47"/>
      <c r="ABD145" s="47"/>
      <c r="ABE145" s="47"/>
      <c r="ABF145" s="47"/>
      <c r="ABG145" s="47"/>
      <c r="ABH145" s="47"/>
      <c r="ABI145" s="47"/>
      <c r="ABJ145" s="47"/>
      <c r="ABK145" s="47"/>
      <c r="ABL145" s="47"/>
      <c r="ABM145" s="47"/>
      <c r="ABN145" s="47"/>
      <c r="ABO145" s="47"/>
      <c r="ABP145" s="47"/>
      <c r="ABQ145" s="47"/>
      <c r="ABR145" s="47"/>
      <c r="ABS145" s="47"/>
      <c r="ABT145" s="47"/>
      <c r="ABU145" s="47"/>
      <c r="ABV145" s="47"/>
      <c r="ABW145" s="47"/>
      <c r="ABX145" s="47"/>
      <c r="ABY145" s="47"/>
      <c r="ABZ145" s="47"/>
      <c r="ACA145" s="47"/>
      <c r="ACB145" s="47"/>
      <c r="ACC145" s="47"/>
      <c r="ACD145" s="47"/>
      <c r="ACE145" s="47"/>
      <c r="ACF145" s="47"/>
      <c r="ACG145" s="47"/>
      <c r="ACH145" s="47"/>
      <c r="ACI145" s="47"/>
      <c r="ACJ145" s="47"/>
      <c r="ACK145" s="47"/>
      <c r="ACL145" s="47"/>
      <c r="ACM145" s="47"/>
      <c r="ACN145" s="47"/>
      <c r="ACO145" s="47"/>
      <c r="ACP145" s="47"/>
      <c r="ACQ145" s="47"/>
      <c r="ACR145" s="47"/>
      <c r="ACS145" s="47"/>
      <c r="ACT145" s="47"/>
      <c r="ACU145" s="47"/>
      <c r="ACV145" s="47"/>
      <c r="ACW145" s="47"/>
      <c r="ACX145" s="47"/>
      <c r="ACY145" s="47"/>
      <c r="ACZ145" s="47"/>
      <c r="ADA145" s="47"/>
      <c r="ADB145" s="47"/>
      <c r="ADC145" s="47"/>
      <c r="ADD145" s="47"/>
      <c r="ADE145" s="47"/>
      <c r="ADF145" s="47"/>
      <c r="ADG145" s="47"/>
      <c r="ADH145" s="47"/>
      <c r="ADI145" s="47"/>
      <c r="ADJ145" s="47"/>
      <c r="ADK145" s="47"/>
      <c r="ADL145" s="47"/>
      <c r="ADM145" s="47"/>
      <c r="ADN145" s="47"/>
      <c r="ADO145" s="47"/>
      <c r="ADP145" s="47"/>
      <c r="ADQ145" s="47"/>
      <c r="ADR145" s="47"/>
      <c r="ADS145" s="47"/>
      <c r="ADT145" s="47"/>
      <c r="ADU145" s="47"/>
      <c r="ADV145" s="47"/>
      <c r="ADW145" s="47"/>
      <c r="ADX145" s="47"/>
      <c r="ADY145" s="47"/>
      <c r="ADZ145" s="47"/>
      <c r="AEA145" s="47"/>
      <c r="AEB145" s="47"/>
      <c r="AEC145" s="47"/>
      <c r="AED145" s="47"/>
      <c r="AEE145" s="47"/>
      <c r="AEF145" s="47"/>
      <c r="AEG145" s="47"/>
      <c r="AEH145" s="47"/>
      <c r="AEI145" s="47"/>
      <c r="AEJ145" s="47"/>
      <c r="AEK145" s="47"/>
      <c r="AEL145" s="47"/>
      <c r="AEM145" s="47"/>
      <c r="AEN145" s="47"/>
      <c r="AEO145" s="47"/>
      <c r="AEP145" s="47"/>
      <c r="AEQ145" s="47"/>
      <c r="AER145" s="47"/>
      <c r="AES145" s="47"/>
      <c r="AET145" s="47"/>
      <c r="AEU145" s="47"/>
      <c r="AEV145" s="47"/>
      <c r="AEW145" s="47"/>
      <c r="AEX145" s="47"/>
      <c r="AEY145" s="47"/>
      <c r="AEZ145" s="47"/>
      <c r="AFA145" s="47"/>
      <c r="AFB145" s="47"/>
      <c r="AFC145" s="47"/>
      <c r="AFD145" s="47"/>
      <c r="AFE145" s="47"/>
      <c r="AFF145" s="47"/>
      <c r="AFG145" s="47"/>
      <c r="AFH145" s="47"/>
      <c r="AFI145" s="47"/>
      <c r="AFJ145" s="47"/>
      <c r="AFK145" s="47"/>
      <c r="AFL145" s="47"/>
      <c r="AFM145" s="47"/>
      <c r="AFN145" s="47"/>
      <c r="AFO145" s="47"/>
      <c r="AFP145" s="47"/>
      <c r="AFQ145" s="47"/>
      <c r="AFR145" s="47"/>
      <c r="AFS145" s="47"/>
      <c r="AFT145" s="47"/>
      <c r="AFU145" s="47"/>
      <c r="AFV145" s="47"/>
      <c r="AFW145" s="47"/>
      <c r="AFX145" s="47"/>
      <c r="AFY145" s="47"/>
      <c r="AFZ145" s="47"/>
      <c r="AGA145" s="47"/>
      <c r="AGB145" s="47"/>
      <c r="AGC145" s="47"/>
      <c r="AGD145" s="47"/>
      <c r="AGE145" s="47"/>
      <c r="AGF145" s="47"/>
      <c r="AGG145" s="47"/>
      <c r="AGH145" s="47"/>
      <c r="AGI145" s="47"/>
      <c r="AGJ145" s="47"/>
      <c r="AGK145" s="47"/>
      <c r="AGL145" s="47"/>
      <c r="AGM145" s="47"/>
      <c r="AGN145" s="47"/>
      <c r="AGO145" s="47"/>
      <c r="AGP145" s="47"/>
      <c r="AGQ145" s="47"/>
      <c r="AGR145" s="47"/>
      <c r="AGS145" s="47"/>
      <c r="AGT145" s="47"/>
      <c r="AGU145" s="47"/>
      <c r="AGV145" s="47"/>
      <c r="AGW145" s="47"/>
      <c r="AGX145" s="47"/>
      <c r="AGY145" s="47"/>
      <c r="AGZ145" s="47"/>
      <c r="AHA145" s="47"/>
      <c r="AHB145" s="47"/>
      <c r="AHC145" s="47"/>
      <c r="AHD145" s="47"/>
      <c r="AHE145" s="47"/>
      <c r="AHF145" s="47"/>
      <c r="AHG145" s="47"/>
      <c r="AHH145" s="47"/>
      <c r="AHI145" s="47"/>
      <c r="AHJ145" s="47"/>
      <c r="AHK145" s="47"/>
      <c r="AHL145" s="47"/>
      <c r="AHM145" s="47"/>
      <c r="AHN145" s="47"/>
      <c r="AHO145" s="47"/>
      <c r="AHP145" s="47"/>
      <c r="AHQ145" s="47"/>
      <c r="AHR145" s="47"/>
      <c r="AHS145" s="47"/>
      <c r="AHT145" s="47"/>
      <c r="AHU145" s="47"/>
      <c r="AHV145" s="47"/>
      <c r="AHW145" s="47"/>
      <c r="AHX145" s="47"/>
      <c r="AHY145" s="47"/>
      <c r="AHZ145" s="47"/>
      <c r="AIA145" s="47"/>
      <c r="AIB145" s="47"/>
      <c r="AIC145" s="47"/>
      <c r="AID145" s="47"/>
      <c r="AIE145" s="47"/>
      <c r="AIF145" s="47"/>
      <c r="AIG145" s="47"/>
      <c r="AIH145" s="47"/>
      <c r="AII145" s="47"/>
      <c r="AIJ145" s="47"/>
      <c r="AIK145" s="47"/>
      <c r="AIL145" s="47"/>
      <c r="AIM145" s="47"/>
      <c r="AIN145" s="47"/>
      <c r="AIO145" s="47"/>
      <c r="AIP145" s="47"/>
      <c r="AIQ145" s="47"/>
      <c r="AIR145" s="47"/>
      <c r="AIS145" s="47"/>
      <c r="AIT145" s="47"/>
      <c r="AIU145" s="47"/>
      <c r="AIV145" s="47"/>
      <c r="AIW145" s="47"/>
      <c r="AIX145" s="47"/>
      <c r="AIY145" s="47"/>
      <c r="AIZ145" s="47"/>
      <c r="AJA145" s="47"/>
      <c r="AJB145" s="47"/>
      <c r="AJC145" s="47"/>
      <c r="AJD145" s="47"/>
      <c r="AJE145" s="47"/>
      <c r="AJF145" s="47"/>
      <c r="AJG145" s="47"/>
      <c r="AJH145" s="47"/>
      <c r="AJI145" s="47"/>
      <c r="AJJ145" s="47"/>
      <c r="AJK145" s="47"/>
      <c r="AJL145" s="47"/>
      <c r="AJM145" s="47"/>
      <c r="AJN145" s="47"/>
      <c r="AJO145" s="47"/>
      <c r="AJP145" s="47"/>
      <c r="AJQ145" s="47"/>
      <c r="AJR145" s="47"/>
      <c r="AJS145" s="47"/>
      <c r="AJT145" s="47"/>
      <c r="AJU145" s="47"/>
      <c r="AJV145" s="47"/>
      <c r="AJW145" s="47"/>
      <c r="AJX145" s="47"/>
      <c r="AJY145" s="47"/>
      <c r="AJZ145" s="47"/>
      <c r="AKA145" s="47"/>
      <c r="AKB145" s="47"/>
      <c r="AKC145" s="47"/>
      <c r="AKD145" s="47"/>
      <c r="AKE145" s="47"/>
      <c r="AKF145" s="47"/>
      <c r="AKG145" s="47"/>
      <c r="AKH145" s="47"/>
      <c r="AKI145" s="47"/>
      <c r="AKJ145" s="47"/>
      <c r="AKK145" s="47"/>
      <c r="AKL145" s="47"/>
      <c r="AKM145" s="47"/>
      <c r="AKN145" s="47"/>
      <c r="AKO145" s="47"/>
      <c r="AKP145" s="47"/>
      <c r="AKQ145" s="47"/>
      <c r="AKR145" s="47"/>
      <c r="AKS145" s="47"/>
      <c r="AKT145" s="47"/>
      <c r="AKU145" s="47"/>
      <c r="AKV145" s="47"/>
      <c r="AKW145" s="47"/>
      <c r="AKX145" s="47"/>
      <c r="AKY145" s="47"/>
      <c r="AKZ145" s="47"/>
      <c r="ALA145" s="47"/>
      <c r="ALB145" s="47"/>
      <c r="ALC145" s="47"/>
      <c r="ALD145" s="47"/>
      <c r="ALE145" s="47"/>
      <c r="ALF145" s="47"/>
      <c r="ALG145" s="47"/>
      <c r="ALH145" s="47"/>
      <c r="ALI145" s="47"/>
      <c r="ALJ145" s="47"/>
      <c r="ALK145" s="47"/>
      <c r="ALL145" s="47"/>
      <c r="ALM145" s="47"/>
      <c r="ALN145" s="47"/>
      <c r="ALO145" s="47"/>
      <c r="ALP145" s="47"/>
      <c r="ALQ145" s="47"/>
      <c r="ALR145" s="47"/>
      <c r="ALS145" s="47"/>
      <c r="ALT145" s="47"/>
      <c r="ALU145" s="47"/>
      <c r="ALV145" s="47"/>
      <c r="ALW145" s="47"/>
      <c r="ALX145" s="47"/>
      <c r="ALY145" s="47"/>
      <c r="ALZ145" s="47"/>
      <c r="AMA145" s="47"/>
      <c r="AMB145" s="47"/>
      <c r="AMC145" s="47"/>
      <c r="AMD145" s="47"/>
      <c r="AME145" s="47"/>
      <c r="AMF145" s="47"/>
      <c r="AMG145" s="47"/>
      <c r="AMH145" s="47"/>
      <c r="AMI145" s="47"/>
      <c r="AMJ145" s="47"/>
      <c r="AMK145" s="47"/>
    </row>
    <row r="146" spans="1:1025" s="45" customFormat="1" ht="15.75" x14ac:dyDescent="0.2">
      <c r="A146" s="43">
        <f t="shared" si="15"/>
        <v>9</v>
      </c>
      <c r="B146" s="44"/>
      <c r="C146" s="88"/>
      <c r="D146" s="82"/>
      <c r="E146" s="94" t="str">
        <f t="shared" si="14"/>
        <v/>
      </c>
      <c r="F146" s="87">
        <f>_xlfn.IFNA(VLOOKUP(E146,SVerweis_Legende!$A$37:$B$56,2)*D146,0)</f>
        <v>0</v>
      </c>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c r="GT146" s="47"/>
      <c r="GU146" s="47"/>
      <c r="GV146" s="47"/>
      <c r="GW146" s="47"/>
      <c r="GX146" s="47"/>
      <c r="GY146" s="47"/>
      <c r="GZ146" s="47"/>
      <c r="HA146" s="47"/>
      <c r="HB146" s="47"/>
      <c r="HC146" s="47"/>
      <c r="HD146" s="47"/>
      <c r="HE146" s="47"/>
      <c r="HF146" s="47"/>
      <c r="HG146" s="47"/>
      <c r="HH146" s="47"/>
      <c r="HI146" s="47"/>
      <c r="HJ146" s="47"/>
      <c r="HK146" s="47"/>
      <c r="HL146" s="47"/>
      <c r="HM146" s="47"/>
      <c r="HN146" s="47"/>
      <c r="HO146" s="47"/>
      <c r="HP146" s="47"/>
      <c r="HQ146" s="47"/>
      <c r="HR146" s="47"/>
      <c r="HS146" s="47"/>
      <c r="HT146" s="47"/>
      <c r="HU146" s="47"/>
      <c r="HV146" s="47"/>
      <c r="HW146" s="47"/>
      <c r="HX146" s="47"/>
      <c r="HY146" s="47"/>
      <c r="HZ146" s="47"/>
      <c r="IA146" s="47"/>
      <c r="IB146" s="47"/>
      <c r="IC146" s="47"/>
      <c r="ID146" s="47"/>
      <c r="IE146" s="47"/>
      <c r="IF146" s="47"/>
      <c r="IG146" s="47"/>
      <c r="IH146" s="47"/>
      <c r="II146" s="47"/>
      <c r="IJ146" s="47"/>
      <c r="IK146" s="47"/>
      <c r="IL146" s="47"/>
      <c r="IM146" s="47"/>
      <c r="IN146" s="47"/>
      <c r="IO146" s="47"/>
      <c r="IP146" s="47"/>
      <c r="IQ146" s="47"/>
      <c r="IR146" s="47"/>
      <c r="IS146" s="47"/>
      <c r="IT146" s="47"/>
      <c r="IU146" s="47"/>
      <c r="IV146" s="47"/>
      <c r="IW146" s="47"/>
      <c r="IX146" s="47"/>
      <c r="IY146" s="47"/>
      <c r="IZ146" s="47"/>
      <c r="JA146" s="47"/>
      <c r="JB146" s="47"/>
      <c r="JC146" s="47"/>
      <c r="JD146" s="47"/>
      <c r="JE146" s="47"/>
      <c r="JF146" s="47"/>
      <c r="JG146" s="47"/>
      <c r="JH146" s="47"/>
      <c r="JI146" s="47"/>
      <c r="JJ146" s="47"/>
      <c r="JK146" s="47"/>
      <c r="JL146" s="47"/>
      <c r="JM146" s="47"/>
      <c r="JN146" s="47"/>
      <c r="JO146" s="47"/>
      <c r="JP146" s="47"/>
      <c r="JQ146" s="47"/>
      <c r="JR146" s="47"/>
      <c r="JS146" s="47"/>
      <c r="JT146" s="47"/>
      <c r="JU146" s="47"/>
      <c r="JV146" s="47"/>
      <c r="JW146" s="47"/>
      <c r="JX146" s="47"/>
      <c r="JY146" s="47"/>
      <c r="JZ146" s="47"/>
      <c r="KA146" s="47"/>
      <c r="KB146" s="47"/>
      <c r="KC146" s="47"/>
      <c r="KD146" s="47"/>
      <c r="KE146" s="47"/>
      <c r="KF146" s="47"/>
      <c r="KG146" s="47"/>
      <c r="KH146" s="47"/>
      <c r="KI146" s="47"/>
      <c r="KJ146" s="47"/>
      <c r="KK146" s="47"/>
      <c r="KL146" s="47"/>
      <c r="KM146" s="47"/>
      <c r="KN146" s="47"/>
      <c r="KO146" s="47"/>
      <c r="KP146" s="47"/>
      <c r="KQ146" s="47"/>
      <c r="KR146" s="47"/>
      <c r="KS146" s="47"/>
      <c r="KT146" s="47"/>
      <c r="KU146" s="47"/>
      <c r="KV146" s="47"/>
      <c r="KW146" s="47"/>
      <c r="KX146" s="47"/>
      <c r="KY146" s="47"/>
      <c r="KZ146" s="47"/>
      <c r="LA146" s="47"/>
      <c r="LB146" s="47"/>
      <c r="LC146" s="47"/>
      <c r="LD146" s="47"/>
      <c r="LE146" s="47"/>
      <c r="LF146" s="47"/>
      <c r="LG146" s="47"/>
      <c r="LH146" s="47"/>
      <c r="LI146" s="47"/>
      <c r="LJ146" s="47"/>
      <c r="LK146" s="47"/>
      <c r="LL146" s="47"/>
      <c r="LM146" s="47"/>
      <c r="LN146" s="47"/>
      <c r="LO146" s="47"/>
      <c r="LP146" s="47"/>
      <c r="LQ146" s="47"/>
      <c r="LR146" s="47"/>
      <c r="LS146" s="47"/>
      <c r="LT146" s="47"/>
      <c r="LU146" s="47"/>
      <c r="LV146" s="47"/>
      <c r="LW146" s="47"/>
      <c r="LX146" s="47"/>
      <c r="LY146" s="47"/>
      <c r="LZ146" s="47"/>
      <c r="MA146" s="47"/>
      <c r="MB146" s="47"/>
      <c r="MC146" s="47"/>
      <c r="MD146" s="47"/>
      <c r="ME146" s="47"/>
      <c r="MF146" s="47"/>
      <c r="MG146" s="47"/>
      <c r="MH146" s="47"/>
      <c r="MI146" s="47"/>
      <c r="MJ146" s="47"/>
      <c r="MK146" s="47"/>
      <c r="ML146" s="47"/>
      <c r="MM146" s="47"/>
      <c r="MN146" s="47"/>
      <c r="MO146" s="47"/>
      <c r="MP146" s="47"/>
      <c r="MQ146" s="47"/>
      <c r="MR146" s="47"/>
      <c r="MS146" s="47"/>
      <c r="MT146" s="47"/>
      <c r="MU146" s="47"/>
      <c r="MV146" s="47"/>
      <c r="MW146" s="47"/>
      <c r="MX146" s="47"/>
      <c r="MY146" s="47"/>
      <c r="MZ146" s="47"/>
      <c r="NA146" s="47"/>
      <c r="NB146" s="47"/>
      <c r="NC146" s="47"/>
      <c r="ND146" s="47"/>
      <c r="NE146" s="47"/>
      <c r="NF146" s="47"/>
      <c r="NG146" s="47"/>
      <c r="NH146" s="47"/>
      <c r="NI146" s="47"/>
      <c r="NJ146" s="47"/>
      <c r="NK146" s="47"/>
      <c r="NL146" s="47"/>
      <c r="NM146" s="47"/>
      <c r="NN146" s="47"/>
      <c r="NO146" s="47"/>
      <c r="NP146" s="47"/>
      <c r="NQ146" s="47"/>
      <c r="NR146" s="47"/>
      <c r="NS146" s="47"/>
      <c r="NT146" s="47"/>
      <c r="NU146" s="47"/>
      <c r="NV146" s="47"/>
      <c r="NW146" s="47"/>
      <c r="NX146" s="47"/>
      <c r="NY146" s="47"/>
      <c r="NZ146" s="47"/>
      <c r="OA146" s="47"/>
      <c r="OB146" s="47"/>
      <c r="OC146" s="47"/>
      <c r="OD146" s="47"/>
      <c r="OE146" s="47"/>
      <c r="OF146" s="47"/>
      <c r="OG146" s="47"/>
      <c r="OH146" s="47"/>
      <c r="OI146" s="47"/>
      <c r="OJ146" s="47"/>
      <c r="OK146" s="47"/>
      <c r="OL146" s="47"/>
      <c r="OM146" s="47"/>
      <c r="ON146" s="47"/>
      <c r="OO146" s="47"/>
      <c r="OP146" s="47"/>
      <c r="OQ146" s="47"/>
      <c r="OR146" s="47"/>
      <c r="OS146" s="47"/>
      <c r="OT146" s="47"/>
      <c r="OU146" s="47"/>
      <c r="OV146" s="47"/>
      <c r="OW146" s="47"/>
      <c r="OX146" s="47"/>
      <c r="OY146" s="47"/>
      <c r="OZ146" s="47"/>
      <c r="PA146" s="47"/>
      <c r="PB146" s="47"/>
      <c r="PC146" s="47"/>
      <c r="PD146" s="47"/>
      <c r="PE146" s="47"/>
      <c r="PF146" s="47"/>
      <c r="PG146" s="47"/>
      <c r="PH146" s="47"/>
      <c r="PI146" s="47"/>
      <c r="PJ146" s="47"/>
      <c r="PK146" s="47"/>
      <c r="PL146" s="47"/>
      <c r="PM146" s="47"/>
      <c r="PN146" s="47"/>
      <c r="PO146" s="47"/>
      <c r="PP146" s="47"/>
      <c r="PQ146" s="47"/>
      <c r="PR146" s="47"/>
      <c r="PS146" s="47"/>
      <c r="PT146" s="47"/>
      <c r="PU146" s="47"/>
      <c r="PV146" s="47"/>
      <c r="PW146" s="47"/>
      <c r="PX146" s="47"/>
      <c r="PY146" s="47"/>
      <c r="PZ146" s="47"/>
      <c r="QA146" s="47"/>
      <c r="QB146" s="47"/>
      <c r="QC146" s="47"/>
      <c r="QD146" s="47"/>
      <c r="QE146" s="47"/>
      <c r="QF146" s="47"/>
      <c r="QG146" s="47"/>
      <c r="QH146" s="47"/>
      <c r="QI146" s="47"/>
      <c r="QJ146" s="47"/>
      <c r="QK146" s="47"/>
      <c r="QL146" s="47"/>
      <c r="QM146" s="47"/>
      <c r="QN146" s="47"/>
      <c r="QO146" s="47"/>
      <c r="QP146" s="47"/>
      <c r="QQ146" s="47"/>
      <c r="QR146" s="47"/>
      <c r="QS146" s="47"/>
      <c r="QT146" s="47"/>
      <c r="QU146" s="47"/>
      <c r="QV146" s="47"/>
      <c r="QW146" s="47"/>
      <c r="QX146" s="47"/>
      <c r="QY146" s="47"/>
      <c r="QZ146" s="47"/>
      <c r="RA146" s="47"/>
      <c r="RB146" s="47"/>
      <c r="RC146" s="47"/>
      <c r="RD146" s="47"/>
      <c r="RE146" s="47"/>
      <c r="RF146" s="47"/>
      <c r="RG146" s="47"/>
      <c r="RH146" s="47"/>
      <c r="RI146" s="47"/>
      <c r="RJ146" s="47"/>
      <c r="RK146" s="47"/>
      <c r="RL146" s="47"/>
      <c r="RM146" s="47"/>
      <c r="RN146" s="47"/>
      <c r="RO146" s="47"/>
      <c r="RP146" s="47"/>
      <c r="RQ146" s="47"/>
      <c r="RR146" s="47"/>
      <c r="RS146" s="47"/>
      <c r="RT146" s="47"/>
      <c r="RU146" s="47"/>
      <c r="RV146" s="47"/>
      <c r="RW146" s="47"/>
      <c r="RX146" s="47"/>
      <c r="RY146" s="47"/>
      <c r="RZ146" s="47"/>
      <c r="SA146" s="47"/>
      <c r="SB146" s="47"/>
      <c r="SC146" s="47"/>
      <c r="SD146" s="47"/>
      <c r="SE146" s="47"/>
      <c r="SF146" s="47"/>
      <c r="SG146" s="47"/>
      <c r="SH146" s="47"/>
      <c r="SI146" s="47"/>
      <c r="SJ146" s="47"/>
      <c r="SK146" s="47"/>
      <c r="SL146" s="47"/>
      <c r="SM146" s="47"/>
      <c r="SN146" s="47"/>
      <c r="SO146" s="47"/>
      <c r="SP146" s="47"/>
      <c r="SQ146" s="47"/>
      <c r="SR146" s="47"/>
      <c r="SS146" s="47"/>
      <c r="ST146" s="47"/>
      <c r="SU146" s="47"/>
      <c r="SV146" s="47"/>
      <c r="SW146" s="47"/>
      <c r="SX146" s="47"/>
      <c r="SY146" s="47"/>
      <c r="SZ146" s="47"/>
      <c r="TA146" s="47"/>
      <c r="TB146" s="47"/>
      <c r="TC146" s="47"/>
      <c r="TD146" s="47"/>
      <c r="TE146" s="47"/>
      <c r="TF146" s="47"/>
      <c r="TG146" s="47"/>
      <c r="TH146" s="47"/>
      <c r="TI146" s="47"/>
      <c r="TJ146" s="47"/>
      <c r="TK146" s="47"/>
      <c r="TL146" s="47"/>
      <c r="TM146" s="47"/>
      <c r="TN146" s="47"/>
      <c r="TO146" s="47"/>
      <c r="TP146" s="47"/>
      <c r="TQ146" s="47"/>
      <c r="TR146" s="47"/>
      <c r="TS146" s="47"/>
      <c r="TT146" s="47"/>
      <c r="TU146" s="47"/>
      <c r="TV146" s="47"/>
      <c r="TW146" s="47"/>
      <c r="TX146" s="47"/>
      <c r="TY146" s="47"/>
      <c r="TZ146" s="47"/>
      <c r="UA146" s="47"/>
      <c r="UB146" s="47"/>
      <c r="UC146" s="47"/>
      <c r="UD146" s="47"/>
      <c r="UE146" s="47"/>
      <c r="UF146" s="47"/>
      <c r="UG146" s="47"/>
      <c r="UH146" s="47"/>
      <c r="UI146" s="47"/>
      <c r="UJ146" s="47"/>
      <c r="UK146" s="47"/>
      <c r="UL146" s="47"/>
      <c r="UM146" s="47"/>
      <c r="UN146" s="47"/>
      <c r="UO146" s="47"/>
      <c r="UP146" s="47"/>
      <c r="UQ146" s="47"/>
      <c r="UR146" s="47"/>
      <c r="US146" s="47"/>
      <c r="UT146" s="47"/>
      <c r="UU146" s="47"/>
      <c r="UV146" s="47"/>
      <c r="UW146" s="47"/>
      <c r="UX146" s="47"/>
      <c r="UY146" s="47"/>
      <c r="UZ146" s="47"/>
      <c r="VA146" s="47"/>
      <c r="VB146" s="47"/>
      <c r="VC146" s="47"/>
      <c r="VD146" s="47"/>
      <c r="VE146" s="47"/>
      <c r="VF146" s="47"/>
      <c r="VG146" s="47"/>
      <c r="VH146" s="47"/>
      <c r="VI146" s="47"/>
      <c r="VJ146" s="47"/>
      <c r="VK146" s="47"/>
      <c r="VL146" s="47"/>
      <c r="VM146" s="47"/>
      <c r="VN146" s="47"/>
      <c r="VO146" s="47"/>
      <c r="VP146" s="47"/>
      <c r="VQ146" s="47"/>
      <c r="VR146" s="47"/>
      <c r="VS146" s="47"/>
      <c r="VT146" s="47"/>
      <c r="VU146" s="47"/>
      <c r="VV146" s="47"/>
      <c r="VW146" s="47"/>
      <c r="VX146" s="47"/>
      <c r="VY146" s="47"/>
      <c r="VZ146" s="47"/>
      <c r="WA146" s="47"/>
      <c r="WB146" s="47"/>
      <c r="WC146" s="47"/>
      <c r="WD146" s="47"/>
      <c r="WE146" s="47"/>
      <c r="WF146" s="47"/>
      <c r="WG146" s="47"/>
      <c r="WH146" s="47"/>
      <c r="WI146" s="47"/>
      <c r="WJ146" s="47"/>
      <c r="WK146" s="47"/>
      <c r="WL146" s="47"/>
      <c r="WM146" s="47"/>
      <c r="WN146" s="47"/>
      <c r="WO146" s="47"/>
      <c r="WP146" s="47"/>
      <c r="WQ146" s="47"/>
      <c r="WR146" s="47"/>
      <c r="WS146" s="47"/>
      <c r="WT146" s="47"/>
      <c r="WU146" s="47"/>
      <c r="WV146" s="47"/>
      <c r="WW146" s="47"/>
      <c r="WX146" s="47"/>
      <c r="WY146" s="47"/>
      <c r="WZ146" s="47"/>
      <c r="XA146" s="47"/>
      <c r="XB146" s="47"/>
      <c r="XC146" s="47"/>
      <c r="XD146" s="47"/>
      <c r="XE146" s="47"/>
      <c r="XF146" s="47"/>
      <c r="XG146" s="47"/>
      <c r="XH146" s="47"/>
      <c r="XI146" s="47"/>
      <c r="XJ146" s="47"/>
      <c r="XK146" s="47"/>
      <c r="XL146" s="47"/>
      <c r="XM146" s="47"/>
      <c r="XN146" s="47"/>
      <c r="XO146" s="47"/>
      <c r="XP146" s="47"/>
      <c r="XQ146" s="47"/>
      <c r="XR146" s="47"/>
      <c r="XS146" s="47"/>
      <c r="XT146" s="47"/>
      <c r="XU146" s="47"/>
      <c r="XV146" s="47"/>
      <c r="XW146" s="47"/>
      <c r="XX146" s="47"/>
      <c r="XY146" s="47"/>
      <c r="XZ146" s="47"/>
      <c r="YA146" s="47"/>
      <c r="YB146" s="47"/>
      <c r="YC146" s="47"/>
      <c r="YD146" s="47"/>
      <c r="YE146" s="47"/>
      <c r="YF146" s="47"/>
      <c r="YG146" s="47"/>
      <c r="YH146" s="47"/>
      <c r="YI146" s="47"/>
      <c r="YJ146" s="47"/>
      <c r="YK146" s="47"/>
      <c r="YL146" s="47"/>
      <c r="YM146" s="47"/>
      <c r="YN146" s="47"/>
      <c r="YO146" s="47"/>
      <c r="YP146" s="47"/>
      <c r="YQ146" s="47"/>
      <c r="YR146" s="47"/>
      <c r="YS146" s="47"/>
      <c r="YT146" s="47"/>
      <c r="YU146" s="47"/>
      <c r="YV146" s="47"/>
      <c r="YW146" s="47"/>
      <c r="YX146" s="47"/>
      <c r="YY146" s="47"/>
      <c r="YZ146" s="47"/>
      <c r="ZA146" s="47"/>
      <c r="ZB146" s="47"/>
      <c r="ZC146" s="47"/>
      <c r="ZD146" s="47"/>
      <c r="ZE146" s="47"/>
      <c r="ZF146" s="47"/>
      <c r="ZG146" s="47"/>
      <c r="ZH146" s="47"/>
      <c r="ZI146" s="47"/>
      <c r="ZJ146" s="47"/>
      <c r="ZK146" s="47"/>
      <c r="ZL146" s="47"/>
      <c r="ZM146" s="47"/>
      <c r="ZN146" s="47"/>
      <c r="ZO146" s="47"/>
      <c r="ZP146" s="47"/>
      <c r="ZQ146" s="47"/>
      <c r="ZR146" s="47"/>
      <c r="ZS146" s="47"/>
      <c r="ZT146" s="47"/>
      <c r="ZU146" s="47"/>
      <c r="ZV146" s="47"/>
      <c r="ZW146" s="47"/>
      <c r="ZX146" s="47"/>
      <c r="ZY146" s="47"/>
      <c r="ZZ146" s="47"/>
      <c r="AAA146" s="47"/>
      <c r="AAB146" s="47"/>
      <c r="AAC146" s="47"/>
      <c r="AAD146" s="47"/>
      <c r="AAE146" s="47"/>
      <c r="AAF146" s="47"/>
      <c r="AAG146" s="47"/>
      <c r="AAH146" s="47"/>
      <c r="AAI146" s="47"/>
      <c r="AAJ146" s="47"/>
      <c r="AAK146" s="47"/>
      <c r="AAL146" s="47"/>
      <c r="AAM146" s="47"/>
      <c r="AAN146" s="47"/>
      <c r="AAO146" s="47"/>
      <c r="AAP146" s="47"/>
      <c r="AAQ146" s="47"/>
      <c r="AAR146" s="47"/>
      <c r="AAS146" s="47"/>
      <c r="AAT146" s="47"/>
      <c r="AAU146" s="47"/>
      <c r="AAV146" s="47"/>
      <c r="AAW146" s="47"/>
      <c r="AAX146" s="47"/>
      <c r="AAY146" s="47"/>
      <c r="AAZ146" s="47"/>
      <c r="ABA146" s="47"/>
      <c r="ABB146" s="47"/>
      <c r="ABC146" s="47"/>
      <c r="ABD146" s="47"/>
      <c r="ABE146" s="47"/>
      <c r="ABF146" s="47"/>
      <c r="ABG146" s="47"/>
      <c r="ABH146" s="47"/>
      <c r="ABI146" s="47"/>
      <c r="ABJ146" s="47"/>
      <c r="ABK146" s="47"/>
      <c r="ABL146" s="47"/>
      <c r="ABM146" s="47"/>
      <c r="ABN146" s="47"/>
      <c r="ABO146" s="47"/>
      <c r="ABP146" s="47"/>
      <c r="ABQ146" s="47"/>
      <c r="ABR146" s="47"/>
      <c r="ABS146" s="47"/>
      <c r="ABT146" s="47"/>
      <c r="ABU146" s="47"/>
      <c r="ABV146" s="47"/>
      <c r="ABW146" s="47"/>
      <c r="ABX146" s="47"/>
      <c r="ABY146" s="47"/>
      <c r="ABZ146" s="47"/>
      <c r="ACA146" s="47"/>
      <c r="ACB146" s="47"/>
      <c r="ACC146" s="47"/>
      <c r="ACD146" s="47"/>
      <c r="ACE146" s="47"/>
      <c r="ACF146" s="47"/>
      <c r="ACG146" s="47"/>
      <c r="ACH146" s="47"/>
      <c r="ACI146" s="47"/>
      <c r="ACJ146" s="47"/>
      <c r="ACK146" s="47"/>
      <c r="ACL146" s="47"/>
      <c r="ACM146" s="47"/>
      <c r="ACN146" s="47"/>
      <c r="ACO146" s="47"/>
      <c r="ACP146" s="47"/>
      <c r="ACQ146" s="47"/>
      <c r="ACR146" s="47"/>
      <c r="ACS146" s="47"/>
      <c r="ACT146" s="47"/>
      <c r="ACU146" s="47"/>
      <c r="ACV146" s="47"/>
      <c r="ACW146" s="47"/>
      <c r="ACX146" s="47"/>
      <c r="ACY146" s="47"/>
      <c r="ACZ146" s="47"/>
      <c r="ADA146" s="47"/>
      <c r="ADB146" s="47"/>
      <c r="ADC146" s="47"/>
      <c r="ADD146" s="47"/>
      <c r="ADE146" s="47"/>
      <c r="ADF146" s="47"/>
      <c r="ADG146" s="47"/>
      <c r="ADH146" s="47"/>
      <c r="ADI146" s="47"/>
      <c r="ADJ146" s="47"/>
      <c r="ADK146" s="47"/>
      <c r="ADL146" s="47"/>
      <c r="ADM146" s="47"/>
      <c r="ADN146" s="47"/>
      <c r="ADO146" s="47"/>
      <c r="ADP146" s="47"/>
      <c r="ADQ146" s="47"/>
      <c r="ADR146" s="47"/>
      <c r="ADS146" s="47"/>
      <c r="ADT146" s="47"/>
      <c r="ADU146" s="47"/>
      <c r="ADV146" s="47"/>
      <c r="ADW146" s="47"/>
      <c r="ADX146" s="47"/>
      <c r="ADY146" s="47"/>
      <c r="ADZ146" s="47"/>
      <c r="AEA146" s="47"/>
      <c r="AEB146" s="47"/>
      <c r="AEC146" s="47"/>
      <c r="AED146" s="47"/>
      <c r="AEE146" s="47"/>
      <c r="AEF146" s="47"/>
      <c r="AEG146" s="47"/>
      <c r="AEH146" s="47"/>
      <c r="AEI146" s="47"/>
      <c r="AEJ146" s="47"/>
      <c r="AEK146" s="47"/>
      <c r="AEL146" s="47"/>
      <c r="AEM146" s="47"/>
      <c r="AEN146" s="47"/>
      <c r="AEO146" s="47"/>
      <c r="AEP146" s="47"/>
      <c r="AEQ146" s="47"/>
      <c r="AER146" s="47"/>
      <c r="AES146" s="47"/>
      <c r="AET146" s="47"/>
      <c r="AEU146" s="47"/>
      <c r="AEV146" s="47"/>
      <c r="AEW146" s="47"/>
      <c r="AEX146" s="47"/>
      <c r="AEY146" s="47"/>
      <c r="AEZ146" s="47"/>
      <c r="AFA146" s="47"/>
      <c r="AFB146" s="47"/>
      <c r="AFC146" s="47"/>
      <c r="AFD146" s="47"/>
      <c r="AFE146" s="47"/>
      <c r="AFF146" s="47"/>
      <c r="AFG146" s="47"/>
      <c r="AFH146" s="47"/>
      <c r="AFI146" s="47"/>
      <c r="AFJ146" s="47"/>
      <c r="AFK146" s="47"/>
      <c r="AFL146" s="47"/>
      <c r="AFM146" s="47"/>
      <c r="AFN146" s="47"/>
      <c r="AFO146" s="47"/>
      <c r="AFP146" s="47"/>
      <c r="AFQ146" s="47"/>
      <c r="AFR146" s="47"/>
      <c r="AFS146" s="47"/>
      <c r="AFT146" s="47"/>
      <c r="AFU146" s="47"/>
      <c r="AFV146" s="47"/>
      <c r="AFW146" s="47"/>
      <c r="AFX146" s="47"/>
      <c r="AFY146" s="47"/>
      <c r="AFZ146" s="47"/>
      <c r="AGA146" s="47"/>
      <c r="AGB146" s="47"/>
      <c r="AGC146" s="47"/>
      <c r="AGD146" s="47"/>
      <c r="AGE146" s="47"/>
      <c r="AGF146" s="47"/>
      <c r="AGG146" s="47"/>
      <c r="AGH146" s="47"/>
      <c r="AGI146" s="47"/>
      <c r="AGJ146" s="47"/>
      <c r="AGK146" s="47"/>
      <c r="AGL146" s="47"/>
      <c r="AGM146" s="47"/>
      <c r="AGN146" s="47"/>
      <c r="AGO146" s="47"/>
      <c r="AGP146" s="47"/>
      <c r="AGQ146" s="47"/>
      <c r="AGR146" s="47"/>
      <c r="AGS146" s="47"/>
      <c r="AGT146" s="47"/>
      <c r="AGU146" s="47"/>
      <c r="AGV146" s="47"/>
      <c r="AGW146" s="47"/>
      <c r="AGX146" s="47"/>
      <c r="AGY146" s="47"/>
      <c r="AGZ146" s="47"/>
      <c r="AHA146" s="47"/>
      <c r="AHB146" s="47"/>
      <c r="AHC146" s="47"/>
      <c r="AHD146" s="47"/>
      <c r="AHE146" s="47"/>
      <c r="AHF146" s="47"/>
      <c r="AHG146" s="47"/>
      <c r="AHH146" s="47"/>
      <c r="AHI146" s="47"/>
      <c r="AHJ146" s="47"/>
      <c r="AHK146" s="47"/>
      <c r="AHL146" s="47"/>
      <c r="AHM146" s="47"/>
      <c r="AHN146" s="47"/>
      <c r="AHO146" s="47"/>
      <c r="AHP146" s="47"/>
      <c r="AHQ146" s="47"/>
      <c r="AHR146" s="47"/>
      <c r="AHS146" s="47"/>
      <c r="AHT146" s="47"/>
      <c r="AHU146" s="47"/>
      <c r="AHV146" s="47"/>
      <c r="AHW146" s="47"/>
      <c r="AHX146" s="47"/>
      <c r="AHY146" s="47"/>
      <c r="AHZ146" s="47"/>
      <c r="AIA146" s="47"/>
      <c r="AIB146" s="47"/>
      <c r="AIC146" s="47"/>
      <c r="AID146" s="47"/>
      <c r="AIE146" s="47"/>
      <c r="AIF146" s="47"/>
      <c r="AIG146" s="47"/>
      <c r="AIH146" s="47"/>
      <c r="AII146" s="47"/>
      <c r="AIJ146" s="47"/>
      <c r="AIK146" s="47"/>
      <c r="AIL146" s="47"/>
      <c r="AIM146" s="47"/>
      <c r="AIN146" s="47"/>
      <c r="AIO146" s="47"/>
      <c r="AIP146" s="47"/>
      <c r="AIQ146" s="47"/>
      <c r="AIR146" s="47"/>
      <c r="AIS146" s="47"/>
      <c r="AIT146" s="47"/>
      <c r="AIU146" s="47"/>
      <c r="AIV146" s="47"/>
      <c r="AIW146" s="47"/>
      <c r="AIX146" s="47"/>
      <c r="AIY146" s="47"/>
      <c r="AIZ146" s="47"/>
      <c r="AJA146" s="47"/>
      <c r="AJB146" s="47"/>
      <c r="AJC146" s="47"/>
      <c r="AJD146" s="47"/>
      <c r="AJE146" s="47"/>
      <c r="AJF146" s="47"/>
      <c r="AJG146" s="47"/>
      <c r="AJH146" s="47"/>
      <c r="AJI146" s="47"/>
      <c r="AJJ146" s="47"/>
      <c r="AJK146" s="47"/>
      <c r="AJL146" s="47"/>
      <c r="AJM146" s="47"/>
      <c r="AJN146" s="47"/>
      <c r="AJO146" s="47"/>
      <c r="AJP146" s="47"/>
      <c r="AJQ146" s="47"/>
      <c r="AJR146" s="47"/>
      <c r="AJS146" s="47"/>
      <c r="AJT146" s="47"/>
      <c r="AJU146" s="47"/>
      <c r="AJV146" s="47"/>
      <c r="AJW146" s="47"/>
      <c r="AJX146" s="47"/>
      <c r="AJY146" s="47"/>
      <c r="AJZ146" s="47"/>
      <c r="AKA146" s="47"/>
      <c r="AKB146" s="47"/>
      <c r="AKC146" s="47"/>
      <c r="AKD146" s="47"/>
      <c r="AKE146" s="47"/>
      <c r="AKF146" s="47"/>
      <c r="AKG146" s="47"/>
      <c r="AKH146" s="47"/>
      <c r="AKI146" s="47"/>
      <c r="AKJ146" s="47"/>
      <c r="AKK146" s="47"/>
      <c r="AKL146" s="47"/>
      <c r="AKM146" s="47"/>
      <c r="AKN146" s="47"/>
      <c r="AKO146" s="47"/>
      <c r="AKP146" s="47"/>
      <c r="AKQ146" s="47"/>
      <c r="AKR146" s="47"/>
      <c r="AKS146" s="47"/>
      <c r="AKT146" s="47"/>
      <c r="AKU146" s="47"/>
      <c r="AKV146" s="47"/>
      <c r="AKW146" s="47"/>
      <c r="AKX146" s="47"/>
      <c r="AKY146" s="47"/>
      <c r="AKZ146" s="47"/>
      <c r="ALA146" s="47"/>
      <c r="ALB146" s="47"/>
      <c r="ALC146" s="47"/>
      <c r="ALD146" s="47"/>
      <c r="ALE146" s="47"/>
      <c r="ALF146" s="47"/>
      <c r="ALG146" s="47"/>
      <c r="ALH146" s="47"/>
      <c r="ALI146" s="47"/>
      <c r="ALJ146" s="47"/>
      <c r="ALK146" s="47"/>
      <c r="ALL146" s="47"/>
      <c r="ALM146" s="47"/>
      <c r="ALN146" s="47"/>
      <c r="ALO146" s="47"/>
      <c r="ALP146" s="47"/>
      <c r="ALQ146" s="47"/>
      <c r="ALR146" s="47"/>
      <c r="ALS146" s="47"/>
      <c r="ALT146" s="47"/>
      <c r="ALU146" s="47"/>
      <c r="ALV146" s="47"/>
      <c r="ALW146" s="47"/>
      <c r="ALX146" s="47"/>
      <c r="ALY146" s="47"/>
      <c r="ALZ146" s="47"/>
      <c r="AMA146" s="47"/>
      <c r="AMB146" s="47"/>
      <c r="AMC146" s="47"/>
      <c r="AMD146" s="47"/>
      <c r="AME146" s="47"/>
      <c r="AMF146" s="47"/>
      <c r="AMG146" s="47"/>
      <c r="AMH146" s="47"/>
      <c r="AMI146" s="47"/>
      <c r="AMJ146" s="47"/>
      <c r="AMK146" s="47"/>
    </row>
    <row r="147" spans="1:1025" s="45" customFormat="1" ht="15.75" x14ac:dyDescent="0.2">
      <c r="A147" s="43">
        <f t="shared" si="15"/>
        <v>10</v>
      </c>
      <c r="B147" s="44"/>
      <c r="C147" s="88"/>
      <c r="D147" s="82"/>
      <c r="E147" s="94" t="str">
        <f t="shared" si="14"/>
        <v/>
      </c>
      <c r="F147" s="87">
        <f>_xlfn.IFNA(VLOOKUP(E147,SVerweis_Legende!$A$37:$B$56,2)*D147,0)</f>
        <v>0</v>
      </c>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c r="IU147" s="47"/>
      <c r="IV147" s="47"/>
      <c r="IW147" s="47"/>
      <c r="IX147" s="47"/>
      <c r="IY147" s="47"/>
      <c r="IZ147" s="47"/>
      <c r="JA147" s="47"/>
      <c r="JB147" s="47"/>
      <c r="JC147" s="47"/>
      <c r="JD147" s="47"/>
      <c r="JE147" s="47"/>
      <c r="JF147" s="47"/>
      <c r="JG147" s="47"/>
      <c r="JH147" s="47"/>
      <c r="JI147" s="47"/>
      <c r="JJ147" s="47"/>
      <c r="JK147" s="47"/>
      <c r="JL147" s="47"/>
      <c r="JM147" s="47"/>
      <c r="JN147" s="47"/>
      <c r="JO147" s="47"/>
      <c r="JP147" s="47"/>
      <c r="JQ147" s="47"/>
      <c r="JR147" s="47"/>
      <c r="JS147" s="47"/>
      <c r="JT147" s="47"/>
      <c r="JU147" s="47"/>
      <c r="JV147" s="47"/>
      <c r="JW147" s="47"/>
      <c r="JX147" s="47"/>
      <c r="JY147" s="47"/>
      <c r="JZ147" s="47"/>
      <c r="KA147" s="47"/>
      <c r="KB147" s="47"/>
      <c r="KC147" s="47"/>
      <c r="KD147" s="47"/>
      <c r="KE147" s="47"/>
      <c r="KF147" s="47"/>
      <c r="KG147" s="47"/>
      <c r="KH147" s="47"/>
      <c r="KI147" s="47"/>
      <c r="KJ147" s="47"/>
      <c r="KK147" s="47"/>
      <c r="KL147" s="47"/>
      <c r="KM147" s="47"/>
      <c r="KN147" s="47"/>
      <c r="KO147" s="47"/>
      <c r="KP147" s="47"/>
      <c r="KQ147" s="47"/>
      <c r="KR147" s="47"/>
      <c r="KS147" s="47"/>
      <c r="KT147" s="47"/>
      <c r="KU147" s="47"/>
      <c r="KV147" s="47"/>
      <c r="KW147" s="47"/>
      <c r="KX147" s="47"/>
      <c r="KY147" s="47"/>
      <c r="KZ147" s="47"/>
      <c r="LA147" s="47"/>
      <c r="LB147" s="47"/>
      <c r="LC147" s="47"/>
      <c r="LD147" s="47"/>
      <c r="LE147" s="47"/>
      <c r="LF147" s="47"/>
      <c r="LG147" s="47"/>
      <c r="LH147" s="47"/>
      <c r="LI147" s="47"/>
      <c r="LJ147" s="47"/>
      <c r="LK147" s="47"/>
      <c r="LL147" s="47"/>
      <c r="LM147" s="47"/>
      <c r="LN147" s="47"/>
      <c r="LO147" s="47"/>
      <c r="LP147" s="47"/>
      <c r="LQ147" s="47"/>
      <c r="LR147" s="47"/>
      <c r="LS147" s="47"/>
      <c r="LT147" s="47"/>
      <c r="LU147" s="47"/>
      <c r="LV147" s="47"/>
      <c r="LW147" s="47"/>
      <c r="LX147" s="47"/>
      <c r="LY147" s="47"/>
      <c r="LZ147" s="47"/>
      <c r="MA147" s="47"/>
      <c r="MB147" s="47"/>
      <c r="MC147" s="47"/>
      <c r="MD147" s="47"/>
      <c r="ME147" s="47"/>
      <c r="MF147" s="47"/>
      <c r="MG147" s="47"/>
      <c r="MH147" s="47"/>
      <c r="MI147" s="47"/>
      <c r="MJ147" s="47"/>
      <c r="MK147" s="47"/>
      <c r="ML147" s="47"/>
      <c r="MM147" s="47"/>
      <c r="MN147" s="47"/>
      <c r="MO147" s="47"/>
      <c r="MP147" s="47"/>
      <c r="MQ147" s="47"/>
      <c r="MR147" s="47"/>
      <c r="MS147" s="47"/>
      <c r="MT147" s="47"/>
      <c r="MU147" s="47"/>
      <c r="MV147" s="47"/>
      <c r="MW147" s="47"/>
      <c r="MX147" s="47"/>
      <c r="MY147" s="47"/>
      <c r="MZ147" s="47"/>
      <c r="NA147" s="47"/>
      <c r="NB147" s="47"/>
      <c r="NC147" s="47"/>
      <c r="ND147" s="47"/>
      <c r="NE147" s="47"/>
      <c r="NF147" s="47"/>
      <c r="NG147" s="47"/>
      <c r="NH147" s="47"/>
      <c r="NI147" s="47"/>
      <c r="NJ147" s="47"/>
      <c r="NK147" s="47"/>
      <c r="NL147" s="47"/>
      <c r="NM147" s="47"/>
      <c r="NN147" s="47"/>
      <c r="NO147" s="47"/>
      <c r="NP147" s="47"/>
      <c r="NQ147" s="47"/>
      <c r="NR147" s="47"/>
      <c r="NS147" s="47"/>
      <c r="NT147" s="47"/>
      <c r="NU147" s="47"/>
      <c r="NV147" s="47"/>
      <c r="NW147" s="47"/>
      <c r="NX147" s="47"/>
      <c r="NY147" s="47"/>
      <c r="NZ147" s="47"/>
      <c r="OA147" s="47"/>
      <c r="OB147" s="47"/>
      <c r="OC147" s="47"/>
      <c r="OD147" s="47"/>
      <c r="OE147" s="47"/>
      <c r="OF147" s="47"/>
      <c r="OG147" s="47"/>
      <c r="OH147" s="47"/>
      <c r="OI147" s="47"/>
      <c r="OJ147" s="47"/>
      <c r="OK147" s="47"/>
      <c r="OL147" s="47"/>
      <c r="OM147" s="47"/>
      <c r="ON147" s="47"/>
      <c r="OO147" s="47"/>
      <c r="OP147" s="47"/>
      <c r="OQ147" s="47"/>
      <c r="OR147" s="47"/>
      <c r="OS147" s="47"/>
      <c r="OT147" s="47"/>
      <c r="OU147" s="47"/>
      <c r="OV147" s="47"/>
      <c r="OW147" s="47"/>
      <c r="OX147" s="47"/>
      <c r="OY147" s="47"/>
      <c r="OZ147" s="47"/>
      <c r="PA147" s="47"/>
      <c r="PB147" s="47"/>
      <c r="PC147" s="47"/>
      <c r="PD147" s="47"/>
      <c r="PE147" s="47"/>
      <c r="PF147" s="47"/>
      <c r="PG147" s="47"/>
      <c r="PH147" s="47"/>
      <c r="PI147" s="47"/>
      <c r="PJ147" s="47"/>
      <c r="PK147" s="47"/>
      <c r="PL147" s="47"/>
      <c r="PM147" s="47"/>
      <c r="PN147" s="47"/>
      <c r="PO147" s="47"/>
      <c r="PP147" s="47"/>
      <c r="PQ147" s="47"/>
      <c r="PR147" s="47"/>
      <c r="PS147" s="47"/>
      <c r="PT147" s="47"/>
      <c r="PU147" s="47"/>
      <c r="PV147" s="47"/>
      <c r="PW147" s="47"/>
      <c r="PX147" s="47"/>
      <c r="PY147" s="47"/>
      <c r="PZ147" s="47"/>
      <c r="QA147" s="47"/>
      <c r="QB147" s="47"/>
      <c r="QC147" s="47"/>
      <c r="QD147" s="47"/>
      <c r="QE147" s="47"/>
      <c r="QF147" s="47"/>
      <c r="QG147" s="47"/>
      <c r="QH147" s="47"/>
      <c r="QI147" s="47"/>
      <c r="QJ147" s="47"/>
      <c r="QK147" s="47"/>
      <c r="QL147" s="47"/>
      <c r="QM147" s="47"/>
      <c r="QN147" s="47"/>
      <c r="QO147" s="47"/>
      <c r="QP147" s="47"/>
      <c r="QQ147" s="47"/>
      <c r="QR147" s="47"/>
      <c r="QS147" s="47"/>
      <c r="QT147" s="47"/>
      <c r="QU147" s="47"/>
      <c r="QV147" s="47"/>
      <c r="QW147" s="47"/>
      <c r="QX147" s="47"/>
      <c r="QY147" s="47"/>
      <c r="QZ147" s="47"/>
      <c r="RA147" s="47"/>
      <c r="RB147" s="47"/>
      <c r="RC147" s="47"/>
      <c r="RD147" s="47"/>
      <c r="RE147" s="47"/>
      <c r="RF147" s="47"/>
      <c r="RG147" s="47"/>
      <c r="RH147" s="47"/>
      <c r="RI147" s="47"/>
      <c r="RJ147" s="47"/>
      <c r="RK147" s="47"/>
      <c r="RL147" s="47"/>
      <c r="RM147" s="47"/>
      <c r="RN147" s="47"/>
      <c r="RO147" s="47"/>
      <c r="RP147" s="47"/>
      <c r="RQ147" s="47"/>
      <c r="RR147" s="47"/>
      <c r="RS147" s="47"/>
      <c r="RT147" s="47"/>
      <c r="RU147" s="47"/>
      <c r="RV147" s="47"/>
      <c r="RW147" s="47"/>
      <c r="RX147" s="47"/>
      <c r="RY147" s="47"/>
      <c r="RZ147" s="47"/>
      <c r="SA147" s="47"/>
      <c r="SB147" s="47"/>
      <c r="SC147" s="47"/>
      <c r="SD147" s="47"/>
      <c r="SE147" s="47"/>
      <c r="SF147" s="47"/>
      <c r="SG147" s="47"/>
      <c r="SH147" s="47"/>
      <c r="SI147" s="47"/>
      <c r="SJ147" s="47"/>
      <c r="SK147" s="47"/>
      <c r="SL147" s="47"/>
      <c r="SM147" s="47"/>
      <c r="SN147" s="47"/>
      <c r="SO147" s="47"/>
      <c r="SP147" s="47"/>
      <c r="SQ147" s="47"/>
      <c r="SR147" s="47"/>
      <c r="SS147" s="47"/>
      <c r="ST147" s="47"/>
      <c r="SU147" s="47"/>
      <c r="SV147" s="47"/>
      <c r="SW147" s="47"/>
      <c r="SX147" s="47"/>
      <c r="SY147" s="47"/>
      <c r="SZ147" s="47"/>
      <c r="TA147" s="47"/>
      <c r="TB147" s="47"/>
      <c r="TC147" s="47"/>
      <c r="TD147" s="47"/>
      <c r="TE147" s="47"/>
      <c r="TF147" s="47"/>
      <c r="TG147" s="47"/>
      <c r="TH147" s="47"/>
      <c r="TI147" s="47"/>
      <c r="TJ147" s="47"/>
      <c r="TK147" s="47"/>
      <c r="TL147" s="47"/>
      <c r="TM147" s="47"/>
      <c r="TN147" s="47"/>
      <c r="TO147" s="47"/>
      <c r="TP147" s="47"/>
      <c r="TQ147" s="47"/>
      <c r="TR147" s="47"/>
      <c r="TS147" s="47"/>
      <c r="TT147" s="47"/>
      <c r="TU147" s="47"/>
      <c r="TV147" s="47"/>
      <c r="TW147" s="47"/>
      <c r="TX147" s="47"/>
      <c r="TY147" s="47"/>
      <c r="TZ147" s="47"/>
      <c r="UA147" s="47"/>
      <c r="UB147" s="47"/>
      <c r="UC147" s="47"/>
      <c r="UD147" s="47"/>
      <c r="UE147" s="47"/>
      <c r="UF147" s="47"/>
      <c r="UG147" s="47"/>
      <c r="UH147" s="47"/>
      <c r="UI147" s="47"/>
      <c r="UJ147" s="47"/>
      <c r="UK147" s="47"/>
      <c r="UL147" s="47"/>
      <c r="UM147" s="47"/>
      <c r="UN147" s="47"/>
      <c r="UO147" s="47"/>
      <c r="UP147" s="47"/>
      <c r="UQ147" s="47"/>
      <c r="UR147" s="47"/>
      <c r="US147" s="47"/>
      <c r="UT147" s="47"/>
      <c r="UU147" s="47"/>
      <c r="UV147" s="47"/>
      <c r="UW147" s="47"/>
      <c r="UX147" s="47"/>
      <c r="UY147" s="47"/>
      <c r="UZ147" s="47"/>
      <c r="VA147" s="47"/>
      <c r="VB147" s="47"/>
      <c r="VC147" s="47"/>
      <c r="VD147" s="47"/>
      <c r="VE147" s="47"/>
      <c r="VF147" s="47"/>
      <c r="VG147" s="47"/>
      <c r="VH147" s="47"/>
      <c r="VI147" s="47"/>
      <c r="VJ147" s="47"/>
      <c r="VK147" s="47"/>
      <c r="VL147" s="47"/>
      <c r="VM147" s="47"/>
      <c r="VN147" s="47"/>
      <c r="VO147" s="47"/>
      <c r="VP147" s="47"/>
      <c r="VQ147" s="47"/>
      <c r="VR147" s="47"/>
      <c r="VS147" s="47"/>
      <c r="VT147" s="47"/>
      <c r="VU147" s="47"/>
      <c r="VV147" s="47"/>
      <c r="VW147" s="47"/>
      <c r="VX147" s="47"/>
      <c r="VY147" s="47"/>
      <c r="VZ147" s="47"/>
      <c r="WA147" s="47"/>
      <c r="WB147" s="47"/>
      <c r="WC147" s="47"/>
      <c r="WD147" s="47"/>
      <c r="WE147" s="47"/>
      <c r="WF147" s="47"/>
      <c r="WG147" s="47"/>
      <c r="WH147" s="47"/>
      <c r="WI147" s="47"/>
      <c r="WJ147" s="47"/>
      <c r="WK147" s="47"/>
      <c r="WL147" s="47"/>
      <c r="WM147" s="47"/>
      <c r="WN147" s="47"/>
      <c r="WO147" s="47"/>
      <c r="WP147" s="47"/>
      <c r="WQ147" s="47"/>
      <c r="WR147" s="47"/>
      <c r="WS147" s="47"/>
      <c r="WT147" s="47"/>
      <c r="WU147" s="47"/>
      <c r="WV147" s="47"/>
      <c r="WW147" s="47"/>
      <c r="WX147" s="47"/>
      <c r="WY147" s="47"/>
      <c r="WZ147" s="47"/>
      <c r="XA147" s="47"/>
      <c r="XB147" s="47"/>
      <c r="XC147" s="47"/>
      <c r="XD147" s="47"/>
      <c r="XE147" s="47"/>
      <c r="XF147" s="47"/>
      <c r="XG147" s="47"/>
      <c r="XH147" s="47"/>
      <c r="XI147" s="47"/>
      <c r="XJ147" s="47"/>
      <c r="XK147" s="47"/>
      <c r="XL147" s="47"/>
      <c r="XM147" s="47"/>
      <c r="XN147" s="47"/>
      <c r="XO147" s="47"/>
      <c r="XP147" s="47"/>
      <c r="XQ147" s="47"/>
      <c r="XR147" s="47"/>
      <c r="XS147" s="47"/>
      <c r="XT147" s="47"/>
      <c r="XU147" s="47"/>
      <c r="XV147" s="47"/>
      <c r="XW147" s="47"/>
      <c r="XX147" s="47"/>
      <c r="XY147" s="47"/>
      <c r="XZ147" s="47"/>
      <c r="YA147" s="47"/>
      <c r="YB147" s="47"/>
      <c r="YC147" s="47"/>
      <c r="YD147" s="47"/>
      <c r="YE147" s="47"/>
      <c r="YF147" s="47"/>
      <c r="YG147" s="47"/>
      <c r="YH147" s="47"/>
      <c r="YI147" s="47"/>
      <c r="YJ147" s="47"/>
      <c r="YK147" s="47"/>
      <c r="YL147" s="47"/>
      <c r="YM147" s="47"/>
      <c r="YN147" s="47"/>
      <c r="YO147" s="47"/>
      <c r="YP147" s="47"/>
      <c r="YQ147" s="47"/>
      <c r="YR147" s="47"/>
      <c r="YS147" s="47"/>
      <c r="YT147" s="47"/>
      <c r="YU147" s="47"/>
      <c r="YV147" s="47"/>
      <c r="YW147" s="47"/>
      <c r="YX147" s="47"/>
      <c r="YY147" s="47"/>
      <c r="YZ147" s="47"/>
      <c r="ZA147" s="47"/>
      <c r="ZB147" s="47"/>
      <c r="ZC147" s="47"/>
      <c r="ZD147" s="47"/>
      <c r="ZE147" s="47"/>
      <c r="ZF147" s="47"/>
      <c r="ZG147" s="47"/>
      <c r="ZH147" s="47"/>
      <c r="ZI147" s="47"/>
      <c r="ZJ147" s="47"/>
      <c r="ZK147" s="47"/>
      <c r="ZL147" s="47"/>
      <c r="ZM147" s="47"/>
      <c r="ZN147" s="47"/>
      <c r="ZO147" s="47"/>
      <c r="ZP147" s="47"/>
      <c r="ZQ147" s="47"/>
      <c r="ZR147" s="47"/>
      <c r="ZS147" s="47"/>
      <c r="ZT147" s="47"/>
      <c r="ZU147" s="47"/>
      <c r="ZV147" s="47"/>
      <c r="ZW147" s="47"/>
      <c r="ZX147" s="47"/>
      <c r="ZY147" s="47"/>
      <c r="ZZ147" s="47"/>
      <c r="AAA147" s="47"/>
      <c r="AAB147" s="47"/>
      <c r="AAC147" s="47"/>
      <c r="AAD147" s="47"/>
      <c r="AAE147" s="47"/>
      <c r="AAF147" s="47"/>
      <c r="AAG147" s="47"/>
      <c r="AAH147" s="47"/>
      <c r="AAI147" s="47"/>
      <c r="AAJ147" s="47"/>
      <c r="AAK147" s="47"/>
      <c r="AAL147" s="47"/>
      <c r="AAM147" s="47"/>
      <c r="AAN147" s="47"/>
      <c r="AAO147" s="47"/>
      <c r="AAP147" s="47"/>
      <c r="AAQ147" s="47"/>
      <c r="AAR147" s="47"/>
      <c r="AAS147" s="47"/>
      <c r="AAT147" s="47"/>
      <c r="AAU147" s="47"/>
      <c r="AAV147" s="47"/>
      <c r="AAW147" s="47"/>
      <c r="AAX147" s="47"/>
      <c r="AAY147" s="47"/>
      <c r="AAZ147" s="47"/>
      <c r="ABA147" s="47"/>
      <c r="ABB147" s="47"/>
      <c r="ABC147" s="47"/>
      <c r="ABD147" s="47"/>
      <c r="ABE147" s="47"/>
      <c r="ABF147" s="47"/>
      <c r="ABG147" s="47"/>
      <c r="ABH147" s="47"/>
      <c r="ABI147" s="47"/>
      <c r="ABJ147" s="47"/>
      <c r="ABK147" s="47"/>
      <c r="ABL147" s="47"/>
      <c r="ABM147" s="47"/>
      <c r="ABN147" s="47"/>
      <c r="ABO147" s="47"/>
      <c r="ABP147" s="47"/>
      <c r="ABQ147" s="47"/>
      <c r="ABR147" s="47"/>
      <c r="ABS147" s="47"/>
      <c r="ABT147" s="47"/>
      <c r="ABU147" s="47"/>
      <c r="ABV147" s="47"/>
      <c r="ABW147" s="47"/>
      <c r="ABX147" s="47"/>
      <c r="ABY147" s="47"/>
      <c r="ABZ147" s="47"/>
      <c r="ACA147" s="47"/>
      <c r="ACB147" s="47"/>
      <c r="ACC147" s="47"/>
      <c r="ACD147" s="47"/>
      <c r="ACE147" s="47"/>
      <c r="ACF147" s="47"/>
      <c r="ACG147" s="47"/>
      <c r="ACH147" s="47"/>
      <c r="ACI147" s="47"/>
      <c r="ACJ147" s="47"/>
      <c r="ACK147" s="47"/>
      <c r="ACL147" s="47"/>
      <c r="ACM147" s="47"/>
      <c r="ACN147" s="47"/>
      <c r="ACO147" s="47"/>
      <c r="ACP147" s="47"/>
      <c r="ACQ147" s="47"/>
      <c r="ACR147" s="47"/>
      <c r="ACS147" s="47"/>
      <c r="ACT147" s="47"/>
      <c r="ACU147" s="47"/>
      <c r="ACV147" s="47"/>
      <c r="ACW147" s="47"/>
      <c r="ACX147" s="47"/>
      <c r="ACY147" s="47"/>
      <c r="ACZ147" s="47"/>
      <c r="ADA147" s="47"/>
      <c r="ADB147" s="47"/>
      <c r="ADC147" s="47"/>
      <c r="ADD147" s="47"/>
      <c r="ADE147" s="47"/>
      <c r="ADF147" s="47"/>
      <c r="ADG147" s="47"/>
      <c r="ADH147" s="47"/>
      <c r="ADI147" s="47"/>
      <c r="ADJ147" s="47"/>
      <c r="ADK147" s="47"/>
      <c r="ADL147" s="47"/>
      <c r="ADM147" s="47"/>
      <c r="ADN147" s="47"/>
      <c r="ADO147" s="47"/>
      <c r="ADP147" s="47"/>
      <c r="ADQ147" s="47"/>
      <c r="ADR147" s="47"/>
      <c r="ADS147" s="47"/>
      <c r="ADT147" s="47"/>
      <c r="ADU147" s="47"/>
      <c r="ADV147" s="47"/>
      <c r="ADW147" s="47"/>
      <c r="ADX147" s="47"/>
      <c r="ADY147" s="47"/>
      <c r="ADZ147" s="47"/>
      <c r="AEA147" s="47"/>
      <c r="AEB147" s="47"/>
      <c r="AEC147" s="47"/>
      <c r="AED147" s="47"/>
      <c r="AEE147" s="47"/>
      <c r="AEF147" s="47"/>
      <c r="AEG147" s="47"/>
      <c r="AEH147" s="47"/>
      <c r="AEI147" s="47"/>
      <c r="AEJ147" s="47"/>
      <c r="AEK147" s="47"/>
      <c r="AEL147" s="47"/>
      <c r="AEM147" s="47"/>
      <c r="AEN147" s="47"/>
      <c r="AEO147" s="47"/>
      <c r="AEP147" s="47"/>
      <c r="AEQ147" s="47"/>
      <c r="AER147" s="47"/>
      <c r="AES147" s="47"/>
      <c r="AET147" s="47"/>
      <c r="AEU147" s="47"/>
      <c r="AEV147" s="47"/>
      <c r="AEW147" s="47"/>
      <c r="AEX147" s="47"/>
      <c r="AEY147" s="47"/>
      <c r="AEZ147" s="47"/>
      <c r="AFA147" s="47"/>
      <c r="AFB147" s="47"/>
      <c r="AFC147" s="47"/>
      <c r="AFD147" s="47"/>
      <c r="AFE147" s="47"/>
      <c r="AFF147" s="47"/>
      <c r="AFG147" s="47"/>
      <c r="AFH147" s="47"/>
      <c r="AFI147" s="47"/>
      <c r="AFJ147" s="47"/>
      <c r="AFK147" s="47"/>
      <c r="AFL147" s="47"/>
      <c r="AFM147" s="47"/>
      <c r="AFN147" s="47"/>
      <c r="AFO147" s="47"/>
      <c r="AFP147" s="47"/>
      <c r="AFQ147" s="47"/>
      <c r="AFR147" s="47"/>
      <c r="AFS147" s="47"/>
      <c r="AFT147" s="47"/>
      <c r="AFU147" s="47"/>
      <c r="AFV147" s="47"/>
      <c r="AFW147" s="47"/>
      <c r="AFX147" s="47"/>
      <c r="AFY147" s="47"/>
      <c r="AFZ147" s="47"/>
      <c r="AGA147" s="47"/>
      <c r="AGB147" s="47"/>
      <c r="AGC147" s="47"/>
      <c r="AGD147" s="47"/>
      <c r="AGE147" s="47"/>
      <c r="AGF147" s="47"/>
      <c r="AGG147" s="47"/>
      <c r="AGH147" s="47"/>
      <c r="AGI147" s="47"/>
      <c r="AGJ147" s="47"/>
      <c r="AGK147" s="47"/>
      <c r="AGL147" s="47"/>
      <c r="AGM147" s="47"/>
      <c r="AGN147" s="47"/>
      <c r="AGO147" s="47"/>
      <c r="AGP147" s="47"/>
      <c r="AGQ147" s="47"/>
      <c r="AGR147" s="47"/>
      <c r="AGS147" s="47"/>
      <c r="AGT147" s="47"/>
      <c r="AGU147" s="47"/>
      <c r="AGV147" s="47"/>
      <c r="AGW147" s="47"/>
      <c r="AGX147" s="47"/>
      <c r="AGY147" s="47"/>
      <c r="AGZ147" s="47"/>
      <c r="AHA147" s="47"/>
      <c r="AHB147" s="47"/>
      <c r="AHC147" s="47"/>
      <c r="AHD147" s="47"/>
      <c r="AHE147" s="47"/>
      <c r="AHF147" s="47"/>
      <c r="AHG147" s="47"/>
      <c r="AHH147" s="47"/>
      <c r="AHI147" s="47"/>
      <c r="AHJ147" s="47"/>
      <c r="AHK147" s="47"/>
      <c r="AHL147" s="47"/>
      <c r="AHM147" s="47"/>
      <c r="AHN147" s="47"/>
      <c r="AHO147" s="47"/>
      <c r="AHP147" s="47"/>
      <c r="AHQ147" s="47"/>
      <c r="AHR147" s="47"/>
      <c r="AHS147" s="47"/>
      <c r="AHT147" s="47"/>
      <c r="AHU147" s="47"/>
      <c r="AHV147" s="47"/>
      <c r="AHW147" s="47"/>
      <c r="AHX147" s="47"/>
      <c r="AHY147" s="47"/>
      <c r="AHZ147" s="47"/>
      <c r="AIA147" s="47"/>
      <c r="AIB147" s="47"/>
      <c r="AIC147" s="47"/>
      <c r="AID147" s="47"/>
      <c r="AIE147" s="47"/>
      <c r="AIF147" s="47"/>
      <c r="AIG147" s="47"/>
      <c r="AIH147" s="47"/>
      <c r="AII147" s="47"/>
      <c r="AIJ147" s="47"/>
      <c r="AIK147" s="47"/>
      <c r="AIL147" s="47"/>
      <c r="AIM147" s="47"/>
      <c r="AIN147" s="47"/>
      <c r="AIO147" s="47"/>
      <c r="AIP147" s="47"/>
      <c r="AIQ147" s="47"/>
      <c r="AIR147" s="47"/>
      <c r="AIS147" s="47"/>
      <c r="AIT147" s="47"/>
      <c r="AIU147" s="47"/>
      <c r="AIV147" s="47"/>
      <c r="AIW147" s="47"/>
      <c r="AIX147" s="47"/>
      <c r="AIY147" s="47"/>
      <c r="AIZ147" s="47"/>
      <c r="AJA147" s="47"/>
      <c r="AJB147" s="47"/>
      <c r="AJC147" s="47"/>
      <c r="AJD147" s="47"/>
      <c r="AJE147" s="47"/>
      <c r="AJF147" s="47"/>
      <c r="AJG147" s="47"/>
      <c r="AJH147" s="47"/>
      <c r="AJI147" s="47"/>
      <c r="AJJ147" s="47"/>
      <c r="AJK147" s="47"/>
      <c r="AJL147" s="47"/>
      <c r="AJM147" s="47"/>
      <c r="AJN147" s="47"/>
      <c r="AJO147" s="47"/>
      <c r="AJP147" s="47"/>
      <c r="AJQ147" s="47"/>
      <c r="AJR147" s="47"/>
      <c r="AJS147" s="47"/>
      <c r="AJT147" s="47"/>
      <c r="AJU147" s="47"/>
      <c r="AJV147" s="47"/>
      <c r="AJW147" s="47"/>
      <c r="AJX147" s="47"/>
      <c r="AJY147" s="47"/>
      <c r="AJZ147" s="47"/>
      <c r="AKA147" s="47"/>
      <c r="AKB147" s="47"/>
      <c r="AKC147" s="47"/>
      <c r="AKD147" s="47"/>
      <c r="AKE147" s="47"/>
      <c r="AKF147" s="47"/>
      <c r="AKG147" s="47"/>
      <c r="AKH147" s="47"/>
      <c r="AKI147" s="47"/>
      <c r="AKJ147" s="47"/>
      <c r="AKK147" s="47"/>
      <c r="AKL147" s="47"/>
      <c r="AKM147" s="47"/>
      <c r="AKN147" s="47"/>
      <c r="AKO147" s="47"/>
      <c r="AKP147" s="47"/>
      <c r="AKQ147" s="47"/>
      <c r="AKR147" s="47"/>
      <c r="AKS147" s="47"/>
      <c r="AKT147" s="47"/>
      <c r="AKU147" s="47"/>
      <c r="AKV147" s="47"/>
      <c r="AKW147" s="47"/>
      <c r="AKX147" s="47"/>
      <c r="AKY147" s="47"/>
      <c r="AKZ147" s="47"/>
      <c r="ALA147" s="47"/>
      <c r="ALB147" s="47"/>
      <c r="ALC147" s="47"/>
      <c r="ALD147" s="47"/>
      <c r="ALE147" s="47"/>
      <c r="ALF147" s="47"/>
      <c r="ALG147" s="47"/>
      <c r="ALH147" s="47"/>
      <c r="ALI147" s="47"/>
      <c r="ALJ147" s="47"/>
      <c r="ALK147" s="47"/>
      <c r="ALL147" s="47"/>
      <c r="ALM147" s="47"/>
      <c r="ALN147" s="47"/>
      <c r="ALO147" s="47"/>
      <c r="ALP147" s="47"/>
      <c r="ALQ147" s="47"/>
      <c r="ALR147" s="47"/>
      <c r="ALS147" s="47"/>
      <c r="ALT147" s="47"/>
      <c r="ALU147" s="47"/>
      <c r="ALV147" s="47"/>
      <c r="ALW147" s="47"/>
      <c r="ALX147" s="47"/>
      <c r="ALY147" s="47"/>
      <c r="ALZ147" s="47"/>
      <c r="AMA147" s="47"/>
      <c r="AMB147" s="47"/>
      <c r="AMC147" s="47"/>
      <c r="AMD147" s="47"/>
      <c r="AME147" s="47"/>
      <c r="AMF147" s="47"/>
      <c r="AMG147" s="47"/>
      <c r="AMH147" s="47"/>
      <c r="AMI147" s="47"/>
      <c r="AMJ147" s="47"/>
      <c r="AMK147" s="47"/>
    </row>
    <row r="148" spans="1:1025" s="45" customFormat="1" ht="15.75" x14ac:dyDescent="0.2">
      <c r="A148" s="43">
        <f t="shared" si="15"/>
        <v>11</v>
      </c>
      <c r="B148" s="44"/>
      <c r="C148" s="88"/>
      <c r="D148" s="82"/>
      <c r="E148" s="94" t="str">
        <f t="shared" ref="E148:E156" si="16">IF(C148="","",ROUNDUP(($C$9-C148)/365,0))</f>
        <v/>
      </c>
      <c r="F148" s="87">
        <f>_xlfn.IFNA(VLOOKUP(E148,SVerweis_Legende!$A$37:$B$56,2)*D148,0)</f>
        <v>0</v>
      </c>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c r="GT148" s="47"/>
      <c r="GU148" s="47"/>
      <c r="GV148" s="47"/>
      <c r="GW148" s="47"/>
      <c r="GX148" s="47"/>
      <c r="GY148" s="47"/>
      <c r="GZ148" s="47"/>
      <c r="HA148" s="47"/>
      <c r="HB148" s="47"/>
      <c r="HC148" s="47"/>
      <c r="HD148" s="47"/>
      <c r="HE148" s="47"/>
      <c r="HF148" s="47"/>
      <c r="HG148" s="47"/>
      <c r="HH148" s="47"/>
      <c r="HI148" s="47"/>
      <c r="HJ148" s="47"/>
      <c r="HK148" s="47"/>
      <c r="HL148" s="47"/>
      <c r="HM148" s="47"/>
      <c r="HN148" s="47"/>
      <c r="HO148" s="47"/>
      <c r="HP148" s="47"/>
      <c r="HQ148" s="47"/>
      <c r="HR148" s="47"/>
      <c r="HS148" s="47"/>
      <c r="HT148" s="47"/>
      <c r="HU148" s="47"/>
      <c r="HV148" s="47"/>
      <c r="HW148" s="47"/>
      <c r="HX148" s="47"/>
      <c r="HY148" s="47"/>
      <c r="HZ148" s="47"/>
      <c r="IA148" s="47"/>
      <c r="IB148" s="47"/>
      <c r="IC148" s="47"/>
      <c r="ID148" s="47"/>
      <c r="IE148" s="47"/>
      <c r="IF148" s="47"/>
      <c r="IG148" s="47"/>
      <c r="IH148" s="47"/>
      <c r="II148" s="47"/>
      <c r="IJ148" s="47"/>
      <c r="IK148" s="47"/>
      <c r="IL148" s="47"/>
      <c r="IM148" s="47"/>
      <c r="IN148" s="47"/>
      <c r="IO148" s="47"/>
      <c r="IP148" s="47"/>
      <c r="IQ148" s="47"/>
      <c r="IR148" s="47"/>
      <c r="IS148" s="47"/>
      <c r="IT148" s="47"/>
      <c r="IU148" s="47"/>
      <c r="IV148" s="47"/>
      <c r="IW148" s="47"/>
      <c r="IX148" s="47"/>
      <c r="IY148" s="47"/>
      <c r="IZ148" s="47"/>
      <c r="JA148" s="47"/>
      <c r="JB148" s="47"/>
      <c r="JC148" s="47"/>
      <c r="JD148" s="47"/>
      <c r="JE148" s="47"/>
      <c r="JF148" s="47"/>
      <c r="JG148" s="47"/>
      <c r="JH148" s="47"/>
      <c r="JI148" s="47"/>
      <c r="JJ148" s="47"/>
      <c r="JK148" s="47"/>
      <c r="JL148" s="47"/>
      <c r="JM148" s="47"/>
      <c r="JN148" s="47"/>
      <c r="JO148" s="47"/>
      <c r="JP148" s="47"/>
      <c r="JQ148" s="47"/>
      <c r="JR148" s="47"/>
      <c r="JS148" s="47"/>
      <c r="JT148" s="47"/>
      <c r="JU148" s="47"/>
      <c r="JV148" s="47"/>
      <c r="JW148" s="47"/>
      <c r="JX148" s="47"/>
      <c r="JY148" s="47"/>
      <c r="JZ148" s="47"/>
      <c r="KA148" s="47"/>
      <c r="KB148" s="47"/>
      <c r="KC148" s="47"/>
      <c r="KD148" s="47"/>
      <c r="KE148" s="47"/>
      <c r="KF148" s="47"/>
      <c r="KG148" s="47"/>
      <c r="KH148" s="47"/>
      <c r="KI148" s="47"/>
      <c r="KJ148" s="47"/>
      <c r="KK148" s="47"/>
      <c r="KL148" s="47"/>
      <c r="KM148" s="47"/>
      <c r="KN148" s="47"/>
      <c r="KO148" s="47"/>
      <c r="KP148" s="47"/>
      <c r="KQ148" s="47"/>
      <c r="KR148" s="47"/>
      <c r="KS148" s="47"/>
      <c r="KT148" s="47"/>
      <c r="KU148" s="47"/>
      <c r="KV148" s="47"/>
      <c r="KW148" s="47"/>
      <c r="KX148" s="47"/>
      <c r="KY148" s="47"/>
      <c r="KZ148" s="47"/>
      <c r="LA148" s="47"/>
      <c r="LB148" s="47"/>
      <c r="LC148" s="47"/>
      <c r="LD148" s="47"/>
      <c r="LE148" s="47"/>
      <c r="LF148" s="47"/>
      <c r="LG148" s="47"/>
      <c r="LH148" s="47"/>
      <c r="LI148" s="47"/>
      <c r="LJ148" s="47"/>
      <c r="LK148" s="47"/>
      <c r="LL148" s="47"/>
      <c r="LM148" s="47"/>
      <c r="LN148" s="47"/>
      <c r="LO148" s="47"/>
      <c r="LP148" s="47"/>
      <c r="LQ148" s="47"/>
      <c r="LR148" s="47"/>
      <c r="LS148" s="47"/>
      <c r="LT148" s="47"/>
      <c r="LU148" s="47"/>
      <c r="LV148" s="47"/>
      <c r="LW148" s="47"/>
      <c r="LX148" s="47"/>
      <c r="LY148" s="47"/>
      <c r="LZ148" s="47"/>
      <c r="MA148" s="47"/>
      <c r="MB148" s="47"/>
      <c r="MC148" s="47"/>
      <c r="MD148" s="47"/>
      <c r="ME148" s="47"/>
      <c r="MF148" s="47"/>
      <c r="MG148" s="47"/>
      <c r="MH148" s="47"/>
      <c r="MI148" s="47"/>
      <c r="MJ148" s="47"/>
      <c r="MK148" s="47"/>
      <c r="ML148" s="47"/>
      <c r="MM148" s="47"/>
      <c r="MN148" s="47"/>
      <c r="MO148" s="47"/>
      <c r="MP148" s="47"/>
      <c r="MQ148" s="47"/>
      <c r="MR148" s="47"/>
      <c r="MS148" s="47"/>
      <c r="MT148" s="47"/>
      <c r="MU148" s="47"/>
      <c r="MV148" s="47"/>
      <c r="MW148" s="47"/>
      <c r="MX148" s="47"/>
      <c r="MY148" s="47"/>
      <c r="MZ148" s="47"/>
      <c r="NA148" s="47"/>
      <c r="NB148" s="47"/>
      <c r="NC148" s="47"/>
      <c r="ND148" s="47"/>
      <c r="NE148" s="47"/>
      <c r="NF148" s="47"/>
      <c r="NG148" s="47"/>
      <c r="NH148" s="47"/>
      <c r="NI148" s="47"/>
      <c r="NJ148" s="47"/>
      <c r="NK148" s="47"/>
      <c r="NL148" s="47"/>
      <c r="NM148" s="47"/>
      <c r="NN148" s="47"/>
      <c r="NO148" s="47"/>
      <c r="NP148" s="47"/>
      <c r="NQ148" s="47"/>
      <c r="NR148" s="47"/>
      <c r="NS148" s="47"/>
      <c r="NT148" s="47"/>
      <c r="NU148" s="47"/>
      <c r="NV148" s="47"/>
      <c r="NW148" s="47"/>
      <c r="NX148" s="47"/>
      <c r="NY148" s="47"/>
      <c r="NZ148" s="47"/>
      <c r="OA148" s="47"/>
      <c r="OB148" s="47"/>
      <c r="OC148" s="47"/>
      <c r="OD148" s="47"/>
      <c r="OE148" s="47"/>
      <c r="OF148" s="47"/>
      <c r="OG148" s="47"/>
      <c r="OH148" s="47"/>
      <c r="OI148" s="47"/>
      <c r="OJ148" s="47"/>
      <c r="OK148" s="47"/>
      <c r="OL148" s="47"/>
      <c r="OM148" s="47"/>
      <c r="ON148" s="47"/>
      <c r="OO148" s="47"/>
      <c r="OP148" s="47"/>
      <c r="OQ148" s="47"/>
      <c r="OR148" s="47"/>
      <c r="OS148" s="47"/>
      <c r="OT148" s="47"/>
      <c r="OU148" s="47"/>
      <c r="OV148" s="47"/>
      <c r="OW148" s="47"/>
      <c r="OX148" s="47"/>
      <c r="OY148" s="47"/>
      <c r="OZ148" s="47"/>
      <c r="PA148" s="47"/>
      <c r="PB148" s="47"/>
      <c r="PC148" s="47"/>
      <c r="PD148" s="47"/>
      <c r="PE148" s="47"/>
      <c r="PF148" s="47"/>
      <c r="PG148" s="47"/>
      <c r="PH148" s="47"/>
      <c r="PI148" s="47"/>
      <c r="PJ148" s="47"/>
      <c r="PK148" s="47"/>
      <c r="PL148" s="47"/>
      <c r="PM148" s="47"/>
      <c r="PN148" s="47"/>
      <c r="PO148" s="47"/>
      <c r="PP148" s="47"/>
      <c r="PQ148" s="47"/>
      <c r="PR148" s="47"/>
      <c r="PS148" s="47"/>
      <c r="PT148" s="47"/>
      <c r="PU148" s="47"/>
      <c r="PV148" s="47"/>
      <c r="PW148" s="47"/>
      <c r="PX148" s="47"/>
      <c r="PY148" s="47"/>
      <c r="PZ148" s="47"/>
      <c r="QA148" s="47"/>
      <c r="QB148" s="47"/>
      <c r="QC148" s="47"/>
      <c r="QD148" s="47"/>
      <c r="QE148" s="47"/>
      <c r="QF148" s="47"/>
      <c r="QG148" s="47"/>
      <c r="QH148" s="47"/>
      <c r="QI148" s="47"/>
      <c r="QJ148" s="47"/>
      <c r="QK148" s="47"/>
      <c r="QL148" s="47"/>
      <c r="QM148" s="47"/>
      <c r="QN148" s="47"/>
      <c r="QO148" s="47"/>
      <c r="QP148" s="47"/>
      <c r="QQ148" s="47"/>
      <c r="QR148" s="47"/>
      <c r="QS148" s="47"/>
      <c r="QT148" s="47"/>
      <c r="QU148" s="47"/>
      <c r="QV148" s="47"/>
      <c r="QW148" s="47"/>
      <c r="QX148" s="47"/>
      <c r="QY148" s="47"/>
      <c r="QZ148" s="47"/>
      <c r="RA148" s="47"/>
      <c r="RB148" s="47"/>
      <c r="RC148" s="47"/>
      <c r="RD148" s="47"/>
      <c r="RE148" s="47"/>
      <c r="RF148" s="47"/>
      <c r="RG148" s="47"/>
      <c r="RH148" s="47"/>
      <c r="RI148" s="47"/>
      <c r="RJ148" s="47"/>
      <c r="RK148" s="47"/>
      <c r="RL148" s="47"/>
      <c r="RM148" s="47"/>
      <c r="RN148" s="47"/>
      <c r="RO148" s="47"/>
      <c r="RP148" s="47"/>
      <c r="RQ148" s="47"/>
      <c r="RR148" s="47"/>
      <c r="RS148" s="47"/>
      <c r="RT148" s="47"/>
      <c r="RU148" s="47"/>
      <c r="RV148" s="47"/>
      <c r="RW148" s="47"/>
      <c r="RX148" s="47"/>
      <c r="RY148" s="47"/>
      <c r="RZ148" s="47"/>
      <c r="SA148" s="47"/>
      <c r="SB148" s="47"/>
      <c r="SC148" s="47"/>
      <c r="SD148" s="47"/>
      <c r="SE148" s="47"/>
      <c r="SF148" s="47"/>
      <c r="SG148" s="47"/>
      <c r="SH148" s="47"/>
      <c r="SI148" s="47"/>
      <c r="SJ148" s="47"/>
      <c r="SK148" s="47"/>
      <c r="SL148" s="47"/>
      <c r="SM148" s="47"/>
      <c r="SN148" s="47"/>
      <c r="SO148" s="47"/>
      <c r="SP148" s="47"/>
      <c r="SQ148" s="47"/>
      <c r="SR148" s="47"/>
      <c r="SS148" s="47"/>
      <c r="ST148" s="47"/>
      <c r="SU148" s="47"/>
      <c r="SV148" s="47"/>
      <c r="SW148" s="47"/>
      <c r="SX148" s="47"/>
      <c r="SY148" s="47"/>
      <c r="SZ148" s="47"/>
      <c r="TA148" s="47"/>
      <c r="TB148" s="47"/>
      <c r="TC148" s="47"/>
      <c r="TD148" s="47"/>
      <c r="TE148" s="47"/>
      <c r="TF148" s="47"/>
      <c r="TG148" s="47"/>
      <c r="TH148" s="47"/>
      <c r="TI148" s="47"/>
      <c r="TJ148" s="47"/>
      <c r="TK148" s="47"/>
      <c r="TL148" s="47"/>
      <c r="TM148" s="47"/>
      <c r="TN148" s="47"/>
      <c r="TO148" s="47"/>
      <c r="TP148" s="47"/>
      <c r="TQ148" s="47"/>
      <c r="TR148" s="47"/>
      <c r="TS148" s="47"/>
      <c r="TT148" s="47"/>
      <c r="TU148" s="47"/>
      <c r="TV148" s="47"/>
      <c r="TW148" s="47"/>
      <c r="TX148" s="47"/>
      <c r="TY148" s="47"/>
      <c r="TZ148" s="47"/>
      <c r="UA148" s="47"/>
      <c r="UB148" s="47"/>
      <c r="UC148" s="47"/>
      <c r="UD148" s="47"/>
      <c r="UE148" s="47"/>
      <c r="UF148" s="47"/>
      <c r="UG148" s="47"/>
      <c r="UH148" s="47"/>
      <c r="UI148" s="47"/>
      <c r="UJ148" s="47"/>
      <c r="UK148" s="47"/>
      <c r="UL148" s="47"/>
      <c r="UM148" s="47"/>
      <c r="UN148" s="47"/>
      <c r="UO148" s="47"/>
      <c r="UP148" s="47"/>
      <c r="UQ148" s="47"/>
      <c r="UR148" s="47"/>
      <c r="US148" s="47"/>
      <c r="UT148" s="47"/>
      <c r="UU148" s="47"/>
      <c r="UV148" s="47"/>
      <c r="UW148" s="47"/>
      <c r="UX148" s="47"/>
      <c r="UY148" s="47"/>
      <c r="UZ148" s="47"/>
      <c r="VA148" s="47"/>
      <c r="VB148" s="47"/>
      <c r="VC148" s="47"/>
      <c r="VD148" s="47"/>
      <c r="VE148" s="47"/>
      <c r="VF148" s="47"/>
      <c r="VG148" s="47"/>
      <c r="VH148" s="47"/>
      <c r="VI148" s="47"/>
      <c r="VJ148" s="47"/>
      <c r="VK148" s="47"/>
      <c r="VL148" s="47"/>
      <c r="VM148" s="47"/>
      <c r="VN148" s="47"/>
      <c r="VO148" s="47"/>
      <c r="VP148" s="47"/>
      <c r="VQ148" s="47"/>
      <c r="VR148" s="47"/>
      <c r="VS148" s="47"/>
      <c r="VT148" s="47"/>
      <c r="VU148" s="47"/>
      <c r="VV148" s="47"/>
      <c r="VW148" s="47"/>
      <c r="VX148" s="47"/>
      <c r="VY148" s="47"/>
      <c r="VZ148" s="47"/>
      <c r="WA148" s="47"/>
      <c r="WB148" s="47"/>
      <c r="WC148" s="47"/>
      <c r="WD148" s="47"/>
      <c r="WE148" s="47"/>
      <c r="WF148" s="47"/>
      <c r="WG148" s="47"/>
      <c r="WH148" s="47"/>
      <c r="WI148" s="47"/>
      <c r="WJ148" s="47"/>
      <c r="WK148" s="47"/>
      <c r="WL148" s="47"/>
      <c r="WM148" s="47"/>
      <c r="WN148" s="47"/>
      <c r="WO148" s="47"/>
      <c r="WP148" s="47"/>
      <c r="WQ148" s="47"/>
      <c r="WR148" s="47"/>
      <c r="WS148" s="47"/>
      <c r="WT148" s="47"/>
      <c r="WU148" s="47"/>
      <c r="WV148" s="47"/>
      <c r="WW148" s="47"/>
      <c r="WX148" s="47"/>
      <c r="WY148" s="47"/>
      <c r="WZ148" s="47"/>
      <c r="XA148" s="47"/>
      <c r="XB148" s="47"/>
      <c r="XC148" s="47"/>
      <c r="XD148" s="47"/>
      <c r="XE148" s="47"/>
      <c r="XF148" s="47"/>
      <c r="XG148" s="47"/>
      <c r="XH148" s="47"/>
      <c r="XI148" s="47"/>
      <c r="XJ148" s="47"/>
      <c r="XK148" s="47"/>
      <c r="XL148" s="47"/>
      <c r="XM148" s="47"/>
      <c r="XN148" s="47"/>
      <c r="XO148" s="47"/>
      <c r="XP148" s="47"/>
      <c r="XQ148" s="47"/>
      <c r="XR148" s="47"/>
      <c r="XS148" s="47"/>
      <c r="XT148" s="47"/>
      <c r="XU148" s="47"/>
      <c r="XV148" s="47"/>
      <c r="XW148" s="47"/>
      <c r="XX148" s="47"/>
      <c r="XY148" s="47"/>
      <c r="XZ148" s="47"/>
      <c r="YA148" s="47"/>
      <c r="YB148" s="47"/>
      <c r="YC148" s="47"/>
      <c r="YD148" s="47"/>
      <c r="YE148" s="47"/>
      <c r="YF148" s="47"/>
      <c r="YG148" s="47"/>
      <c r="YH148" s="47"/>
      <c r="YI148" s="47"/>
      <c r="YJ148" s="47"/>
      <c r="YK148" s="47"/>
      <c r="YL148" s="47"/>
      <c r="YM148" s="47"/>
      <c r="YN148" s="47"/>
      <c r="YO148" s="47"/>
      <c r="YP148" s="47"/>
      <c r="YQ148" s="47"/>
      <c r="YR148" s="47"/>
      <c r="YS148" s="47"/>
      <c r="YT148" s="47"/>
      <c r="YU148" s="47"/>
      <c r="YV148" s="47"/>
      <c r="YW148" s="47"/>
      <c r="YX148" s="47"/>
      <c r="YY148" s="47"/>
      <c r="YZ148" s="47"/>
      <c r="ZA148" s="47"/>
      <c r="ZB148" s="47"/>
      <c r="ZC148" s="47"/>
      <c r="ZD148" s="47"/>
      <c r="ZE148" s="47"/>
      <c r="ZF148" s="47"/>
      <c r="ZG148" s="47"/>
      <c r="ZH148" s="47"/>
      <c r="ZI148" s="47"/>
      <c r="ZJ148" s="47"/>
      <c r="ZK148" s="47"/>
      <c r="ZL148" s="47"/>
      <c r="ZM148" s="47"/>
      <c r="ZN148" s="47"/>
      <c r="ZO148" s="47"/>
      <c r="ZP148" s="47"/>
      <c r="ZQ148" s="47"/>
      <c r="ZR148" s="47"/>
      <c r="ZS148" s="47"/>
      <c r="ZT148" s="47"/>
      <c r="ZU148" s="47"/>
      <c r="ZV148" s="47"/>
      <c r="ZW148" s="47"/>
      <c r="ZX148" s="47"/>
      <c r="ZY148" s="47"/>
      <c r="ZZ148" s="47"/>
      <c r="AAA148" s="47"/>
      <c r="AAB148" s="47"/>
      <c r="AAC148" s="47"/>
      <c r="AAD148" s="47"/>
      <c r="AAE148" s="47"/>
      <c r="AAF148" s="47"/>
      <c r="AAG148" s="47"/>
      <c r="AAH148" s="47"/>
      <c r="AAI148" s="47"/>
      <c r="AAJ148" s="47"/>
      <c r="AAK148" s="47"/>
      <c r="AAL148" s="47"/>
      <c r="AAM148" s="47"/>
      <c r="AAN148" s="47"/>
      <c r="AAO148" s="47"/>
      <c r="AAP148" s="47"/>
      <c r="AAQ148" s="47"/>
      <c r="AAR148" s="47"/>
      <c r="AAS148" s="47"/>
      <c r="AAT148" s="47"/>
      <c r="AAU148" s="47"/>
      <c r="AAV148" s="47"/>
      <c r="AAW148" s="47"/>
      <c r="AAX148" s="47"/>
      <c r="AAY148" s="47"/>
      <c r="AAZ148" s="47"/>
      <c r="ABA148" s="47"/>
      <c r="ABB148" s="47"/>
      <c r="ABC148" s="47"/>
      <c r="ABD148" s="47"/>
      <c r="ABE148" s="47"/>
      <c r="ABF148" s="47"/>
      <c r="ABG148" s="47"/>
      <c r="ABH148" s="47"/>
      <c r="ABI148" s="47"/>
      <c r="ABJ148" s="47"/>
      <c r="ABK148" s="47"/>
      <c r="ABL148" s="47"/>
      <c r="ABM148" s="47"/>
      <c r="ABN148" s="47"/>
      <c r="ABO148" s="47"/>
      <c r="ABP148" s="47"/>
      <c r="ABQ148" s="47"/>
      <c r="ABR148" s="47"/>
      <c r="ABS148" s="47"/>
      <c r="ABT148" s="47"/>
      <c r="ABU148" s="47"/>
      <c r="ABV148" s="47"/>
      <c r="ABW148" s="47"/>
      <c r="ABX148" s="47"/>
      <c r="ABY148" s="47"/>
      <c r="ABZ148" s="47"/>
      <c r="ACA148" s="47"/>
      <c r="ACB148" s="47"/>
      <c r="ACC148" s="47"/>
      <c r="ACD148" s="47"/>
      <c r="ACE148" s="47"/>
      <c r="ACF148" s="47"/>
      <c r="ACG148" s="47"/>
      <c r="ACH148" s="47"/>
      <c r="ACI148" s="47"/>
      <c r="ACJ148" s="47"/>
      <c r="ACK148" s="47"/>
      <c r="ACL148" s="47"/>
      <c r="ACM148" s="47"/>
      <c r="ACN148" s="47"/>
      <c r="ACO148" s="47"/>
      <c r="ACP148" s="47"/>
      <c r="ACQ148" s="47"/>
      <c r="ACR148" s="47"/>
      <c r="ACS148" s="47"/>
      <c r="ACT148" s="47"/>
      <c r="ACU148" s="47"/>
      <c r="ACV148" s="47"/>
      <c r="ACW148" s="47"/>
      <c r="ACX148" s="47"/>
      <c r="ACY148" s="47"/>
      <c r="ACZ148" s="47"/>
      <c r="ADA148" s="47"/>
      <c r="ADB148" s="47"/>
      <c r="ADC148" s="47"/>
      <c r="ADD148" s="47"/>
      <c r="ADE148" s="47"/>
      <c r="ADF148" s="47"/>
      <c r="ADG148" s="47"/>
      <c r="ADH148" s="47"/>
      <c r="ADI148" s="47"/>
      <c r="ADJ148" s="47"/>
      <c r="ADK148" s="47"/>
      <c r="ADL148" s="47"/>
      <c r="ADM148" s="47"/>
      <c r="ADN148" s="47"/>
      <c r="ADO148" s="47"/>
      <c r="ADP148" s="47"/>
      <c r="ADQ148" s="47"/>
      <c r="ADR148" s="47"/>
      <c r="ADS148" s="47"/>
      <c r="ADT148" s="47"/>
      <c r="ADU148" s="47"/>
      <c r="ADV148" s="47"/>
      <c r="ADW148" s="47"/>
      <c r="ADX148" s="47"/>
      <c r="ADY148" s="47"/>
      <c r="ADZ148" s="47"/>
      <c r="AEA148" s="47"/>
      <c r="AEB148" s="47"/>
      <c r="AEC148" s="47"/>
      <c r="AED148" s="47"/>
      <c r="AEE148" s="47"/>
      <c r="AEF148" s="47"/>
      <c r="AEG148" s="47"/>
      <c r="AEH148" s="47"/>
      <c r="AEI148" s="47"/>
      <c r="AEJ148" s="47"/>
      <c r="AEK148" s="47"/>
      <c r="AEL148" s="47"/>
      <c r="AEM148" s="47"/>
      <c r="AEN148" s="47"/>
      <c r="AEO148" s="47"/>
      <c r="AEP148" s="47"/>
      <c r="AEQ148" s="47"/>
      <c r="AER148" s="47"/>
      <c r="AES148" s="47"/>
      <c r="AET148" s="47"/>
      <c r="AEU148" s="47"/>
      <c r="AEV148" s="47"/>
      <c r="AEW148" s="47"/>
      <c r="AEX148" s="47"/>
      <c r="AEY148" s="47"/>
      <c r="AEZ148" s="47"/>
      <c r="AFA148" s="47"/>
      <c r="AFB148" s="47"/>
      <c r="AFC148" s="47"/>
      <c r="AFD148" s="47"/>
      <c r="AFE148" s="47"/>
      <c r="AFF148" s="47"/>
      <c r="AFG148" s="47"/>
      <c r="AFH148" s="47"/>
      <c r="AFI148" s="47"/>
      <c r="AFJ148" s="47"/>
      <c r="AFK148" s="47"/>
      <c r="AFL148" s="47"/>
      <c r="AFM148" s="47"/>
      <c r="AFN148" s="47"/>
      <c r="AFO148" s="47"/>
      <c r="AFP148" s="47"/>
      <c r="AFQ148" s="47"/>
      <c r="AFR148" s="47"/>
      <c r="AFS148" s="47"/>
      <c r="AFT148" s="47"/>
      <c r="AFU148" s="47"/>
      <c r="AFV148" s="47"/>
      <c r="AFW148" s="47"/>
      <c r="AFX148" s="47"/>
      <c r="AFY148" s="47"/>
      <c r="AFZ148" s="47"/>
      <c r="AGA148" s="47"/>
      <c r="AGB148" s="47"/>
      <c r="AGC148" s="47"/>
      <c r="AGD148" s="47"/>
      <c r="AGE148" s="47"/>
      <c r="AGF148" s="47"/>
      <c r="AGG148" s="47"/>
      <c r="AGH148" s="47"/>
      <c r="AGI148" s="47"/>
      <c r="AGJ148" s="47"/>
      <c r="AGK148" s="47"/>
      <c r="AGL148" s="47"/>
      <c r="AGM148" s="47"/>
      <c r="AGN148" s="47"/>
      <c r="AGO148" s="47"/>
      <c r="AGP148" s="47"/>
      <c r="AGQ148" s="47"/>
      <c r="AGR148" s="47"/>
      <c r="AGS148" s="47"/>
      <c r="AGT148" s="47"/>
      <c r="AGU148" s="47"/>
      <c r="AGV148" s="47"/>
      <c r="AGW148" s="47"/>
      <c r="AGX148" s="47"/>
      <c r="AGY148" s="47"/>
      <c r="AGZ148" s="47"/>
      <c r="AHA148" s="47"/>
      <c r="AHB148" s="47"/>
      <c r="AHC148" s="47"/>
      <c r="AHD148" s="47"/>
      <c r="AHE148" s="47"/>
      <c r="AHF148" s="47"/>
      <c r="AHG148" s="47"/>
      <c r="AHH148" s="47"/>
      <c r="AHI148" s="47"/>
      <c r="AHJ148" s="47"/>
      <c r="AHK148" s="47"/>
      <c r="AHL148" s="47"/>
      <c r="AHM148" s="47"/>
      <c r="AHN148" s="47"/>
      <c r="AHO148" s="47"/>
      <c r="AHP148" s="47"/>
      <c r="AHQ148" s="47"/>
      <c r="AHR148" s="47"/>
      <c r="AHS148" s="47"/>
      <c r="AHT148" s="47"/>
      <c r="AHU148" s="47"/>
      <c r="AHV148" s="47"/>
      <c r="AHW148" s="47"/>
      <c r="AHX148" s="47"/>
      <c r="AHY148" s="47"/>
      <c r="AHZ148" s="47"/>
      <c r="AIA148" s="47"/>
      <c r="AIB148" s="47"/>
      <c r="AIC148" s="47"/>
      <c r="AID148" s="47"/>
      <c r="AIE148" s="47"/>
      <c r="AIF148" s="47"/>
      <c r="AIG148" s="47"/>
      <c r="AIH148" s="47"/>
      <c r="AII148" s="47"/>
      <c r="AIJ148" s="47"/>
      <c r="AIK148" s="47"/>
      <c r="AIL148" s="47"/>
      <c r="AIM148" s="47"/>
      <c r="AIN148" s="47"/>
      <c r="AIO148" s="47"/>
      <c r="AIP148" s="47"/>
      <c r="AIQ148" s="47"/>
      <c r="AIR148" s="47"/>
      <c r="AIS148" s="47"/>
      <c r="AIT148" s="47"/>
      <c r="AIU148" s="47"/>
      <c r="AIV148" s="47"/>
      <c r="AIW148" s="47"/>
      <c r="AIX148" s="47"/>
      <c r="AIY148" s="47"/>
      <c r="AIZ148" s="47"/>
      <c r="AJA148" s="47"/>
      <c r="AJB148" s="47"/>
      <c r="AJC148" s="47"/>
      <c r="AJD148" s="47"/>
      <c r="AJE148" s="47"/>
      <c r="AJF148" s="47"/>
      <c r="AJG148" s="47"/>
      <c r="AJH148" s="47"/>
      <c r="AJI148" s="47"/>
      <c r="AJJ148" s="47"/>
      <c r="AJK148" s="47"/>
      <c r="AJL148" s="47"/>
      <c r="AJM148" s="47"/>
      <c r="AJN148" s="47"/>
      <c r="AJO148" s="47"/>
      <c r="AJP148" s="47"/>
      <c r="AJQ148" s="47"/>
      <c r="AJR148" s="47"/>
      <c r="AJS148" s="47"/>
      <c r="AJT148" s="47"/>
      <c r="AJU148" s="47"/>
      <c r="AJV148" s="47"/>
      <c r="AJW148" s="47"/>
      <c r="AJX148" s="47"/>
      <c r="AJY148" s="47"/>
      <c r="AJZ148" s="47"/>
      <c r="AKA148" s="47"/>
      <c r="AKB148" s="47"/>
      <c r="AKC148" s="47"/>
      <c r="AKD148" s="47"/>
      <c r="AKE148" s="47"/>
      <c r="AKF148" s="47"/>
      <c r="AKG148" s="47"/>
      <c r="AKH148" s="47"/>
      <c r="AKI148" s="47"/>
      <c r="AKJ148" s="47"/>
      <c r="AKK148" s="47"/>
      <c r="AKL148" s="47"/>
      <c r="AKM148" s="47"/>
      <c r="AKN148" s="47"/>
      <c r="AKO148" s="47"/>
      <c r="AKP148" s="47"/>
      <c r="AKQ148" s="47"/>
      <c r="AKR148" s="47"/>
      <c r="AKS148" s="47"/>
      <c r="AKT148" s="47"/>
      <c r="AKU148" s="47"/>
      <c r="AKV148" s="47"/>
      <c r="AKW148" s="47"/>
      <c r="AKX148" s="47"/>
      <c r="AKY148" s="47"/>
      <c r="AKZ148" s="47"/>
      <c r="ALA148" s="47"/>
      <c r="ALB148" s="47"/>
      <c r="ALC148" s="47"/>
      <c r="ALD148" s="47"/>
      <c r="ALE148" s="47"/>
      <c r="ALF148" s="47"/>
      <c r="ALG148" s="47"/>
      <c r="ALH148" s="47"/>
      <c r="ALI148" s="47"/>
      <c r="ALJ148" s="47"/>
      <c r="ALK148" s="47"/>
      <c r="ALL148" s="47"/>
      <c r="ALM148" s="47"/>
      <c r="ALN148" s="47"/>
      <c r="ALO148" s="47"/>
      <c r="ALP148" s="47"/>
      <c r="ALQ148" s="47"/>
      <c r="ALR148" s="47"/>
      <c r="ALS148" s="47"/>
      <c r="ALT148" s="47"/>
      <c r="ALU148" s="47"/>
      <c r="ALV148" s="47"/>
      <c r="ALW148" s="47"/>
      <c r="ALX148" s="47"/>
      <c r="ALY148" s="47"/>
      <c r="ALZ148" s="47"/>
      <c r="AMA148" s="47"/>
      <c r="AMB148" s="47"/>
      <c r="AMC148" s="47"/>
      <c r="AMD148" s="47"/>
      <c r="AME148" s="47"/>
      <c r="AMF148" s="47"/>
      <c r="AMG148" s="47"/>
      <c r="AMH148" s="47"/>
      <c r="AMI148" s="47"/>
      <c r="AMJ148" s="47"/>
      <c r="AMK148" s="47"/>
    </row>
    <row r="149" spans="1:1025" s="45" customFormat="1" ht="15.75" x14ac:dyDescent="0.2">
      <c r="A149" s="43">
        <f t="shared" si="15"/>
        <v>12</v>
      </c>
      <c r="B149" s="44"/>
      <c r="C149" s="88"/>
      <c r="D149" s="82"/>
      <c r="E149" s="94" t="str">
        <f t="shared" si="16"/>
        <v/>
      </c>
      <c r="F149" s="87">
        <f>_xlfn.IFNA(VLOOKUP(E149,SVerweis_Legende!$A$37:$B$56,2)*D149,0)</f>
        <v>0</v>
      </c>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c r="IU149" s="47"/>
      <c r="IV149" s="47"/>
      <c r="IW149" s="47"/>
      <c r="IX149" s="47"/>
      <c r="IY149" s="47"/>
      <c r="IZ149" s="47"/>
      <c r="JA149" s="47"/>
      <c r="JB149" s="47"/>
      <c r="JC149" s="47"/>
      <c r="JD149" s="47"/>
      <c r="JE149" s="47"/>
      <c r="JF149" s="47"/>
      <c r="JG149" s="47"/>
      <c r="JH149" s="47"/>
      <c r="JI149" s="47"/>
      <c r="JJ149" s="47"/>
      <c r="JK149" s="47"/>
      <c r="JL149" s="47"/>
      <c r="JM149" s="47"/>
      <c r="JN149" s="47"/>
      <c r="JO149" s="47"/>
      <c r="JP149" s="47"/>
      <c r="JQ149" s="47"/>
      <c r="JR149" s="47"/>
      <c r="JS149" s="47"/>
      <c r="JT149" s="47"/>
      <c r="JU149" s="47"/>
      <c r="JV149" s="47"/>
      <c r="JW149" s="47"/>
      <c r="JX149" s="47"/>
      <c r="JY149" s="47"/>
      <c r="JZ149" s="47"/>
      <c r="KA149" s="47"/>
      <c r="KB149" s="47"/>
      <c r="KC149" s="47"/>
      <c r="KD149" s="47"/>
      <c r="KE149" s="47"/>
      <c r="KF149" s="47"/>
      <c r="KG149" s="47"/>
      <c r="KH149" s="47"/>
      <c r="KI149" s="47"/>
      <c r="KJ149" s="47"/>
      <c r="KK149" s="47"/>
      <c r="KL149" s="47"/>
      <c r="KM149" s="47"/>
      <c r="KN149" s="47"/>
      <c r="KO149" s="47"/>
      <c r="KP149" s="47"/>
      <c r="KQ149" s="47"/>
      <c r="KR149" s="47"/>
      <c r="KS149" s="47"/>
      <c r="KT149" s="47"/>
      <c r="KU149" s="47"/>
      <c r="KV149" s="47"/>
      <c r="KW149" s="47"/>
      <c r="KX149" s="47"/>
      <c r="KY149" s="47"/>
      <c r="KZ149" s="47"/>
      <c r="LA149" s="47"/>
      <c r="LB149" s="47"/>
      <c r="LC149" s="47"/>
      <c r="LD149" s="47"/>
      <c r="LE149" s="47"/>
      <c r="LF149" s="47"/>
      <c r="LG149" s="47"/>
      <c r="LH149" s="47"/>
      <c r="LI149" s="47"/>
      <c r="LJ149" s="47"/>
      <c r="LK149" s="47"/>
      <c r="LL149" s="47"/>
      <c r="LM149" s="47"/>
      <c r="LN149" s="47"/>
      <c r="LO149" s="47"/>
      <c r="LP149" s="47"/>
      <c r="LQ149" s="47"/>
      <c r="LR149" s="47"/>
      <c r="LS149" s="47"/>
      <c r="LT149" s="47"/>
      <c r="LU149" s="47"/>
      <c r="LV149" s="47"/>
      <c r="LW149" s="47"/>
      <c r="LX149" s="47"/>
      <c r="LY149" s="47"/>
      <c r="LZ149" s="47"/>
      <c r="MA149" s="47"/>
      <c r="MB149" s="47"/>
      <c r="MC149" s="47"/>
      <c r="MD149" s="47"/>
      <c r="ME149" s="47"/>
      <c r="MF149" s="47"/>
      <c r="MG149" s="47"/>
      <c r="MH149" s="47"/>
      <c r="MI149" s="47"/>
      <c r="MJ149" s="47"/>
      <c r="MK149" s="47"/>
      <c r="ML149" s="47"/>
      <c r="MM149" s="47"/>
      <c r="MN149" s="47"/>
      <c r="MO149" s="47"/>
      <c r="MP149" s="47"/>
      <c r="MQ149" s="47"/>
      <c r="MR149" s="47"/>
      <c r="MS149" s="47"/>
      <c r="MT149" s="47"/>
      <c r="MU149" s="47"/>
      <c r="MV149" s="47"/>
      <c r="MW149" s="47"/>
      <c r="MX149" s="47"/>
      <c r="MY149" s="47"/>
      <c r="MZ149" s="47"/>
      <c r="NA149" s="47"/>
      <c r="NB149" s="47"/>
      <c r="NC149" s="47"/>
      <c r="ND149" s="47"/>
      <c r="NE149" s="47"/>
      <c r="NF149" s="47"/>
      <c r="NG149" s="47"/>
      <c r="NH149" s="47"/>
      <c r="NI149" s="47"/>
      <c r="NJ149" s="47"/>
      <c r="NK149" s="47"/>
      <c r="NL149" s="47"/>
      <c r="NM149" s="47"/>
      <c r="NN149" s="47"/>
      <c r="NO149" s="47"/>
      <c r="NP149" s="47"/>
      <c r="NQ149" s="47"/>
      <c r="NR149" s="47"/>
      <c r="NS149" s="47"/>
      <c r="NT149" s="47"/>
      <c r="NU149" s="47"/>
      <c r="NV149" s="47"/>
      <c r="NW149" s="47"/>
      <c r="NX149" s="47"/>
      <c r="NY149" s="47"/>
      <c r="NZ149" s="47"/>
      <c r="OA149" s="47"/>
      <c r="OB149" s="47"/>
      <c r="OC149" s="47"/>
      <c r="OD149" s="47"/>
      <c r="OE149" s="47"/>
      <c r="OF149" s="47"/>
      <c r="OG149" s="47"/>
      <c r="OH149" s="47"/>
      <c r="OI149" s="47"/>
      <c r="OJ149" s="47"/>
      <c r="OK149" s="47"/>
      <c r="OL149" s="47"/>
      <c r="OM149" s="47"/>
      <c r="ON149" s="47"/>
      <c r="OO149" s="47"/>
      <c r="OP149" s="47"/>
      <c r="OQ149" s="47"/>
      <c r="OR149" s="47"/>
      <c r="OS149" s="47"/>
      <c r="OT149" s="47"/>
      <c r="OU149" s="47"/>
      <c r="OV149" s="47"/>
      <c r="OW149" s="47"/>
      <c r="OX149" s="47"/>
      <c r="OY149" s="47"/>
      <c r="OZ149" s="47"/>
      <c r="PA149" s="47"/>
      <c r="PB149" s="47"/>
      <c r="PC149" s="47"/>
      <c r="PD149" s="47"/>
      <c r="PE149" s="47"/>
      <c r="PF149" s="47"/>
      <c r="PG149" s="47"/>
      <c r="PH149" s="47"/>
      <c r="PI149" s="47"/>
      <c r="PJ149" s="47"/>
      <c r="PK149" s="47"/>
      <c r="PL149" s="47"/>
      <c r="PM149" s="47"/>
      <c r="PN149" s="47"/>
      <c r="PO149" s="47"/>
      <c r="PP149" s="47"/>
      <c r="PQ149" s="47"/>
      <c r="PR149" s="47"/>
      <c r="PS149" s="47"/>
      <c r="PT149" s="47"/>
      <c r="PU149" s="47"/>
      <c r="PV149" s="47"/>
      <c r="PW149" s="47"/>
      <c r="PX149" s="47"/>
      <c r="PY149" s="47"/>
      <c r="PZ149" s="47"/>
      <c r="QA149" s="47"/>
      <c r="QB149" s="47"/>
      <c r="QC149" s="47"/>
      <c r="QD149" s="47"/>
      <c r="QE149" s="47"/>
      <c r="QF149" s="47"/>
      <c r="QG149" s="47"/>
      <c r="QH149" s="47"/>
      <c r="QI149" s="47"/>
      <c r="QJ149" s="47"/>
      <c r="QK149" s="47"/>
      <c r="QL149" s="47"/>
      <c r="QM149" s="47"/>
      <c r="QN149" s="47"/>
      <c r="QO149" s="47"/>
      <c r="QP149" s="47"/>
      <c r="QQ149" s="47"/>
      <c r="QR149" s="47"/>
      <c r="QS149" s="47"/>
      <c r="QT149" s="47"/>
      <c r="QU149" s="47"/>
      <c r="QV149" s="47"/>
      <c r="QW149" s="47"/>
      <c r="QX149" s="47"/>
      <c r="QY149" s="47"/>
      <c r="QZ149" s="47"/>
      <c r="RA149" s="47"/>
      <c r="RB149" s="47"/>
      <c r="RC149" s="47"/>
      <c r="RD149" s="47"/>
      <c r="RE149" s="47"/>
      <c r="RF149" s="47"/>
      <c r="RG149" s="47"/>
      <c r="RH149" s="47"/>
      <c r="RI149" s="47"/>
      <c r="RJ149" s="47"/>
      <c r="RK149" s="47"/>
      <c r="RL149" s="47"/>
      <c r="RM149" s="47"/>
      <c r="RN149" s="47"/>
      <c r="RO149" s="47"/>
      <c r="RP149" s="47"/>
      <c r="RQ149" s="47"/>
      <c r="RR149" s="47"/>
      <c r="RS149" s="47"/>
      <c r="RT149" s="47"/>
      <c r="RU149" s="47"/>
      <c r="RV149" s="47"/>
      <c r="RW149" s="47"/>
      <c r="RX149" s="47"/>
      <c r="RY149" s="47"/>
      <c r="RZ149" s="47"/>
      <c r="SA149" s="47"/>
      <c r="SB149" s="47"/>
      <c r="SC149" s="47"/>
      <c r="SD149" s="47"/>
      <c r="SE149" s="47"/>
      <c r="SF149" s="47"/>
      <c r="SG149" s="47"/>
      <c r="SH149" s="47"/>
      <c r="SI149" s="47"/>
      <c r="SJ149" s="47"/>
      <c r="SK149" s="47"/>
      <c r="SL149" s="47"/>
      <c r="SM149" s="47"/>
      <c r="SN149" s="47"/>
      <c r="SO149" s="47"/>
      <c r="SP149" s="47"/>
      <c r="SQ149" s="47"/>
      <c r="SR149" s="47"/>
      <c r="SS149" s="47"/>
      <c r="ST149" s="47"/>
      <c r="SU149" s="47"/>
      <c r="SV149" s="47"/>
      <c r="SW149" s="47"/>
      <c r="SX149" s="47"/>
      <c r="SY149" s="47"/>
      <c r="SZ149" s="47"/>
      <c r="TA149" s="47"/>
      <c r="TB149" s="47"/>
      <c r="TC149" s="47"/>
      <c r="TD149" s="47"/>
      <c r="TE149" s="47"/>
      <c r="TF149" s="47"/>
      <c r="TG149" s="47"/>
      <c r="TH149" s="47"/>
      <c r="TI149" s="47"/>
      <c r="TJ149" s="47"/>
      <c r="TK149" s="47"/>
      <c r="TL149" s="47"/>
      <c r="TM149" s="47"/>
      <c r="TN149" s="47"/>
      <c r="TO149" s="47"/>
      <c r="TP149" s="47"/>
      <c r="TQ149" s="47"/>
      <c r="TR149" s="47"/>
      <c r="TS149" s="47"/>
      <c r="TT149" s="47"/>
      <c r="TU149" s="47"/>
      <c r="TV149" s="47"/>
      <c r="TW149" s="47"/>
      <c r="TX149" s="47"/>
      <c r="TY149" s="47"/>
      <c r="TZ149" s="47"/>
      <c r="UA149" s="47"/>
      <c r="UB149" s="47"/>
      <c r="UC149" s="47"/>
      <c r="UD149" s="47"/>
      <c r="UE149" s="47"/>
      <c r="UF149" s="47"/>
      <c r="UG149" s="47"/>
      <c r="UH149" s="47"/>
      <c r="UI149" s="47"/>
      <c r="UJ149" s="47"/>
      <c r="UK149" s="47"/>
      <c r="UL149" s="47"/>
      <c r="UM149" s="47"/>
      <c r="UN149" s="47"/>
      <c r="UO149" s="47"/>
      <c r="UP149" s="47"/>
      <c r="UQ149" s="47"/>
      <c r="UR149" s="47"/>
      <c r="US149" s="47"/>
      <c r="UT149" s="47"/>
      <c r="UU149" s="47"/>
      <c r="UV149" s="47"/>
      <c r="UW149" s="47"/>
      <c r="UX149" s="47"/>
      <c r="UY149" s="47"/>
      <c r="UZ149" s="47"/>
      <c r="VA149" s="47"/>
      <c r="VB149" s="47"/>
      <c r="VC149" s="47"/>
      <c r="VD149" s="47"/>
      <c r="VE149" s="47"/>
      <c r="VF149" s="47"/>
      <c r="VG149" s="47"/>
      <c r="VH149" s="47"/>
      <c r="VI149" s="47"/>
      <c r="VJ149" s="47"/>
      <c r="VK149" s="47"/>
      <c r="VL149" s="47"/>
      <c r="VM149" s="47"/>
      <c r="VN149" s="47"/>
      <c r="VO149" s="47"/>
      <c r="VP149" s="47"/>
      <c r="VQ149" s="47"/>
      <c r="VR149" s="47"/>
      <c r="VS149" s="47"/>
      <c r="VT149" s="47"/>
      <c r="VU149" s="47"/>
      <c r="VV149" s="47"/>
      <c r="VW149" s="47"/>
      <c r="VX149" s="47"/>
      <c r="VY149" s="47"/>
      <c r="VZ149" s="47"/>
      <c r="WA149" s="47"/>
      <c r="WB149" s="47"/>
      <c r="WC149" s="47"/>
      <c r="WD149" s="47"/>
      <c r="WE149" s="47"/>
      <c r="WF149" s="47"/>
      <c r="WG149" s="47"/>
      <c r="WH149" s="47"/>
      <c r="WI149" s="47"/>
      <c r="WJ149" s="47"/>
      <c r="WK149" s="47"/>
      <c r="WL149" s="47"/>
      <c r="WM149" s="47"/>
      <c r="WN149" s="47"/>
      <c r="WO149" s="47"/>
      <c r="WP149" s="47"/>
      <c r="WQ149" s="47"/>
      <c r="WR149" s="47"/>
      <c r="WS149" s="47"/>
      <c r="WT149" s="47"/>
      <c r="WU149" s="47"/>
      <c r="WV149" s="47"/>
      <c r="WW149" s="47"/>
      <c r="WX149" s="47"/>
      <c r="WY149" s="47"/>
      <c r="WZ149" s="47"/>
      <c r="XA149" s="47"/>
      <c r="XB149" s="47"/>
      <c r="XC149" s="47"/>
      <c r="XD149" s="47"/>
      <c r="XE149" s="47"/>
      <c r="XF149" s="47"/>
      <c r="XG149" s="47"/>
      <c r="XH149" s="47"/>
      <c r="XI149" s="47"/>
      <c r="XJ149" s="47"/>
      <c r="XK149" s="47"/>
      <c r="XL149" s="47"/>
      <c r="XM149" s="47"/>
      <c r="XN149" s="47"/>
      <c r="XO149" s="47"/>
      <c r="XP149" s="47"/>
      <c r="XQ149" s="47"/>
      <c r="XR149" s="47"/>
      <c r="XS149" s="47"/>
      <c r="XT149" s="47"/>
      <c r="XU149" s="47"/>
      <c r="XV149" s="47"/>
      <c r="XW149" s="47"/>
      <c r="XX149" s="47"/>
      <c r="XY149" s="47"/>
      <c r="XZ149" s="47"/>
      <c r="YA149" s="47"/>
      <c r="YB149" s="47"/>
      <c r="YC149" s="47"/>
      <c r="YD149" s="47"/>
      <c r="YE149" s="47"/>
      <c r="YF149" s="47"/>
      <c r="YG149" s="47"/>
      <c r="YH149" s="47"/>
      <c r="YI149" s="47"/>
      <c r="YJ149" s="47"/>
      <c r="YK149" s="47"/>
      <c r="YL149" s="47"/>
      <c r="YM149" s="47"/>
      <c r="YN149" s="47"/>
      <c r="YO149" s="47"/>
      <c r="YP149" s="47"/>
      <c r="YQ149" s="47"/>
      <c r="YR149" s="47"/>
      <c r="YS149" s="47"/>
      <c r="YT149" s="47"/>
      <c r="YU149" s="47"/>
      <c r="YV149" s="47"/>
      <c r="YW149" s="47"/>
      <c r="YX149" s="47"/>
      <c r="YY149" s="47"/>
      <c r="YZ149" s="47"/>
      <c r="ZA149" s="47"/>
      <c r="ZB149" s="47"/>
      <c r="ZC149" s="47"/>
      <c r="ZD149" s="47"/>
      <c r="ZE149" s="47"/>
      <c r="ZF149" s="47"/>
      <c r="ZG149" s="47"/>
      <c r="ZH149" s="47"/>
      <c r="ZI149" s="47"/>
      <c r="ZJ149" s="47"/>
      <c r="ZK149" s="47"/>
      <c r="ZL149" s="47"/>
      <c r="ZM149" s="47"/>
      <c r="ZN149" s="47"/>
      <c r="ZO149" s="47"/>
      <c r="ZP149" s="47"/>
      <c r="ZQ149" s="47"/>
      <c r="ZR149" s="47"/>
      <c r="ZS149" s="47"/>
      <c r="ZT149" s="47"/>
      <c r="ZU149" s="47"/>
      <c r="ZV149" s="47"/>
      <c r="ZW149" s="47"/>
      <c r="ZX149" s="47"/>
      <c r="ZY149" s="47"/>
      <c r="ZZ149" s="47"/>
      <c r="AAA149" s="47"/>
      <c r="AAB149" s="47"/>
      <c r="AAC149" s="47"/>
      <c r="AAD149" s="47"/>
      <c r="AAE149" s="47"/>
      <c r="AAF149" s="47"/>
      <c r="AAG149" s="47"/>
      <c r="AAH149" s="47"/>
      <c r="AAI149" s="47"/>
      <c r="AAJ149" s="47"/>
      <c r="AAK149" s="47"/>
      <c r="AAL149" s="47"/>
      <c r="AAM149" s="47"/>
      <c r="AAN149" s="47"/>
      <c r="AAO149" s="47"/>
      <c r="AAP149" s="47"/>
      <c r="AAQ149" s="47"/>
      <c r="AAR149" s="47"/>
      <c r="AAS149" s="47"/>
      <c r="AAT149" s="47"/>
      <c r="AAU149" s="47"/>
      <c r="AAV149" s="47"/>
      <c r="AAW149" s="47"/>
      <c r="AAX149" s="47"/>
      <c r="AAY149" s="47"/>
      <c r="AAZ149" s="47"/>
      <c r="ABA149" s="47"/>
      <c r="ABB149" s="47"/>
      <c r="ABC149" s="47"/>
      <c r="ABD149" s="47"/>
      <c r="ABE149" s="47"/>
      <c r="ABF149" s="47"/>
      <c r="ABG149" s="47"/>
      <c r="ABH149" s="47"/>
      <c r="ABI149" s="47"/>
      <c r="ABJ149" s="47"/>
      <c r="ABK149" s="47"/>
      <c r="ABL149" s="47"/>
      <c r="ABM149" s="47"/>
      <c r="ABN149" s="47"/>
      <c r="ABO149" s="47"/>
      <c r="ABP149" s="47"/>
      <c r="ABQ149" s="47"/>
      <c r="ABR149" s="47"/>
      <c r="ABS149" s="47"/>
      <c r="ABT149" s="47"/>
      <c r="ABU149" s="47"/>
      <c r="ABV149" s="47"/>
      <c r="ABW149" s="47"/>
      <c r="ABX149" s="47"/>
      <c r="ABY149" s="47"/>
      <c r="ABZ149" s="47"/>
      <c r="ACA149" s="47"/>
      <c r="ACB149" s="47"/>
      <c r="ACC149" s="47"/>
      <c r="ACD149" s="47"/>
      <c r="ACE149" s="47"/>
      <c r="ACF149" s="47"/>
      <c r="ACG149" s="47"/>
      <c r="ACH149" s="47"/>
      <c r="ACI149" s="47"/>
      <c r="ACJ149" s="47"/>
      <c r="ACK149" s="47"/>
      <c r="ACL149" s="47"/>
      <c r="ACM149" s="47"/>
      <c r="ACN149" s="47"/>
      <c r="ACO149" s="47"/>
      <c r="ACP149" s="47"/>
      <c r="ACQ149" s="47"/>
      <c r="ACR149" s="47"/>
      <c r="ACS149" s="47"/>
      <c r="ACT149" s="47"/>
      <c r="ACU149" s="47"/>
      <c r="ACV149" s="47"/>
      <c r="ACW149" s="47"/>
      <c r="ACX149" s="47"/>
      <c r="ACY149" s="47"/>
      <c r="ACZ149" s="47"/>
      <c r="ADA149" s="47"/>
      <c r="ADB149" s="47"/>
      <c r="ADC149" s="47"/>
      <c r="ADD149" s="47"/>
      <c r="ADE149" s="47"/>
      <c r="ADF149" s="47"/>
      <c r="ADG149" s="47"/>
      <c r="ADH149" s="47"/>
      <c r="ADI149" s="47"/>
      <c r="ADJ149" s="47"/>
      <c r="ADK149" s="47"/>
      <c r="ADL149" s="47"/>
      <c r="ADM149" s="47"/>
      <c r="ADN149" s="47"/>
      <c r="ADO149" s="47"/>
      <c r="ADP149" s="47"/>
      <c r="ADQ149" s="47"/>
      <c r="ADR149" s="47"/>
      <c r="ADS149" s="47"/>
      <c r="ADT149" s="47"/>
      <c r="ADU149" s="47"/>
      <c r="ADV149" s="47"/>
      <c r="ADW149" s="47"/>
      <c r="ADX149" s="47"/>
      <c r="ADY149" s="47"/>
      <c r="ADZ149" s="47"/>
      <c r="AEA149" s="47"/>
      <c r="AEB149" s="47"/>
      <c r="AEC149" s="47"/>
      <c r="AED149" s="47"/>
      <c r="AEE149" s="47"/>
      <c r="AEF149" s="47"/>
      <c r="AEG149" s="47"/>
      <c r="AEH149" s="47"/>
      <c r="AEI149" s="47"/>
      <c r="AEJ149" s="47"/>
      <c r="AEK149" s="47"/>
      <c r="AEL149" s="47"/>
      <c r="AEM149" s="47"/>
      <c r="AEN149" s="47"/>
      <c r="AEO149" s="47"/>
      <c r="AEP149" s="47"/>
      <c r="AEQ149" s="47"/>
      <c r="AER149" s="47"/>
      <c r="AES149" s="47"/>
      <c r="AET149" s="47"/>
      <c r="AEU149" s="47"/>
      <c r="AEV149" s="47"/>
      <c r="AEW149" s="47"/>
      <c r="AEX149" s="47"/>
      <c r="AEY149" s="47"/>
      <c r="AEZ149" s="47"/>
      <c r="AFA149" s="47"/>
      <c r="AFB149" s="47"/>
      <c r="AFC149" s="47"/>
      <c r="AFD149" s="47"/>
      <c r="AFE149" s="47"/>
      <c r="AFF149" s="47"/>
      <c r="AFG149" s="47"/>
      <c r="AFH149" s="47"/>
      <c r="AFI149" s="47"/>
      <c r="AFJ149" s="47"/>
      <c r="AFK149" s="47"/>
      <c r="AFL149" s="47"/>
      <c r="AFM149" s="47"/>
      <c r="AFN149" s="47"/>
      <c r="AFO149" s="47"/>
      <c r="AFP149" s="47"/>
      <c r="AFQ149" s="47"/>
      <c r="AFR149" s="47"/>
      <c r="AFS149" s="47"/>
      <c r="AFT149" s="47"/>
      <c r="AFU149" s="47"/>
      <c r="AFV149" s="47"/>
      <c r="AFW149" s="47"/>
      <c r="AFX149" s="47"/>
      <c r="AFY149" s="47"/>
      <c r="AFZ149" s="47"/>
      <c r="AGA149" s="47"/>
      <c r="AGB149" s="47"/>
      <c r="AGC149" s="47"/>
      <c r="AGD149" s="47"/>
      <c r="AGE149" s="47"/>
      <c r="AGF149" s="47"/>
      <c r="AGG149" s="47"/>
      <c r="AGH149" s="47"/>
      <c r="AGI149" s="47"/>
      <c r="AGJ149" s="47"/>
      <c r="AGK149" s="47"/>
      <c r="AGL149" s="47"/>
      <c r="AGM149" s="47"/>
      <c r="AGN149" s="47"/>
      <c r="AGO149" s="47"/>
      <c r="AGP149" s="47"/>
      <c r="AGQ149" s="47"/>
      <c r="AGR149" s="47"/>
      <c r="AGS149" s="47"/>
      <c r="AGT149" s="47"/>
      <c r="AGU149" s="47"/>
      <c r="AGV149" s="47"/>
      <c r="AGW149" s="47"/>
      <c r="AGX149" s="47"/>
      <c r="AGY149" s="47"/>
      <c r="AGZ149" s="47"/>
      <c r="AHA149" s="47"/>
      <c r="AHB149" s="47"/>
      <c r="AHC149" s="47"/>
      <c r="AHD149" s="47"/>
      <c r="AHE149" s="47"/>
      <c r="AHF149" s="47"/>
      <c r="AHG149" s="47"/>
      <c r="AHH149" s="47"/>
      <c r="AHI149" s="47"/>
      <c r="AHJ149" s="47"/>
      <c r="AHK149" s="47"/>
      <c r="AHL149" s="47"/>
      <c r="AHM149" s="47"/>
      <c r="AHN149" s="47"/>
      <c r="AHO149" s="47"/>
      <c r="AHP149" s="47"/>
      <c r="AHQ149" s="47"/>
      <c r="AHR149" s="47"/>
      <c r="AHS149" s="47"/>
      <c r="AHT149" s="47"/>
      <c r="AHU149" s="47"/>
      <c r="AHV149" s="47"/>
      <c r="AHW149" s="47"/>
      <c r="AHX149" s="47"/>
      <c r="AHY149" s="47"/>
      <c r="AHZ149" s="47"/>
      <c r="AIA149" s="47"/>
      <c r="AIB149" s="47"/>
      <c r="AIC149" s="47"/>
      <c r="AID149" s="47"/>
      <c r="AIE149" s="47"/>
      <c r="AIF149" s="47"/>
      <c r="AIG149" s="47"/>
      <c r="AIH149" s="47"/>
      <c r="AII149" s="47"/>
      <c r="AIJ149" s="47"/>
      <c r="AIK149" s="47"/>
      <c r="AIL149" s="47"/>
      <c r="AIM149" s="47"/>
      <c r="AIN149" s="47"/>
      <c r="AIO149" s="47"/>
      <c r="AIP149" s="47"/>
      <c r="AIQ149" s="47"/>
      <c r="AIR149" s="47"/>
      <c r="AIS149" s="47"/>
      <c r="AIT149" s="47"/>
      <c r="AIU149" s="47"/>
      <c r="AIV149" s="47"/>
      <c r="AIW149" s="47"/>
      <c r="AIX149" s="47"/>
      <c r="AIY149" s="47"/>
      <c r="AIZ149" s="47"/>
      <c r="AJA149" s="47"/>
      <c r="AJB149" s="47"/>
      <c r="AJC149" s="47"/>
      <c r="AJD149" s="47"/>
      <c r="AJE149" s="47"/>
      <c r="AJF149" s="47"/>
      <c r="AJG149" s="47"/>
      <c r="AJH149" s="47"/>
      <c r="AJI149" s="47"/>
      <c r="AJJ149" s="47"/>
      <c r="AJK149" s="47"/>
      <c r="AJL149" s="47"/>
      <c r="AJM149" s="47"/>
      <c r="AJN149" s="47"/>
      <c r="AJO149" s="47"/>
      <c r="AJP149" s="47"/>
      <c r="AJQ149" s="47"/>
      <c r="AJR149" s="47"/>
      <c r="AJS149" s="47"/>
      <c r="AJT149" s="47"/>
      <c r="AJU149" s="47"/>
      <c r="AJV149" s="47"/>
      <c r="AJW149" s="47"/>
      <c r="AJX149" s="47"/>
      <c r="AJY149" s="47"/>
      <c r="AJZ149" s="47"/>
      <c r="AKA149" s="47"/>
      <c r="AKB149" s="47"/>
      <c r="AKC149" s="47"/>
      <c r="AKD149" s="47"/>
      <c r="AKE149" s="47"/>
      <c r="AKF149" s="47"/>
      <c r="AKG149" s="47"/>
      <c r="AKH149" s="47"/>
      <c r="AKI149" s="47"/>
      <c r="AKJ149" s="47"/>
      <c r="AKK149" s="47"/>
      <c r="AKL149" s="47"/>
      <c r="AKM149" s="47"/>
      <c r="AKN149" s="47"/>
      <c r="AKO149" s="47"/>
      <c r="AKP149" s="47"/>
      <c r="AKQ149" s="47"/>
      <c r="AKR149" s="47"/>
      <c r="AKS149" s="47"/>
      <c r="AKT149" s="47"/>
      <c r="AKU149" s="47"/>
      <c r="AKV149" s="47"/>
      <c r="AKW149" s="47"/>
      <c r="AKX149" s="47"/>
      <c r="AKY149" s="47"/>
      <c r="AKZ149" s="47"/>
      <c r="ALA149" s="47"/>
      <c r="ALB149" s="47"/>
      <c r="ALC149" s="47"/>
      <c r="ALD149" s="47"/>
      <c r="ALE149" s="47"/>
      <c r="ALF149" s="47"/>
      <c r="ALG149" s="47"/>
      <c r="ALH149" s="47"/>
      <c r="ALI149" s="47"/>
      <c r="ALJ149" s="47"/>
      <c r="ALK149" s="47"/>
      <c r="ALL149" s="47"/>
      <c r="ALM149" s="47"/>
      <c r="ALN149" s="47"/>
      <c r="ALO149" s="47"/>
      <c r="ALP149" s="47"/>
      <c r="ALQ149" s="47"/>
      <c r="ALR149" s="47"/>
      <c r="ALS149" s="47"/>
      <c r="ALT149" s="47"/>
      <c r="ALU149" s="47"/>
      <c r="ALV149" s="47"/>
      <c r="ALW149" s="47"/>
      <c r="ALX149" s="47"/>
      <c r="ALY149" s="47"/>
      <c r="ALZ149" s="47"/>
      <c r="AMA149" s="47"/>
      <c r="AMB149" s="47"/>
      <c r="AMC149" s="47"/>
      <c r="AMD149" s="47"/>
      <c r="AME149" s="47"/>
      <c r="AMF149" s="47"/>
      <c r="AMG149" s="47"/>
      <c r="AMH149" s="47"/>
      <c r="AMI149" s="47"/>
      <c r="AMJ149" s="47"/>
      <c r="AMK149" s="47"/>
    </row>
    <row r="150" spans="1:1025" s="45" customFormat="1" ht="15.75" x14ac:dyDescent="0.2">
      <c r="A150" s="43">
        <f t="shared" si="15"/>
        <v>13</v>
      </c>
      <c r="B150" s="44"/>
      <c r="C150" s="88"/>
      <c r="D150" s="82"/>
      <c r="E150" s="94" t="str">
        <f t="shared" si="16"/>
        <v/>
      </c>
      <c r="F150" s="87">
        <f>_xlfn.IFNA(VLOOKUP(E150,SVerweis_Legende!$A$37:$B$56,2)*D150,0)</f>
        <v>0</v>
      </c>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c r="DU150" s="47"/>
      <c r="DV150" s="47"/>
      <c r="DW150" s="47"/>
      <c r="DX150" s="47"/>
      <c r="DY150" s="47"/>
      <c r="DZ150" s="47"/>
      <c r="EA150" s="47"/>
      <c r="EB150" s="47"/>
      <c r="EC150" s="47"/>
      <c r="ED150" s="47"/>
      <c r="EE150" s="47"/>
      <c r="EF150" s="47"/>
      <c r="EG150" s="47"/>
      <c r="EH150" s="47"/>
      <c r="EI150" s="47"/>
      <c r="EJ150" s="47"/>
      <c r="EK150" s="47"/>
      <c r="EL150" s="47"/>
      <c r="EM150" s="47"/>
      <c r="EN150" s="47"/>
      <c r="EO150" s="47"/>
      <c r="EP150" s="47"/>
      <c r="EQ150" s="47"/>
      <c r="ER150" s="47"/>
      <c r="ES150" s="47"/>
      <c r="ET150" s="47"/>
      <c r="EU150" s="47"/>
      <c r="EV150" s="47"/>
      <c r="EW150" s="47"/>
      <c r="EX150" s="47"/>
      <c r="EY150" s="47"/>
      <c r="EZ150" s="47"/>
      <c r="FA150" s="47"/>
      <c r="FB150" s="47"/>
      <c r="FC150" s="47"/>
      <c r="FD150" s="47"/>
      <c r="FE150" s="47"/>
      <c r="FF150" s="47"/>
      <c r="FG150" s="47"/>
      <c r="FH150" s="47"/>
      <c r="FI150" s="47"/>
      <c r="FJ150" s="47"/>
      <c r="FK150" s="47"/>
      <c r="FL150" s="47"/>
      <c r="FM150" s="47"/>
      <c r="FN150" s="47"/>
      <c r="FO150" s="47"/>
      <c r="FP150" s="47"/>
      <c r="FQ150" s="47"/>
      <c r="FR150" s="47"/>
      <c r="FS150" s="47"/>
      <c r="FT150" s="47"/>
      <c r="FU150" s="47"/>
      <c r="FV150" s="47"/>
      <c r="FW150" s="47"/>
      <c r="FX150" s="47"/>
      <c r="FY150" s="47"/>
      <c r="FZ150" s="47"/>
      <c r="GA150" s="47"/>
      <c r="GB150" s="47"/>
      <c r="GC150" s="47"/>
      <c r="GD150" s="47"/>
      <c r="GE150" s="47"/>
      <c r="GF150" s="47"/>
      <c r="GG150" s="47"/>
      <c r="GH150" s="47"/>
      <c r="GI150" s="47"/>
      <c r="GJ150" s="47"/>
      <c r="GK150" s="47"/>
      <c r="GL150" s="47"/>
      <c r="GM150" s="47"/>
      <c r="GN150" s="47"/>
      <c r="GO150" s="47"/>
      <c r="GP150" s="47"/>
      <c r="GQ150" s="47"/>
      <c r="GR150" s="47"/>
      <c r="GS150" s="47"/>
      <c r="GT150" s="47"/>
      <c r="GU150" s="47"/>
      <c r="GV150" s="47"/>
      <c r="GW150" s="47"/>
      <c r="GX150" s="47"/>
      <c r="GY150" s="47"/>
      <c r="GZ150" s="47"/>
      <c r="HA150" s="47"/>
      <c r="HB150" s="47"/>
      <c r="HC150" s="47"/>
      <c r="HD150" s="47"/>
      <c r="HE150" s="47"/>
      <c r="HF150" s="47"/>
      <c r="HG150" s="47"/>
      <c r="HH150" s="47"/>
      <c r="HI150" s="47"/>
      <c r="HJ150" s="47"/>
      <c r="HK150" s="47"/>
      <c r="HL150" s="47"/>
      <c r="HM150" s="47"/>
      <c r="HN150" s="47"/>
      <c r="HO150" s="47"/>
      <c r="HP150" s="47"/>
      <c r="HQ150" s="47"/>
      <c r="HR150" s="47"/>
      <c r="HS150" s="47"/>
      <c r="HT150" s="47"/>
      <c r="HU150" s="47"/>
      <c r="HV150" s="47"/>
      <c r="HW150" s="47"/>
      <c r="HX150" s="47"/>
      <c r="HY150" s="47"/>
      <c r="HZ150" s="47"/>
      <c r="IA150" s="47"/>
      <c r="IB150" s="47"/>
      <c r="IC150" s="47"/>
      <c r="ID150" s="47"/>
      <c r="IE150" s="47"/>
      <c r="IF150" s="47"/>
      <c r="IG150" s="47"/>
      <c r="IH150" s="47"/>
      <c r="II150" s="47"/>
      <c r="IJ150" s="47"/>
      <c r="IK150" s="47"/>
      <c r="IL150" s="47"/>
      <c r="IM150" s="47"/>
      <c r="IN150" s="47"/>
      <c r="IO150" s="47"/>
      <c r="IP150" s="47"/>
      <c r="IQ150" s="47"/>
      <c r="IR150" s="47"/>
      <c r="IS150" s="47"/>
      <c r="IT150" s="47"/>
      <c r="IU150" s="47"/>
      <c r="IV150" s="47"/>
      <c r="IW150" s="47"/>
      <c r="IX150" s="47"/>
      <c r="IY150" s="47"/>
      <c r="IZ150" s="47"/>
      <c r="JA150" s="47"/>
      <c r="JB150" s="47"/>
      <c r="JC150" s="47"/>
      <c r="JD150" s="47"/>
      <c r="JE150" s="47"/>
      <c r="JF150" s="47"/>
      <c r="JG150" s="47"/>
      <c r="JH150" s="47"/>
      <c r="JI150" s="47"/>
      <c r="JJ150" s="47"/>
      <c r="JK150" s="47"/>
      <c r="JL150" s="47"/>
      <c r="JM150" s="47"/>
      <c r="JN150" s="47"/>
      <c r="JO150" s="47"/>
      <c r="JP150" s="47"/>
      <c r="JQ150" s="47"/>
      <c r="JR150" s="47"/>
      <c r="JS150" s="47"/>
      <c r="JT150" s="47"/>
      <c r="JU150" s="47"/>
      <c r="JV150" s="47"/>
      <c r="JW150" s="47"/>
      <c r="JX150" s="47"/>
      <c r="JY150" s="47"/>
      <c r="JZ150" s="47"/>
      <c r="KA150" s="47"/>
      <c r="KB150" s="47"/>
      <c r="KC150" s="47"/>
      <c r="KD150" s="47"/>
      <c r="KE150" s="47"/>
      <c r="KF150" s="47"/>
      <c r="KG150" s="47"/>
      <c r="KH150" s="47"/>
      <c r="KI150" s="47"/>
      <c r="KJ150" s="47"/>
      <c r="KK150" s="47"/>
      <c r="KL150" s="47"/>
      <c r="KM150" s="47"/>
      <c r="KN150" s="47"/>
      <c r="KO150" s="47"/>
      <c r="KP150" s="47"/>
      <c r="KQ150" s="47"/>
      <c r="KR150" s="47"/>
      <c r="KS150" s="47"/>
      <c r="KT150" s="47"/>
      <c r="KU150" s="47"/>
      <c r="KV150" s="47"/>
      <c r="KW150" s="47"/>
      <c r="KX150" s="47"/>
      <c r="KY150" s="47"/>
      <c r="KZ150" s="47"/>
      <c r="LA150" s="47"/>
      <c r="LB150" s="47"/>
      <c r="LC150" s="47"/>
      <c r="LD150" s="47"/>
      <c r="LE150" s="47"/>
      <c r="LF150" s="47"/>
      <c r="LG150" s="47"/>
      <c r="LH150" s="47"/>
      <c r="LI150" s="47"/>
      <c r="LJ150" s="47"/>
      <c r="LK150" s="47"/>
      <c r="LL150" s="47"/>
      <c r="LM150" s="47"/>
      <c r="LN150" s="47"/>
      <c r="LO150" s="47"/>
      <c r="LP150" s="47"/>
      <c r="LQ150" s="47"/>
      <c r="LR150" s="47"/>
      <c r="LS150" s="47"/>
      <c r="LT150" s="47"/>
      <c r="LU150" s="47"/>
      <c r="LV150" s="47"/>
      <c r="LW150" s="47"/>
      <c r="LX150" s="47"/>
      <c r="LY150" s="47"/>
      <c r="LZ150" s="47"/>
      <c r="MA150" s="47"/>
      <c r="MB150" s="47"/>
      <c r="MC150" s="47"/>
      <c r="MD150" s="47"/>
      <c r="ME150" s="47"/>
      <c r="MF150" s="47"/>
      <c r="MG150" s="47"/>
      <c r="MH150" s="47"/>
      <c r="MI150" s="47"/>
      <c r="MJ150" s="47"/>
      <c r="MK150" s="47"/>
      <c r="ML150" s="47"/>
      <c r="MM150" s="47"/>
      <c r="MN150" s="47"/>
      <c r="MO150" s="47"/>
      <c r="MP150" s="47"/>
      <c r="MQ150" s="47"/>
      <c r="MR150" s="47"/>
      <c r="MS150" s="47"/>
      <c r="MT150" s="47"/>
      <c r="MU150" s="47"/>
      <c r="MV150" s="47"/>
      <c r="MW150" s="47"/>
      <c r="MX150" s="47"/>
      <c r="MY150" s="47"/>
      <c r="MZ150" s="47"/>
      <c r="NA150" s="47"/>
      <c r="NB150" s="47"/>
      <c r="NC150" s="47"/>
      <c r="ND150" s="47"/>
      <c r="NE150" s="47"/>
      <c r="NF150" s="47"/>
      <c r="NG150" s="47"/>
      <c r="NH150" s="47"/>
      <c r="NI150" s="47"/>
      <c r="NJ150" s="47"/>
      <c r="NK150" s="47"/>
      <c r="NL150" s="47"/>
      <c r="NM150" s="47"/>
      <c r="NN150" s="47"/>
      <c r="NO150" s="47"/>
      <c r="NP150" s="47"/>
      <c r="NQ150" s="47"/>
      <c r="NR150" s="47"/>
      <c r="NS150" s="47"/>
      <c r="NT150" s="47"/>
      <c r="NU150" s="47"/>
      <c r="NV150" s="47"/>
      <c r="NW150" s="47"/>
      <c r="NX150" s="47"/>
      <c r="NY150" s="47"/>
      <c r="NZ150" s="47"/>
      <c r="OA150" s="47"/>
      <c r="OB150" s="47"/>
      <c r="OC150" s="47"/>
      <c r="OD150" s="47"/>
      <c r="OE150" s="47"/>
      <c r="OF150" s="47"/>
      <c r="OG150" s="47"/>
      <c r="OH150" s="47"/>
      <c r="OI150" s="47"/>
      <c r="OJ150" s="47"/>
      <c r="OK150" s="47"/>
      <c r="OL150" s="47"/>
      <c r="OM150" s="47"/>
      <c r="ON150" s="47"/>
      <c r="OO150" s="47"/>
      <c r="OP150" s="47"/>
      <c r="OQ150" s="47"/>
      <c r="OR150" s="47"/>
      <c r="OS150" s="47"/>
      <c r="OT150" s="47"/>
      <c r="OU150" s="47"/>
      <c r="OV150" s="47"/>
      <c r="OW150" s="47"/>
      <c r="OX150" s="47"/>
      <c r="OY150" s="47"/>
      <c r="OZ150" s="47"/>
      <c r="PA150" s="47"/>
      <c r="PB150" s="47"/>
      <c r="PC150" s="47"/>
      <c r="PD150" s="47"/>
      <c r="PE150" s="47"/>
      <c r="PF150" s="47"/>
      <c r="PG150" s="47"/>
      <c r="PH150" s="47"/>
      <c r="PI150" s="47"/>
      <c r="PJ150" s="47"/>
      <c r="PK150" s="47"/>
      <c r="PL150" s="47"/>
      <c r="PM150" s="47"/>
      <c r="PN150" s="47"/>
      <c r="PO150" s="47"/>
      <c r="PP150" s="47"/>
      <c r="PQ150" s="47"/>
      <c r="PR150" s="47"/>
      <c r="PS150" s="47"/>
      <c r="PT150" s="47"/>
      <c r="PU150" s="47"/>
      <c r="PV150" s="47"/>
      <c r="PW150" s="47"/>
      <c r="PX150" s="47"/>
      <c r="PY150" s="47"/>
      <c r="PZ150" s="47"/>
      <c r="QA150" s="47"/>
      <c r="QB150" s="47"/>
      <c r="QC150" s="47"/>
      <c r="QD150" s="47"/>
      <c r="QE150" s="47"/>
      <c r="QF150" s="47"/>
      <c r="QG150" s="47"/>
      <c r="QH150" s="47"/>
      <c r="QI150" s="47"/>
      <c r="QJ150" s="47"/>
      <c r="QK150" s="47"/>
      <c r="QL150" s="47"/>
      <c r="QM150" s="47"/>
      <c r="QN150" s="47"/>
      <c r="QO150" s="47"/>
      <c r="QP150" s="47"/>
      <c r="QQ150" s="47"/>
      <c r="QR150" s="47"/>
      <c r="QS150" s="47"/>
      <c r="QT150" s="47"/>
      <c r="QU150" s="47"/>
      <c r="QV150" s="47"/>
      <c r="QW150" s="47"/>
      <c r="QX150" s="47"/>
      <c r="QY150" s="47"/>
      <c r="QZ150" s="47"/>
      <c r="RA150" s="47"/>
      <c r="RB150" s="47"/>
      <c r="RC150" s="47"/>
      <c r="RD150" s="47"/>
      <c r="RE150" s="47"/>
      <c r="RF150" s="47"/>
      <c r="RG150" s="47"/>
      <c r="RH150" s="47"/>
      <c r="RI150" s="47"/>
      <c r="RJ150" s="47"/>
      <c r="RK150" s="47"/>
      <c r="RL150" s="47"/>
      <c r="RM150" s="47"/>
      <c r="RN150" s="47"/>
      <c r="RO150" s="47"/>
      <c r="RP150" s="47"/>
      <c r="RQ150" s="47"/>
      <c r="RR150" s="47"/>
      <c r="RS150" s="47"/>
      <c r="RT150" s="47"/>
      <c r="RU150" s="47"/>
      <c r="RV150" s="47"/>
      <c r="RW150" s="47"/>
      <c r="RX150" s="47"/>
      <c r="RY150" s="47"/>
      <c r="RZ150" s="47"/>
      <c r="SA150" s="47"/>
      <c r="SB150" s="47"/>
      <c r="SC150" s="47"/>
      <c r="SD150" s="47"/>
      <c r="SE150" s="47"/>
      <c r="SF150" s="47"/>
      <c r="SG150" s="47"/>
      <c r="SH150" s="47"/>
      <c r="SI150" s="47"/>
      <c r="SJ150" s="47"/>
      <c r="SK150" s="47"/>
      <c r="SL150" s="47"/>
      <c r="SM150" s="47"/>
      <c r="SN150" s="47"/>
      <c r="SO150" s="47"/>
      <c r="SP150" s="47"/>
      <c r="SQ150" s="47"/>
      <c r="SR150" s="47"/>
      <c r="SS150" s="47"/>
      <c r="ST150" s="47"/>
      <c r="SU150" s="47"/>
      <c r="SV150" s="47"/>
      <c r="SW150" s="47"/>
      <c r="SX150" s="47"/>
      <c r="SY150" s="47"/>
      <c r="SZ150" s="47"/>
      <c r="TA150" s="47"/>
      <c r="TB150" s="47"/>
      <c r="TC150" s="47"/>
      <c r="TD150" s="47"/>
      <c r="TE150" s="47"/>
      <c r="TF150" s="47"/>
      <c r="TG150" s="47"/>
      <c r="TH150" s="47"/>
      <c r="TI150" s="47"/>
      <c r="TJ150" s="47"/>
      <c r="TK150" s="47"/>
      <c r="TL150" s="47"/>
      <c r="TM150" s="47"/>
      <c r="TN150" s="47"/>
      <c r="TO150" s="47"/>
      <c r="TP150" s="47"/>
      <c r="TQ150" s="47"/>
      <c r="TR150" s="47"/>
      <c r="TS150" s="47"/>
      <c r="TT150" s="47"/>
      <c r="TU150" s="47"/>
      <c r="TV150" s="47"/>
      <c r="TW150" s="47"/>
      <c r="TX150" s="47"/>
      <c r="TY150" s="47"/>
      <c r="TZ150" s="47"/>
      <c r="UA150" s="47"/>
      <c r="UB150" s="47"/>
      <c r="UC150" s="47"/>
      <c r="UD150" s="47"/>
      <c r="UE150" s="47"/>
      <c r="UF150" s="47"/>
      <c r="UG150" s="47"/>
      <c r="UH150" s="47"/>
      <c r="UI150" s="47"/>
      <c r="UJ150" s="47"/>
      <c r="UK150" s="47"/>
      <c r="UL150" s="47"/>
      <c r="UM150" s="47"/>
      <c r="UN150" s="47"/>
      <c r="UO150" s="47"/>
      <c r="UP150" s="47"/>
      <c r="UQ150" s="47"/>
      <c r="UR150" s="47"/>
      <c r="US150" s="47"/>
      <c r="UT150" s="47"/>
      <c r="UU150" s="47"/>
      <c r="UV150" s="47"/>
      <c r="UW150" s="47"/>
      <c r="UX150" s="47"/>
      <c r="UY150" s="47"/>
      <c r="UZ150" s="47"/>
      <c r="VA150" s="47"/>
      <c r="VB150" s="47"/>
      <c r="VC150" s="47"/>
      <c r="VD150" s="47"/>
      <c r="VE150" s="47"/>
      <c r="VF150" s="47"/>
      <c r="VG150" s="47"/>
      <c r="VH150" s="47"/>
      <c r="VI150" s="47"/>
      <c r="VJ150" s="47"/>
      <c r="VK150" s="47"/>
      <c r="VL150" s="47"/>
      <c r="VM150" s="47"/>
      <c r="VN150" s="47"/>
      <c r="VO150" s="47"/>
      <c r="VP150" s="47"/>
      <c r="VQ150" s="47"/>
      <c r="VR150" s="47"/>
      <c r="VS150" s="47"/>
      <c r="VT150" s="47"/>
      <c r="VU150" s="47"/>
      <c r="VV150" s="47"/>
      <c r="VW150" s="47"/>
      <c r="VX150" s="47"/>
      <c r="VY150" s="47"/>
      <c r="VZ150" s="47"/>
      <c r="WA150" s="47"/>
      <c r="WB150" s="47"/>
      <c r="WC150" s="47"/>
      <c r="WD150" s="47"/>
      <c r="WE150" s="47"/>
      <c r="WF150" s="47"/>
      <c r="WG150" s="47"/>
      <c r="WH150" s="47"/>
      <c r="WI150" s="47"/>
      <c r="WJ150" s="47"/>
      <c r="WK150" s="47"/>
      <c r="WL150" s="47"/>
      <c r="WM150" s="47"/>
      <c r="WN150" s="47"/>
      <c r="WO150" s="47"/>
      <c r="WP150" s="47"/>
      <c r="WQ150" s="47"/>
      <c r="WR150" s="47"/>
      <c r="WS150" s="47"/>
      <c r="WT150" s="47"/>
      <c r="WU150" s="47"/>
      <c r="WV150" s="47"/>
      <c r="WW150" s="47"/>
      <c r="WX150" s="47"/>
      <c r="WY150" s="47"/>
      <c r="WZ150" s="47"/>
      <c r="XA150" s="47"/>
      <c r="XB150" s="47"/>
      <c r="XC150" s="47"/>
      <c r="XD150" s="47"/>
      <c r="XE150" s="47"/>
      <c r="XF150" s="47"/>
      <c r="XG150" s="47"/>
      <c r="XH150" s="47"/>
      <c r="XI150" s="47"/>
      <c r="XJ150" s="47"/>
      <c r="XK150" s="47"/>
      <c r="XL150" s="47"/>
      <c r="XM150" s="47"/>
      <c r="XN150" s="47"/>
      <c r="XO150" s="47"/>
      <c r="XP150" s="47"/>
      <c r="XQ150" s="47"/>
      <c r="XR150" s="47"/>
      <c r="XS150" s="47"/>
      <c r="XT150" s="47"/>
      <c r="XU150" s="47"/>
      <c r="XV150" s="47"/>
      <c r="XW150" s="47"/>
      <c r="XX150" s="47"/>
      <c r="XY150" s="47"/>
      <c r="XZ150" s="47"/>
      <c r="YA150" s="47"/>
      <c r="YB150" s="47"/>
      <c r="YC150" s="47"/>
      <c r="YD150" s="47"/>
      <c r="YE150" s="47"/>
      <c r="YF150" s="47"/>
      <c r="YG150" s="47"/>
      <c r="YH150" s="47"/>
      <c r="YI150" s="47"/>
      <c r="YJ150" s="47"/>
      <c r="YK150" s="47"/>
      <c r="YL150" s="47"/>
      <c r="YM150" s="47"/>
      <c r="YN150" s="47"/>
      <c r="YO150" s="47"/>
      <c r="YP150" s="47"/>
      <c r="YQ150" s="47"/>
      <c r="YR150" s="47"/>
      <c r="YS150" s="47"/>
      <c r="YT150" s="47"/>
      <c r="YU150" s="47"/>
      <c r="YV150" s="47"/>
      <c r="YW150" s="47"/>
      <c r="YX150" s="47"/>
      <c r="YY150" s="47"/>
      <c r="YZ150" s="47"/>
      <c r="ZA150" s="47"/>
      <c r="ZB150" s="47"/>
      <c r="ZC150" s="47"/>
      <c r="ZD150" s="47"/>
      <c r="ZE150" s="47"/>
      <c r="ZF150" s="47"/>
      <c r="ZG150" s="47"/>
      <c r="ZH150" s="47"/>
      <c r="ZI150" s="47"/>
      <c r="ZJ150" s="47"/>
      <c r="ZK150" s="47"/>
      <c r="ZL150" s="47"/>
      <c r="ZM150" s="47"/>
      <c r="ZN150" s="47"/>
      <c r="ZO150" s="47"/>
      <c r="ZP150" s="47"/>
      <c r="ZQ150" s="47"/>
      <c r="ZR150" s="47"/>
      <c r="ZS150" s="47"/>
      <c r="ZT150" s="47"/>
      <c r="ZU150" s="47"/>
      <c r="ZV150" s="47"/>
      <c r="ZW150" s="47"/>
      <c r="ZX150" s="47"/>
      <c r="ZY150" s="47"/>
      <c r="ZZ150" s="47"/>
      <c r="AAA150" s="47"/>
      <c r="AAB150" s="47"/>
      <c r="AAC150" s="47"/>
      <c r="AAD150" s="47"/>
      <c r="AAE150" s="47"/>
      <c r="AAF150" s="47"/>
      <c r="AAG150" s="47"/>
      <c r="AAH150" s="47"/>
      <c r="AAI150" s="47"/>
      <c r="AAJ150" s="47"/>
      <c r="AAK150" s="47"/>
      <c r="AAL150" s="47"/>
      <c r="AAM150" s="47"/>
      <c r="AAN150" s="47"/>
      <c r="AAO150" s="47"/>
      <c r="AAP150" s="47"/>
      <c r="AAQ150" s="47"/>
      <c r="AAR150" s="47"/>
      <c r="AAS150" s="47"/>
      <c r="AAT150" s="47"/>
      <c r="AAU150" s="47"/>
      <c r="AAV150" s="47"/>
      <c r="AAW150" s="47"/>
      <c r="AAX150" s="47"/>
      <c r="AAY150" s="47"/>
      <c r="AAZ150" s="47"/>
      <c r="ABA150" s="47"/>
      <c r="ABB150" s="47"/>
      <c r="ABC150" s="47"/>
      <c r="ABD150" s="47"/>
      <c r="ABE150" s="47"/>
      <c r="ABF150" s="47"/>
      <c r="ABG150" s="47"/>
      <c r="ABH150" s="47"/>
      <c r="ABI150" s="47"/>
      <c r="ABJ150" s="47"/>
      <c r="ABK150" s="47"/>
      <c r="ABL150" s="47"/>
      <c r="ABM150" s="47"/>
      <c r="ABN150" s="47"/>
      <c r="ABO150" s="47"/>
      <c r="ABP150" s="47"/>
      <c r="ABQ150" s="47"/>
      <c r="ABR150" s="47"/>
      <c r="ABS150" s="47"/>
      <c r="ABT150" s="47"/>
      <c r="ABU150" s="47"/>
      <c r="ABV150" s="47"/>
      <c r="ABW150" s="47"/>
      <c r="ABX150" s="47"/>
      <c r="ABY150" s="47"/>
      <c r="ABZ150" s="47"/>
      <c r="ACA150" s="47"/>
      <c r="ACB150" s="47"/>
      <c r="ACC150" s="47"/>
      <c r="ACD150" s="47"/>
      <c r="ACE150" s="47"/>
      <c r="ACF150" s="47"/>
      <c r="ACG150" s="47"/>
      <c r="ACH150" s="47"/>
      <c r="ACI150" s="47"/>
      <c r="ACJ150" s="47"/>
      <c r="ACK150" s="47"/>
      <c r="ACL150" s="47"/>
      <c r="ACM150" s="47"/>
      <c r="ACN150" s="47"/>
      <c r="ACO150" s="47"/>
      <c r="ACP150" s="47"/>
      <c r="ACQ150" s="47"/>
      <c r="ACR150" s="47"/>
      <c r="ACS150" s="47"/>
      <c r="ACT150" s="47"/>
      <c r="ACU150" s="47"/>
      <c r="ACV150" s="47"/>
      <c r="ACW150" s="47"/>
      <c r="ACX150" s="47"/>
      <c r="ACY150" s="47"/>
      <c r="ACZ150" s="47"/>
      <c r="ADA150" s="47"/>
      <c r="ADB150" s="47"/>
      <c r="ADC150" s="47"/>
      <c r="ADD150" s="47"/>
      <c r="ADE150" s="47"/>
      <c r="ADF150" s="47"/>
      <c r="ADG150" s="47"/>
      <c r="ADH150" s="47"/>
      <c r="ADI150" s="47"/>
      <c r="ADJ150" s="47"/>
      <c r="ADK150" s="47"/>
      <c r="ADL150" s="47"/>
      <c r="ADM150" s="47"/>
      <c r="ADN150" s="47"/>
      <c r="ADO150" s="47"/>
      <c r="ADP150" s="47"/>
      <c r="ADQ150" s="47"/>
      <c r="ADR150" s="47"/>
      <c r="ADS150" s="47"/>
      <c r="ADT150" s="47"/>
      <c r="ADU150" s="47"/>
      <c r="ADV150" s="47"/>
      <c r="ADW150" s="47"/>
      <c r="ADX150" s="47"/>
      <c r="ADY150" s="47"/>
      <c r="ADZ150" s="47"/>
      <c r="AEA150" s="47"/>
      <c r="AEB150" s="47"/>
      <c r="AEC150" s="47"/>
      <c r="AED150" s="47"/>
      <c r="AEE150" s="47"/>
      <c r="AEF150" s="47"/>
      <c r="AEG150" s="47"/>
      <c r="AEH150" s="47"/>
      <c r="AEI150" s="47"/>
      <c r="AEJ150" s="47"/>
      <c r="AEK150" s="47"/>
      <c r="AEL150" s="47"/>
      <c r="AEM150" s="47"/>
      <c r="AEN150" s="47"/>
      <c r="AEO150" s="47"/>
      <c r="AEP150" s="47"/>
      <c r="AEQ150" s="47"/>
      <c r="AER150" s="47"/>
      <c r="AES150" s="47"/>
      <c r="AET150" s="47"/>
      <c r="AEU150" s="47"/>
      <c r="AEV150" s="47"/>
      <c r="AEW150" s="47"/>
      <c r="AEX150" s="47"/>
      <c r="AEY150" s="47"/>
      <c r="AEZ150" s="47"/>
      <c r="AFA150" s="47"/>
      <c r="AFB150" s="47"/>
      <c r="AFC150" s="47"/>
      <c r="AFD150" s="47"/>
      <c r="AFE150" s="47"/>
      <c r="AFF150" s="47"/>
      <c r="AFG150" s="47"/>
      <c r="AFH150" s="47"/>
      <c r="AFI150" s="47"/>
      <c r="AFJ150" s="47"/>
      <c r="AFK150" s="47"/>
      <c r="AFL150" s="47"/>
      <c r="AFM150" s="47"/>
      <c r="AFN150" s="47"/>
      <c r="AFO150" s="47"/>
      <c r="AFP150" s="47"/>
      <c r="AFQ150" s="47"/>
      <c r="AFR150" s="47"/>
      <c r="AFS150" s="47"/>
      <c r="AFT150" s="47"/>
      <c r="AFU150" s="47"/>
      <c r="AFV150" s="47"/>
      <c r="AFW150" s="47"/>
      <c r="AFX150" s="47"/>
      <c r="AFY150" s="47"/>
      <c r="AFZ150" s="47"/>
      <c r="AGA150" s="47"/>
      <c r="AGB150" s="47"/>
      <c r="AGC150" s="47"/>
      <c r="AGD150" s="47"/>
      <c r="AGE150" s="47"/>
      <c r="AGF150" s="47"/>
      <c r="AGG150" s="47"/>
      <c r="AGH150" s="47"/>
      <c r="AGI150" s="47"/>
      <c r="AGJ150" s="47"/>
      <c r="AGK150" s="47"/>
      <c r="AGL150" s="47"/>
      <c r="AGM150" s="47"/>
      <c r="AGN150" s="47"/>
      <c r="AGO150" s="47"/>
      <c r="AGP150" s="47"/>
      <c r="AGQ150" s="47"/>
      <c r="AGR150" s="47"/>
      <c r="AGS150" s="47"/>
      <c r="AGT150" s="47"/>
      <c r="AGU150" s="47"/>
      <c r="AGV150" s="47"/>
      <c r="AGW150" s="47"/>
      <c r="AGX150" s="47"/>
      <c r="AGY150" s="47"/>
      <c r="AGZ150" s="47"/>
      <c r="AHA150" s="47"/>
      <c r="AHB150" s="47"/>
      <c r="AHC150" s="47"/>
      <c r="AHD150" s="47"/>
      <c r="AHE150" s="47"/>
      <c r="AHF150" s="47"/>
      <c r="AHG150" s="47"/>
      <c r="AHH150" s="47"/>
      <c r="AHI150" s="47"/>
      <c r="AHJ150" s="47"/>
      <c r="AHK150" s="47"/>
      <c r="AHL150" s="47"/>
      <c r="AHM150" s="47"/>
      <c r="AHN150" s="47"/>
      <c r="AHO150" s="47"/>
      <c r="AHP150" s="47"/>
      <c r="AHQ150" s="47"/>
      <c r="AHR150" s="47"/>
      <c r="AHS150" s="47"/>
      <c r="AHT150" s="47"/>
      <c r="AHU150" s="47"/>
      <c r="AHV150" s="47"/>
      <c r="AHW150" s="47"/>
      <c r="AHX150" s="47"/>
      <c r="AHY150" s="47"/>
      <c r="AHZ150" s="47"/>
      <c r="AIA150" s="47"/>
      <c r="AIB150" s="47"/>
      <c r="AIC150" s="47"/>
      <c r="AID150" s="47"/>
      <c r="AIE150" s="47"/>
      <c r="AIF150" s="47"/>
      <c r="AIG150" s="47"/>
      <c r="AIH150" s="47"/>
      <c r="AII150" s="47"/>
      <c r="AIJ150" s="47"/>
      <c r="AIK150" s="47"/>
      <c r="AIL150" s="47"/>
      <c r="AIM150" s="47"/>
      <c r="AIN150" s="47"/>
      <c r="AIO150" s="47"/>
      <c r="AIP150" s="47"/>
      <c r="AIQ150" s="47"/>
      <c r="AIR150" s="47"/>
      <c r="AIS150" s="47"/>
      <c r="AIT150" s="47"/>
      <c r="AIU150" s="47"/>
      <c r="AIV150" s="47"/>
      <c r="AIW150" s="47"/>
      <c r="AIX150" s="47"/>
      <c r="AIY150" s="47"/>
      <c r="AIZ150" s="47"/>
      <c r="AJA150" s="47"/>
      <c r="AJB150" s="47"/>
      <c r="AJC150" s="47"/>
      <c r="AJD150" s="47"/>
      <c r="AJE150" s="47"/>
      <c r="AJF150" s="47"/>
      <c r="AJG150" s="47"/>
      <c r="AJH150" s="47"/>
      <c r="AJI150" s="47"/>
      <c r="AJJ150" s="47"/>
      <c r="AJK150" s="47"/>
      <c r="AJL150" s="47"/>
      <c r="AJM150" s="47"/>
      <c r="AJN150" s="47"/>
      <c r="AJO150" s="47"/>
      <c r="AJP150" s="47"/>
      <c r="AJQ150" s="47"/>
      <c r="AJR150" s="47"/>
      <c r="AJS150" s="47"/>
      <c r="AJT150" s="47"/>
      <c r="AJU150" s="47"/>
      <c r="AJV150" s="47"/>
      <c r="AJW150" s="47"/>
      <c r="AJX150" s="47"/>
      <c r="AJY150" s="47"/>
      <c r="AJZ150" s="47"/>
      <c r="AKA150" s="47"/>
      <c r="AKB150" s="47"/>
      <c r="AKC150" s="47"/>
      <c r="AKD150" s="47"/>
      <c r="AKE150" s="47"/>
      <c r="AKF150" s="47"/>
      <c r="AKG150" s="47"/>
      <c r="AKH150" s="47"/>
      <c r="AKI150" s="47"/>
      <c r="AKJ150" s="47"/>
      <c r="AKK150" s="47"/>
      <c r="AKL150" s="47"/>
      <c r="AKM150" s="47"/>
      <c r="AKN150" s="47"/>
      <c r="AKO150" s="47"/>
      <c r="AKP150" s="47"/>
      <c r="AKQ150" s="47"/>
      <c r="AKR150" s="47"/>
      <c r="AKS150" s="47"/>
      <c r="AKT150" s="47"/>
      <c r="AKU150" s="47"/>
      <c r="AKV150" s="47"/>
      <c r="AKW150" s="47"/>
      <c r="AKX150" s="47"/>
      <c r="AKY150" s="47"/>
      <c r="AKZ150" s="47"/>
      <c r="ALA150" s="47"/>
      <c r="ALB150" s="47"/>
      <c r="ALC150" s="47"/>
      <c r="ALD150" s="47"/>
      <c r="ALE150" s="47"/>
      <c r="ALF150" s="47"/>
      <c r="ALG150" s="47"/>
      <c r="ALH150" s="47"/>
      <c r="ALI150" s="47"/>
      <c r="ALJ150" s="47"/>
      <c r="ALK150" s="47"/>
      <c r="ALL150" s="47"/>
      <c r="ALM150" s="47"/>
      <c r="ALN150" s="47"/>
      <c r="ALO150" s="47"/>
      <c r="ALP150" s="47"/>
      <c r="ALQ150" s="47"/>
      <c r="ALR150" s="47"/>
      <c r="ALS150" s="47"/>
      <c r="ALT150" s="47"/>
      <c r="ALU150" s="47"/>
      <c r="ALV150" s="47"/>
      <c r="ALW150" s="47"/>
      <c r="ALX150" s="47"/>
      <c r="ALY150" s="47"/>
      <c r="ALZ150" s="47"/>
      <c r="AMA150" s="47"/>
      <c r="AMB150" s="47"/>
      <c r="AMC150" s="47"/>
      <c r="AMD150" s="47"/>
      <c r="AME150" s="47"/>
      <c r="AMF150" s="47"/>
      <c r="AMG150" s="47"/>
      <c r="AMH150" s="47"/>
      <c r="AMI150" s="47"/>
      <c r="AMJ150" s="47"/>
      <c r="AMK150" s="47"/>
    </row>
    <row r="151" spans="1:1025" s="45" customFormat="1" ht="15.75" x14ac:dyDescent="0.2">
      <c r="A151" s="43">
        <f t="shared" si="15"/>
        <v>14</v>
      </c>
      <c r="B151" s="44"/>
      <c r="C151" s="88"/>
      <c r="D151" s="82"/>
      <c r="E151" s="94" t="str">
        <f t="shared" si="16"/>
        <v/>
      </c>
      <c r="F151" s="87">
        <f>_xlfn.IFNA(VLOOKUP(E151,SVerweis_Legende!$A$37:$B$56,2)*D151,0)</f>
        <v>0</v>
      </c>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47"/>
      <c r="FJ151" s="47"/>
      <c r="FK151" s="47"/>
      <c r="FL151" s="47"/>
      <c r="FM151" s="47"/>
      <c r="FN151" s="47"/>
      <c r="FO151" s="47"/>
      <c r="FP151" s="47"/>
      <c r="FQ151" s="47"/>
      <c r="FR151" s="47"/>
      <c r="FS151" s="47"/>
      <c r="FT151" s="47"/>
      <c r="FU151" s="47"/>
      <c r="FV151" s="47"/>
      <c r="FW151" s="47"/>
      <c r="FX151" s="47"/>
      <c r="FY151" s="47"/>
      <c r="FZ151" s="47"/>
      <c r="GA151" s="47"/>
      <c r="GB151" s="47"/>
      <c r="GC151" s="47"/>
      <c r="GD151" s="47"/>
      <c r="GE151" s="47"/>
      <c r="GF151" s="47"/>
      <c r="GG151" s="47"/>
      <c r="GH151" s="47"/>
      <c r="GI151" s="47"/>
      <c r="GJ151" s="47"/>
      <c r="GK151" s="47"/>
      <c r="GL151" s="47"/>
      <c r="GM151" s="47"/>
      <c r="GN151" s="47"/>
      <c r="GO151" s="47"/>
      <c r="GP151" s="47"/>
      <c r="GQ151" s="47"/>
      <c r="GR151" s="47"/>
      <c r="GS151" s="47"/>
      <c r="GT151" s="47"/>
      <c r="GU151" s="47"/>
      <c r="GV151" s="47"/>
      <c r="GW151" s="47"/>
      <c r="GX151" s="47"/>
      <c r="GY151" s="47"/>
      <c r="GZ151" s="47"/>
      <c r="HA151" s="47"/>
      <c r="HB151" s="47"/>
      <c r="HC151" s="47"/>
      <c r="HD151" s="47"/>
      <c r="HE151" s="47"/>
      <c r="HF151" s="47"/>
      <c r="HG151" s="47"/>
      <c r="HH151" s="47"/>
      <c r="HI151" s="47"/>
      <c r="HJ151" s="47"/>
      <c r="HK151" s="47"/>
      <c r="HL151" s="47"/>
      <c r="HM151" s="47"/>
      <c r="HN151" s="47"/>
      <c r="HO151" s="47"/>
      <c r="HP151" s="47"/>
      <c r="HQ151" s="47"/>
      <c r="HR151" s="47"/>
      <c r="HS151" s="47"/>
      <c r="HT151" s="47"/>
      <c r="HU151" s="47"/>
      <c r="HV151" s="47"/>
      <c r="HW151" s="47"/>
      <c r="HX151" s="47"/>
      <c r="HY151" s="47"/>
      <c r="HZ151" s="47"/>
      <c r="IA151" s="47"/>
      <c r="IB151" s="47"/>
      <c r="IC151" s="47"/>
      <c r="ID151" s="47"/>
      <c r="IE151" s="47"/>
      <c r="IF151" s="47"/>
      <c r="IG151" s="47"/>
      <c r="IH151" s="47"/>
      <c r="II151" s="47"/>
      <c r="IJ151" s="47"/>
      <c r="IK151" s="47"/>
      <c r="IL151" s="47"/>
      <c r="IM151" s="47"/>
      <c r="IN151" s="47"/>
      <c r="IO151" s="47"/>
      <c r="IP151" s="47"/>
      <c r="IQ151" s="47"/>
      <c r="IR151" s="47"/>
      <c r="IS151" s="47"/>
      <c r="IT151" s="47"/>
      <c r="IU151" s="47"/>
      <c r="IV151" s="47"/>
      <c r="IW151" s="47"/>
      <c r="IX151" s="47"/>
      <c r="IY151" s="47"/>
      <c r="IZ151" s="47"/>
      <c r="JA151" s="47"/>
      <c r="JB151" s="47"/>
      <c r="JC151" s="47"/>
      <c r="JD151" s="47"/>
      <c r="JE151" s="47"/>
      <c r="JF151" s="47"/>
      <c r="JG151" s="47"/>
      <c r="JH151" s="47"/>
      <c r="JI151" s="47"/>
      <c r="JJ151" s="47"/>
      <c r="JK151" s="47"/>
      <c r="JL151" s="47"/>
      <c r="JM151" s="47"/>
      <c r="JN151" s="47"/>
      <c r="JO151" s="47"/>
      <c r="JP151" s="47"/>
      <c r="JQ151" s="47"/>
      <c r="JR151" s="47"/>
      <c r="JS151" s="47"/>
      <c r="JT151" s="47"/>
      <c r="JU151" s="47"/>
      <c r="JV151" s="47"/>
      <c r="JW151" s="47"/>
      <c r="JX151" s="47"/>
      <c r="JY151" s="47"/>
      <c r="JZ151" s="47"/>
      <c r="KA151" s="47"/>
      <c r="KB151" s="47"/>
      <c r="KC151" s="47"/>
      <c r="KD151" s="47"/>
      <c r="KE151" s="47"/>
      <c r="KF151" s="47"/>
      <c r="KG151" s="47"/>
      <c r="KH151" s="47"/>
      <c r="KI151" s="47"/>
      <c r="KJ151" s="47"/>
      <c r="KK151" s="47"/>
      <c r="KL151" s="47"/>
      <c r="KM151" s="47"/>
      <c r="KN151" s="47"/>
      <c r="KO151" s="47"/>
      <c r="KP151" s="47"/>
      <c r="KQ151" s="47"/>
      <c r="KR151" s="47"/>
      <c r="KS151" s="47"/>
      <c r="KT151" s="47"/>
      <c r="KU151" s="47"/>
      <c r="KV151" s="47"/>
      <c r="KW151" s="47"/>
      <c r="KX151" s="47"/>
      <c r="KY151" s="47"/>
      <c r="KZ151" s="47"/>
      <c r="LA151" s="47"/>
      <c r="LB151" s="47"/>
      <c r="LC151" s="47"/>
      <c r="LD151" s="47"/>
      <c r="LE151" s="47"/>
      <c r="LF151" s="47"/>
      <c r="LG151" s="47"/>
      <c r="LH151" s="47"/>
      <c r="LI151" s="47"/>
      <c r="LJ151" s="47"/>
      <c r="LK151" s="47"/>
      <c r="LL151" s="47"/>
      <c r="LM151" s="47"/>
      <c r="LN151" s="47"/>
      <c r="LO151" s="47"/>
      <c r="LP151" s="47"/>
      <c r="LQ151" s="47"/>
      <c r="LR151" s="47"/>
      <c r="LS151" s="47"/>
      <c r="LT151" s="47"/>
      <c r="LU151" s="47"/>
      <c r="LV151" s="47"/>
      <c r="LW151" s="47"/>
      <c r="LX151" s="47"/>
      <c r="LY151" s="47"/>
      <c r="LZ151" s="47"/>
      <c r="MA151" s="47"/>
      <c r="MB151" s="47"/>
      <c r="MC151" s="47"/>
      <c r="MD151" s="47"/>
      <c r="ME151" s="47"/>
      <c r="MF151" s="47"/>
      <c r="MG151" s="47"/>
      <c r="MH151" s="47"/>
      <c r="MI151" s="47"/>
      <c r="MJ151" s="47"/>
      <c r="MK151" s="47"/>
      <c r="ML151" s="47"/>
      <c r="MM151" s="47"/>
      <c r="MN151" s="47"/>
      <c r="MO151" s="47"/>
      <c r="MP151" s="47"/>
      <c r="MQ151" s="47"/>
      <c r="MR151" s="47"/>
      <c r="MS151" s="47"/>
      <c r="MT151" s="47"/>
      <c r="MU151" s="47"/>
      <c r="MV151" s="47"/>
      <c r="MW151" s="47"/>
      <c r="MX151" s="47"/>
      <c r="MY151" s="47"/>
      <c r="MZ151" s="47"/>
      <c r="NA151" s="47"/>
      <c r="NB151" s="47"/>
      <c r="NC151" s="47"/>
      <c r="ND151" s="47"/>
      <c r="NE151" s="47"/>
      <c r="NF151" s="47"/>
      <c r="NG151" s="47"/>
      <c r="NH151" s="47"/>
      <c r="NI151" s="47"/>
      <c r="NJ151" s="47"/>
      <c r="NK151" s="47"/>
      <c r="NL151" s="47"/>
      <c r="NM151" s="47"/>
      <c r="NN151" s="47"/>
      <c r="NO151" s="47"/>
      <c r="NP151" s="47"/>
      <c r="NQ151" s="47"/>
      <c r="NR151" s="47"/>
      <c r="NS151" s="47"/>
      <c r="NT151" s="47"/>
      <c r="NU151" s="47"/>
      <c r="NV151" s="47"/>
      <c r="NW151" s="47"/>
      <c r="NX151" s="47"/>
      <c r="NY151" s="47"/>
      <c r="NZ151" s="47"/>
      <c r="OA151" s="47"/>
      <c r="OB151" s="47"/>
      <c r="OC151" s="47"/>
      <c r="OD151" s="47"/>
      <c r="OE151" s="47"/>
      <c r="OF151" s="47"/>
      <c r="OG151" s="47"/>
      <c r="OH151" s="47"/>
      <c r="OI151" s="47"/>
      <c r="OJ151" s="47"/>
      <c r="OK151" s="47"/>
      <c r="OL151" s="47"/>
      <c r="OM151" s="47"/>
      <c r="ON151" s="47"/>
      <c r="OO151" s="47"/>
      <c r="OP151" s="47"/>
      <c r="OQ151" s="47"/>
      <c r="OR151" s="47"/>
      <c r="OS151" s="47"/>
      <c r="OT151" s="47"/>
      <c r="OU151" s="47"/>
      <c r="OV151" s="47"/>
      <c r="OW151" s="47"/>
      <c r="OX151" s="47"/>
      <c r="OY151" s="47"/>
      <c r="OZ151" s="47"/>
      <c r="PA151" s="47"/>
      <c r="PB151" s="47"/>
      <c r="PC151" s="47"/>
      <c r="PD151" s="47"/>
      <c r="PE151" s="47"/>
      <c r="PF151" s="47"/>
      <c r="PG151" s="47"/>
      <c r="PH151" s="47"/>
      <c r="PI151" s="47"/>
      <c r="PJ151" s="47"/>
      <c r="PK151" s="47"/>
      <c r="PL151" s="47"/>
      <c r="PM151" s="47"/>
      <c r="PN151" s="47"/>
      <c r="PO151" s="47"/>
      <c r="PP151" s="47"/>
      <c r="PQ151" s="47"/>
      <c r="PR151" s="47"/>
      <c r="PS151" s="47"/>
      <c r="PT151" s="47"/>
      <c r="PU151" s="47"/>
      <c r="PV151" s="47"/>
      <c r="PW151" s="47"/>
      <c r="PX151" s="47"/>
      <c r="PY151" s="47"/>
      <c r="PZ151" s="47"/>
      <c r="QA151" s="47"/>
      <c r="QB151" s="47"/>
      <c r="QC151" s="47"/>
      <c r="QD151" s="47"/>
      <c r="QE151" s="47"/>
      <c r="QF151" s="47"/>
      <c r="QG151" s="47"/>
      <c r="QH151" s="47"/>
      <c r="QI151" s="47"/>
      <c r="QJ151" s="47"/>
      <c r="QK151" s="47"/>
      <c r="QL151" s="47"/>
      <c r="QM151" s="47"/>
      <c r="QN151" s="47"/>
      <c r="QO151" s="47"/>
      <c r="QP151" s="47"/>
      <c r="QQ151" s="47"/>
      <c r="QR151" s="47"/>
      <c r="QS151" s="47"/>
      <c r="QT151" s="47"/>
      <c r="QU151" s="47"/>
      <c r="QV151" s="47"/>
      <c r="QW151" s="47"/>
      <c r="QX151" s="47"/>
      <c r="QY151" s="47"/>
      <c r="QZ151" s="47"/>
      <c r="RA151" s="47"/>
      <c r="RB151" s="47"/>
      <c r="RC151" s="47"/>
      <c r="RD151" s="47"/>
      <c r="RE151" s="47"/>
      <c r="RF151" s="47"/>
      <c r="RG151" s="47"/>
      <c r="RH151" s="47"/>
      <c r="RI151" s="47"/>
      <c r="RJ151" s="47"/>
      <c r="RK151" s="47"/>
      <c r="RL151" s="47"/>
      <c r="RM151" s="47"/>
      <c r="RN151" s="47"/>
      <c r="RO151" s="47"/>
      <c r="RP151" s="47"/>
      <c r="RQ151" s="47"/>
      <c r="RR151" s="47"/>
      <c r="RS151" s="47"/>
      <c r="RT151" s="47"/>
      <c r="RU151" s="47"/>
      <c r="RV151" s="47"/>
      <c r="RW151" s="47"/>
      <c r="RX151" s="47"/>
      <c r="RY151" s="47"/>
      <c r="RZ151" s="47"/>
      <c r="SA151" s="47"/>
      <c r="SB151" s="47"/>
      <c r="SC151" s="47"/>
      <c r="SD151" s="47"/>
      <c r="SE151" s="47"/>
      <c r="SF151" s="47"/>
      <c r="SG151" s="47"/>
      <c r="SH151" s="47"/>
      <c r="SI151" s="47"/>
      <c r="SJ151" s="47"/>
      <c r="SK151" s="47"/>
      <c r="SL151" s="47"/>
      <c r="SM151" s="47"/>
      <c r="SN151" s="47"/>
      <c r="SO151" s="47"/>
      <c r="SP151" s="47"/>
      <c r="SQ151" s="47"/>
      <c r="SR151" s="47"/>
      <c r="SS151" s="47"/>
      <c r="ST151" s="47"/>
      <c r="SU151" s="47"/>
      <c r="SV151" s="47"/>
      <c r="SW151" s="47"/>
      <c r="SX151" s="47"/>
      <c r="SY151" s="47"/>
      <c r="SZ151" s="47"/>
      <c r="TA151" s="47"/>
      <c r="TB151" s="47"/>
      <c r="TC151" s="47"/>
      <c r="TD151" s="47"/>
      <c r="TE151" s="47"/>
      <c r="TF151" s="47"/>
      <c r="TG151" s="47"/>
      <c r="TH151" s="47"/>
      <c r="TI151" s="47"/>
      <c r="TJ151" s="47"/>
      <c r="TK151" s="47"/>
      <c r="TL151" s="47"/>
      <c r="TM151" s="47"/>
      <c r="TN151" s="47"/>
      <c r="TO151" s="47"/>
      <c r="TP151" s="47"/>
      <c r="TQ151" s="47"/>
      <c r="TR151" s="47"/>
      <c r="TS151" s="47"/>
      <c r="TT151" s="47"/>
      <c r="TU151" s="47"/>
      <c r="TV151" s="47"/>
      <c r="TW151" s="47"/>
      <c r="TX151" s="47"/>
      <c r="TY151" s="47"/>
      <c r="TZ151" s="47"/>
      <c r="UA151" s="47"/>
      <c r="UB151" s="47"/>
      <c r="UC151" s="47"/>
      <c r="UD151" s="47"/>
      <c r="UE151" s="47"/>
      <c r="UF151" s="47"/>
      <c r="UG151" s="47"/>
      <c r="UH151" s="47"/>
      <c r="UI151" s="47"/>
      <c r="UJ151" s="47"/>
      <c r="UK151" s="47"/>
      <c r="UL151" s="47"/>
      <c r="UM151" s="47"/>
      <c r="UN151" s="47"/>
      <c r="UO151" s="47"/>
      <c r="UP151" s="47"/>
      <c r="UQ151" s="47"/>
      <c r="UR151" s="47"/>
      <c r="US151" s="47"/>
      <c r="UT151" s="47"/>
      <c r="UU151" s="47"/>
      <c r="UV151" s="47"/>
      <c r="UW151" s="47"/>
      <c r="UX151" s="47"/>
      <c r="UY151" s="47"/>
      <c r="UZ151" s="47"/>
      <c r="VA151" s="47"/>
      <c r="VB151" s="47"/>
      <c r="VC151" s="47"/>
      <c r="VD151" s="47"/>
      <c r="VE151" s="47"/>
      <c r="VF151" s="47"/>
      <c r="VG151" s="47"/>
      <c r="VH151" s="47"/>
      <c r="VI151" s="47"/>
      <c r="VJ151" s="47"/>
      <c r="VK151" s="47"/>
      <c r="VL151" s="47"/>
      <c r="VM151" s="47"/>
      <c r="VN151" s="47"/>
      <c r="VO151" s="47"/>
      <c r="VP151" s="47"/>
      <c r="VQ151" s="47"/>
      <c r="VR151" s="47"/>
      <c r="VS151" s="47"/>
      <c r="VT151" s="47"/>
      <c r="VU151" s="47"/>
      <c r="VV151" s="47"/>
      <c r="VW151" s="47"/>
      <c r="VX151" s="47"/>
      <c r="VY151" s="47"/>
      <c r="VZ151" s="47"/>
      <c r="WA151" s="47"/>
      <c r="WB151" s="47"/>
      <c r="WC151" s="47"/>
      <c r="WD151" s="47"/>
      <c r="WE151" s="47"/>
      <c r="WF151" s="47"/>
      <c r="WG151" s="47"/>
      <c r="WH151" s="47"/>
      <c r="WI151" s="47"/>
      <c r="WJ151" s="47"/>
      <c r="WK151" s="47"/>
      <c r="WL151" s="47"/>
      <c r="WM151" s="47"/>
      <c r="WN151" s="47"/>
      <c r="WO151" s="47"/>
      <c r="WP151" s="47"/>
      <c r="WQ151" s="47"/>
      <c r="WR151" s="47"/>
      <c r="WS151" s="47"/>
      <c r="WT151" s="47"/>
      <c r="WU151" s="47"/>
      <c r="WV151" s="47"/>
      <c r="WW151" s="47"/>
      <c r="WX151" s="47"/>
      <c r="WY151" s="47"/>
      <c r="WZ151" s="47"/>
      <c r="XA151" s="47"/>
      <c r="XB151" s="47"/>
      <c r="XC151" s="47"/>
      <c r="XD151" s="47"/>
      <c r="XE151" s="47"/>
      <c r="XF151" s="47"/>
      <c r="XG151" s="47"/>
      <c r="XH151" s="47"/>
      <c r="XI151" s="47"/>
      <c r="XJ151" s="47"/>
      <c r="XK151" s="47"/>
      <c r="XL151" s="47"/>
      <c r="XM151" s="47"/>
      <c r="XN151" s="47"/>
      <c r="XO151" s="47"/>
      <c r="XP151" s="47"/>
      <c r="XQ151" s="47"/>
      <c r="XR151" s="47"/>
      <c r="XS151" s="47"/>
      <c r="XT151" s="47"/>
      <c r="XU151" s="47"/>
      <c r="XV151" s="47"/>
      <c r="XW151" s="47"/>
      <c r="XX151" s="47"/>
      <c r="XY151" s="47"/>
      <c r="XZ151" s="47"/>
      <c r="YA151" s="47"/>
      <c r="YB151" s="47"/>
      <c r="YC151" s="47"/>
      <c r="YD151" s="47"/>
      <c r="YE151" s="47"/>
      <c r="YF151" s="47"/>
      <c r="YG151" s="47"/>
      <c r="YH151" s="47"/>
      <c r="YI151" s="47"/>
      <c r="YJ151" s="47"/>
      <c r="YK151" s="47"/>
      <c r="YL151" s="47"/>
      <c r="YM151" s="47"/>
      <c r="YN151" s="47"/>
      <c r="YO151" s="47"/>
      <c r="YP151" s="47"/>
      <c r="YQ151" s="47"/>
      <c r="YR151" s="47"/>
      <c r="YS151" s="47"/>
      <c r="YT151" s="47"/>
      <c r="YU151" s="47"/>
      <c r="YV151" s="47"/>
      <c r="YW151" s="47"/>
      <c r="YX151" s="47"/>
      <c r="YY151" s="47"/>
      <c r="YZ151" s="47"/>
      <c r="ZA151" s="47"/>
      <c r="ZB151" s="47"/>
      <c r="ZC151" s="47"/>
      <c r="ZD151" s="47"/>
      <c r="ZE151" s="47"/>
      <c r="ZF151" s="47"/>
      <c r="ZG151" s="47"/>
      <c r="ZH151" s="47"/>
      <c r="ZI151" s="47"/>
      <c r="ZJ151" s="47"/>
      <c r="ZK151" s="47"/>
      <c r="ZL151" s="47"/>
      <c r="ZM151" s="47"/>
      <c r="ZN151" s="47"/>
      <c r="ZO151" s="47"/>
      <c r="ZP151" s="47"/>
      <c r="ZQ151" s="47"/>
      <c r="ZR151" s="47"/>
      <c r="ZS151" s="47"/>
      <c r="ZT151" s="47"/>
      <c r="ZU151" s="47"/>
      <c r="ZV151" s="47"/>
      <c r="ZW151" s="47"/>
      <c r="ZX151" s="47"/>
      <c r="ZY151" s="47"/>
      <c r="ZZ151" s="47"/>
      <c r="AAA151" s="47"/>
      <c r="AAB151" s="47"/>
      <c r="AAC151" s="47"/>
      <c r="AAD151" s="47"/>
      <c r="AAE151" s="47"/>
      <c r="AAF151" s="47"/>
      <c r="AAG151" s="47"/>
      <c r="AAH151" s="47"/>
      <c r="AAI151" s="47"/>
      <c r="AAJ151" s="47"/>
      <c r="AAK151" s="47"/>
      <c r="AAL151" s="47"/>
      <c r="AAM151" s="47"/>
      <c r="AAN151" s="47"/>
      <c r="AAO151" s="47"/>
      <c r="AAP151" s="47"/>
      <c r="AAQ151" s="47"/>
      <c r="AAR151" s="47"/>
      <c r="AAS151" s="47"/>
      <c r="AAT151" s="47"/>
      <c r="AAU151" s="47"/>
      <c r="AAV151" s="47"/>
      <c r="AAW151" s="47"/>
      <c r="AAX151" s="47"/>
      <c r="AAY151" s="47"/>
      <c r="AAZ151" s="47"/>
      <c r="ABA151" s="47"/>
      <c r="ABB151" s="47"/>
      <c r="ABC151" s="47"/>
      <c r="ABD151" s="47"/>
      <c r="ABE151" s="47"/>
      <c r="ABF151" s="47"/>
      <c r="ABG151" s="47"/>
      <c r="ABH151" s="47"/>
      <c r="ABI151" s="47"/>
      <c r="ABJ151" s="47"/>
      <c r="ABK151" s="47"/>
      <c r="ABL151" s="47"/>
      <c r="ABM151" s="47"/>
      <c r="ABN151" s="47"/>
      <c r="ABO151" s="47"/>
      <c r="ABP151" s="47"/>
      <c r="ABQ151" s="47"/>
      <c r="ABR151" s="47"/>
      <c r="ABS151" s="47"/>
      <c r="ABT151" s="47"/>
      <c r="ABU151" s="47"/>
      <c r="ABV151" s="47"/>
      <c r="ABW151" s="47"/>
      <c r="ABX151" s="47"/>
      <c r="ABY151" s="47"/>
      <c r="ABZ151" s="47"/>
      <c r="ACA151" s="47"/>
      <c r="ACB151" s="47"/>
      <c r="ACC151" s="47"/>
      <c r="ACD151" s="47"/>
      <c r="ACE151" s="47"/>
      <c r="ACF151" s="47"/>
      <c r="ACG151" s="47"/>
      <c r="ACH151" s="47"/>
      <c r="ACI151" s="47"/>
      <c r="ACJ151" s="47"/>
      <c r="ACK151" s="47"/>
      <c r="ACL151" s="47"/>
      <c r="ACM151" s="47"/>
      <c r="ACN151" s="47"/>
      <c r="ACO151" s="47"/>
      <c r="ACP151" s="47"/>
      <c r="ACQ151" s="47"/>
      <c r="ACR151" s="47"/>
      <c r="ACS151" s="47"/>
      <c r="ACT151" s="47"/>
      <c r="ACU151" s="47"/>
      <c r="ACV151" s="47"/>
      <c r="ACW151" s="47"/>
      <c r="ACX151" s="47"/>
      <c r="ACY151" s="47"/>
      <c r="ACZ151" s="47"/>
      <c r="ADA151" s="47"/>
      <c r="ADB151" s="47"/>
      <c r="ADC151" s="47"/>
      <c r="ADD151" s="47"/>
      <c r="ADE151" s="47"/>
      <c r="ADF151" s="47"/>
      <c r="ADG151" s="47"/>
      <c r="ADH151" s="47"/>
      <c r="ADI151" s="47"/>
      <c r="ADJ151" s="47"/>
      <c r="ADK151" s="47"/>
      <c r="ADL151" s="47"/>
      <c r="ADM151" s="47"/>
      <c r="ADN151" s="47"/>
      <c r="ADO151" s="47"/>
      <c r="ADP151" s="47"/>
      <c r="ADQ151" s="47"/>
      <c r="ADR151" s="47"/>
      <c r="ADS151" s="47"/>
      <c r="ADT151" s="47"/>
      <c r="ADU151" s="47"/>
      <c r="ADV151" s="47"/>
      <c r="ADW151" s="47"/>
      <c r="ADX151" s="47"/>
      <c r="ADY151" s="47"/>
      <c r="ADZ151" s="47"/>
      <c r="AEA151" s="47"/>
      <c r="AEB151" s="47"/>
      <c r="AEC151" s="47"/>
      <c r="AED151" s="47"/>
      <c r="AEE151" s="47"/>
      <c r="AEF151" s="47"/>
      <c r="AEG151" s="47"/>
      <c r="AEH151" s="47"/>
      <c r="AEI151" s="47"/>
      <c r="AEJ151" s="47"/>
      <c r="AEK151" s="47"/>
      <c r="AEL151" s="47"/>
      <c r="AEM151" s="47"/>
      <c r="AEN151" s="47"/>
      <c r="AEO151" s="47"/>
      <c r="AEP151" s="47"/>
      <c r="AEQ151" s="47"/>
      <c r="AER151" s="47"/>
      <c r="AES151" s="47"/>
      <c r="AET151" s="47"/>
      <c r="AEU151" s="47"/>
      <c r="AEV151" s="47"/>
      <c r="AEW151" s="47"/>
      <c r="AEX151" s="47"/>
      <c r="AEY151" s="47"/>
      <c r="AEZ151" s="47"/>
      <c r="AFA151" s="47"/>
      <c r="AFB151" s="47"/>
      <c r="AFC151" s="47"/>
      <c r="AFD151" s="47"/>
      <c r="AFE151" s="47"/>
      <c r="AFF151" s="47"/>
      <c r="AFG151" s="47"/>
      <c r="AFH151" s="47"/>
      <c r="AFI151" s="47"/>
      <c r="AFJ151" s="47"/>
      <c r="AFK151" s="47"/>
      <c r="AFL151" s="47"/>
      <c r="AFM151" s="47"/>
      <c r="AFN151" s="47"/>
      <c r="AFO151" s="47"/>
      <c r="AFP151" s="47"/>
      <c r="AFQ151" s="47"/>
      <c r="AFR151" s="47"/>
      <c r="AFS151" s="47"/>
      <c r="AFT151" s="47"/>
      <c r="AFU151" s="47"/>
      <c r="AFV151" s="47"/>
      <c r="AFW151" s="47"/>
      <c r="AFX151" s="47"/>
      <c r="AFY151" s="47"/>
      <c r="AFZ151" s="47"/>
      <c r="AGA151" s="47"/>
      <c r="AGB151" s="47"/>
      <c r="AGC151" s="47"/>
      <c r="AGD151" s="47"/>
      <c r="AGE151" s="47"/>
      <c r="AGF151" s="47"/>
      <c r="AGG151" s="47"/>
      <c r="AGH151" s="47"/>
      <c r="AGI151" s="47"/>
      <c r="AGJ151" s="47"/>
      <c r="AGK151" s="47"/>
      <c r="AGL151" s="47"/>
      <c r="AGM151" s="47"/>
      <c r="AGN151" s="47"/>
      <c r="AGO151" s="47"/>
      <c r="AGP151" s="47"/>
      <c r="AGQ151" s="47"/>
      <c r="AGR151" s="47"/>
      <c r="AGS151" s="47"/>
      <c r="AGT151" s="47"/>
      <c r="AGU151" s="47"/>
      <c r="AGV151" s="47"/>
      <c r="AGW151" s="47"/>
      <c r="AGX151" s="47"/>
      <c r="AGY151" s="47"/>
      <c r="AGZ151" s="47"/>
      <c r="AHA151" s="47"/>
      <c r="AHB151" s="47"/>
      <c r="AHC151" s="47"/>
      <c r="AHD151" s="47"/>
      <c r="AHE151" s="47"/>
      <c r="AHF151" s="47"/>
      <c r="AHG151" s="47"/>
      <c r="AHH151" s="47"/>
      <c r="AHI151" s="47"/>
      <c r="AHJ151" s="47"/>
      <c r="AHK151" s="47"/>
      <c r="AHL151" s="47"/>
      <c r="AHM151" s="47"/>
      <c r="AHN151" s="47"/>
      <c r="AHO151" s="47"/>
      <c r="AHP151" s="47"/>
      <c r="AHQ151" s="47"/>
      <c r="AHR151" s="47"/>
      <c r="AHS151" s="47"/>
      <c r="AHT151" s="47"/>
      <c r="AHU151" s="47"/>
      <c r="AHV151" s="47"/>
      <c r="AHW151" s="47"/>
      <c r="AHX151" s="47"/>
      <c r="AHY151" s="47"/>
      <c r="AHZ151" s="47"/>
      <c r="AIA151" s="47"/>
      <c r="AIB151" s="47"/>
      <c r="AIC151" s="47"/>
      <c r="AID151" s="47"/>
      <c r="AIE151" s="47"/>
      <c r="AIF151" s="47"/>
      <c r="AIG151" s="47"/>
      <c r="AIH151" s="47"/>
      <c r="AII151" s="47"/>
      <c r="AIJ151" s="47"/>
      <c r="AIK151" s="47"/>
      <c r="AIL151" s="47"/>
      <c r="AIM151" s="47"/>
      <c r="AIN151" s="47"/>
      <c r="AIO151" s="47"/>
      <c r="AIP151" s="47"/>
      <c r="AIQ151" s="47"/>
      <c r="AIR151" s="47"/>
      <c r="AIS151" s="47"/>
      <c r="AIT151" s="47"/>
      <c r="AIU151" s="47"/>
      <c r="AIV151" s="47"/>
      <c r="AIW151" s="47"/>
      <c r="AIX151" s="47"/>
      <c r="AIY151" s="47"/>
      <c r="AIZ151" s="47"/>
      <c r="AJA151" s="47"/>
      <c r="AJB151" s="47"/>
      <c r="AJC151" s="47"/>
      <c r="AJD151" s="47"/>
      <c r="AJE151" s="47"/>
      <c r="AJF151" s="47"/>
      <c r="AJG151" s="47"/>
      <c r="AJH151" s="47"/>
      <c r="AJI151" s="47"/>
      <c r="AJJ151" s="47"/>
      <c r="AJK151" s="47"/>
      <c r="AJL151" s="47"/>
      <c r="AJM151" s="47"/>
      <c r="AJN151" s="47"/>
      <c r="AJO151" s="47"/>
      <c r="AJP151" s="47"/>
      <c r="AJQ151" s="47"/>
      <c r="AJR151" s="47"/>
      <c r="AJS151" s="47"/>
      <c r="AJT151" s="47"/>
      <c r="AJU151" s="47"/>
      <c r="AJV151" s="47"/>
      <c r="AJW151" s="47"/>
      <c r="AJX151" s="47"/>
      <c r="AJY151" s="47"/>
      <c r="AJZ151" s="47"/>
      <c r="AKA151" s="47"/>
      <c r="AKB151" s="47"/>
      <c r="AKC151" s="47"/>
      <c r="AKD151" s="47"/>
      <c r="AKE151" s="47"/>
      <c r="AKF151" s="47"/>
      <c r="AKG151" s="47"/>
      <c r="AKH151" s="47"/>
      <c r="AKI151" s="47"/>
      <c r="AKJ151" s="47"/>
      <c r="AKK151" s="47"/>
      <c r="AKL151" s="47"/>
      <c r="AKM151" s="47"/>
      <c r="AKN151" s="47"/>
      <c r="AKO151" s="47"/>
      <c r="AKP151" s="47"/>
      <c r="AKQ151" s="47"/>
      <c r="AKR151" s="47"/>
      <c r="AKS151" s="47"/>
      <c r="AKT151" s="47"/>
      <c r="AKU151" s="47"/>
      <c r="AKV151" s="47"/>
      <c r="AKW151" s="47"/>
      <c r="AKX151" s="47"/>
      <c r="AKY151" s="47"/>
      <c r="AKZ151" s="47"/>
      <c r="ALA151" s="47"/>
      <c r="ALB151" s="47"/>
      <c r="ALC151" s="47"/>
      <c r="ALD151" s="47"/>
      <c r="ALE151" s="47"/>
      <c r="ALF151" s="47"/>
      <c r="ALG151" s="47"/>
      <c r="ALH151" s="47"/>
      <c r="ALI151" s="47"/>
      <c r="ALJ151" s="47"/>
      <c r="ALK151" s="47"/>
      <c r="ALL151" s="47"/>
      <c r="ALM151" s="47"/>
      <c r="ALN151" s="47"/>
      <c r="ALO151" s="47"/>
      <c r="ALP151" s="47"/>
      <c r="ALQ151" s="47"/>
      <c r="ALR151" s="47"/>
      <c r="ALS151" s="47"/>
      <c r="ALT151" s="47"/>
      <c r="ALU151" s="47"/>
      <c r="ALV151" s="47"/>
      <c r="ALW151" s="47"/>
      <c r="ALX151" s="47"/>
      <c r="ALY151" s="47"/>
      <c r="ALZ151" s="47"/>
      <c r="AMA151" s="47"/>
      <c r="AMB151" s="47"/>
      <c r="AMC151" s="47"/>
      <c r="AMD151" s="47"/>
      <c r="AME151" s="47"/>
      <c r="AMF151" s="47"/>
      <c r="AMG151" s="47"/>
      <c r="AMH151" s="47"/>
      <c r="AMI151" s="47"/>
      <c r="AMJ151" s="47"/>
      <c r="AMK151" s="47"/>
    </row>
    <row r="152" spans="1:1025" s="45" customFormat="1" ht="15.75" x14ac:dyDescent="0.2">
      <c r="A152" s="43">
        <f t="shared" si="15"/>
        <v>15</v>
      </c>
      <c r="B152" s="44"/>
      <c r="C152" s="88"/>
      <c r="D152" s="82"/>
      <c r="E152" s="94" t="str">
        <f t="shared" si="16"/>
        <v/>
      </c>
      <c r="F152" s="87">
        <f>_xlfn.IFNA(VLOOKUP(E152,SVerweis_Legende!$A$37:$B$56,2)*D152,0)</f>
        <v>0</v>
      </c>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c r="GY152" s="47"/>
      <c r="GZ152" s="47"/>
      <c r="HA152" s="47"/>
      <c r="HB152" s="47"/>
      <c r="HC152" s="47"/>
      <c r="HD152" s="47"/>
      <c r="HE152" s="47"/>
      <c r="HF152" s="47"/>
      <c r="HG152" s="47"/>
      <c r="HH152" s="47"/>
      <c r="HI152" s="47"/>
      <c r="HJ152" s="47"/>
      <c r="HK152" s="47"/>
      <c r="HL152" s="47"/>
      <c r="HM152" s="47"/>
      <c r="HN152" s="47"/>
      <c r="HO152" s="47"/>
      <c r="HP152" s="47"/>
      <c r="HQ152" s="47"/>
      <c r="HR152" s="47"/>
      <c r="HS152" s="47"/>
      <c r="HT152" s="47"/>
      <c r="HU152" s="47"/>
      <c r="HV152" s="47"/>
      <c r="HW152" s="47"/>
      <c r="HX152" s="47"/>
      <c r="HY152" s="47"/>
      <c r="HZ152" s="47"/>
      <c r="IA152" s="47"/>
      <c r="IB152" s="47"/>
      <c r="IC152" s="47"/>
      <c r="ID152" s="47"/>
      <c r="IE152" s="47"/>
      <c r="IF152" s="47"/>
      <c r="IG152" s="47"/>
      <c r="IH152" s="47"/>
      <c r="II152" s="47"/>
      <c r="IJ152" s="47"/>
      <c r="IK152" s="47"/>
      <c r="IL152" s="47"/>
      <c r="IM152" s="47"/>
      <c r="IN152" s="47"/>
      <c r="IO152" s="47"/>
      <c r="IP152" s="47"/>
      <c r="IQ152" s="47"/>
      <c r="IR152" s="47"/>
      <c r="IS152" s="47"/>
      <c r="IT152" s="47"/>
      <c r="IU152" s="47"/>
      <c r="IV152" s="47"/>
      <c r="IW152" s="47"/>
      <c r="IX152" s="47"/>
      <c r="IY152" s="47"/>
      <c r="IZ152" s="47"/>
      <c r="JA152" s="47"/>
      <c r="JB152" s="47"/>
      <c r="JC152" s="47"/>
      <c r="JD152" s="47"/>
      <c r="JE152" s="47"/>
      <c r="JF152" s="47"/>
      <c r="JG152" s="47"/>
      <c r="JH152" s="47"/>
      <c r="JI152" s="47"/>
      <c r="JJ152" s="47"/>
      <c r="JK152" s="47"/>
      <c r="JL152" s="47"/>
      <c r="JM152" s="47"/>
      <c r="JN152" s="47"/>
      <c r="JO152" s="47"/>
      <c r="JP152" s="47"/>
      <c r="JQ152" s="47"/>
      <c r="JR152" s="47"/>
      <c r="JS152" s="47"/>
      <c r="JT152" s="47"/>
      <c r="JU152" s="47"/>
      <c r="JV152" s="47"/>
      <c r="JW152" s="47"/>
      <c r="JX152" s="47"/>
      <c r="JY152" s="47"/>
      <c r="JZ152" s="47"/>
      <c r="KA152" s="47"/>
      <c r="KB152" s="47"/>
      <c r="KC152" s="47"/>
      <c r="KD152" s="47"/>
      <c r="KE152" s="47"/>
      <c r="KF152" s="47"/>
      <c r="KG152" s="47"/>
      <c r="KH152" s="47"/>
      <c r="KI152" s="47"/>
      <c r="KJ152" s="47"/>
      <c r="KK152" s="47"/>
      <c r="KL152" s="47"/>
      <c r="KM152" s="47"/>
      <c r="KN152" s="47"/>
      <c r="KO152" s="47"/>
      <c r="KP152" s="47"/>
      <c r="KQ152" s="47"/>
      <c r="KR152" s="47"/>
      <c r="KS152" s="47"/>
      <c r="KT152" s="47"/>
      <c r="KU152" s="47"/>
      <c r="KV152" s="47"/>
      <c r="KW152" s="47"/>
      <c r="KX152" s="47"/>
      <c r="KY152" s="47"/>
      <c r="KZ152" s="47"/>
      <c r="LA152" s="47"/>
      <c r="LB152" s="47"/>
      <c r="LC152" s="47"/>
      <c r="LD152" s="47"/>
      <c r="LE152" s="47"/>
      <c r="LF152" s="47"/>
      <c r="LG152" s="47"/>
      <c r="LH152" s="47"/>
      <c r="LI152" s="47"/>
      <c r="LJ152" s="47"/>
      <c r="LK152" s="47"/>
      <c r="LL152" s="47"/>
      <c r="LM152" s="47"/>
      <c r="LN152" s="47"/>
      <c r="LO152" s="47"/>
      <c r="LP152" s="47"/>
      <c r="LQ152" s="47"/>
      <c r="LR152" s="47"/>
      <c r="LS152" s="47"/>
      <c r="LT152" s="47"/>
      <c r="LU152" s="47"/>
      <c r="LV152" s="47"/>
      <c r="LW152" s="47"/>
      <c r="LX152" s="47"/>
      <c r="LY152" s="47"/>
      <c r="LZ152" s="47"/>
      <c r="MA152" s="47"/>
      <c r="MB152" s="47"/>
      <c r="MC152" s="47"/>
      <c r="MD152" s="47"/>
      <c r="ME152" s="47"/>
      <c r="MF152" s="47"/>
      <c r="MG152" s="47"/>
      <c r="MH152" s="47"/>
      <c r="MI152" s="47"/>
      <c r="MJ152" s="47"/>
      <c r="MK152" s="47"/>
      <c r="ML152" s="47"/>
      <c r="MM152" s="47"/>
      <c r="MN152" s="47"/>
      <c r="MO152" s="47"/>
      <c r="MP152" s="47"/>
      <c r="MQ152" s="47"/>
      <c r="MR152" s="47"/>
      <c r="MS152" s="47"/>
      <c r="MT152" s="47"/>
      <c r="MU152" s="47"/>
      <c r="MV152" s="47"/>
      <c r="MW152" s="47"/>
      <c r="MX152" s="47"/>
      <c r="MY152" s="47"/>
      <c r="MZ152" s="47"/>
      <c r="NA152" s="47"/>
      <c r="NB152" s="47"/>
      <c r="NC152" s="47"/>
      <c r="ND152" s="47"/>
      <c r="NE152" s="47"/>
      <c r="NF152" s="47"/>
      <c r="NG152" s="47"/>
      <c r="NH152" s="47"/>
      <c r="NI152" s="47"/>
      <c r="NJ152" s="47"/>
      <c r="NK152" s="47"/>
      <c r="NL152" s="47"/>
      <c r="NM152" s="47"/>
      <c r="NN152" s="47"/>
      <c r="NO152" s="47"/>
      <c r="NP152" s="47"/>
      <c r="NQ152" s="47"/>
      <c r="NR152" s="47"/>
      <c r="NS152" s="47"/>
      <c r="NT152" s="47"/>
      <c r="NU152" s="47"/>
      <c r="NV152" s="47"/>
      <c r="NW152" s="47"/>
      <c r="NX152" s="47"/>
      <c r="NY152" s="47"/>
      <c r="NZ152" s="47"/>
      <c r="OA152" s="47"/>
      <c r="OB152" s="47"/>
      <c r="OC152" s="47"/>
      <c r="OD152" s="47"/>
      <c r="OE152" s="47"/>
      <c r="OF152" s="47"/>
      <c r="OG152" s="47"/>
      <c r="OH152" s="47"/>
      <c r="OI152" s="47"/>
      <c r="OJ152" s="47"/>
      <c r="OK152" s="47"/>
      <c r="OL152" s="47"/>
      <c r="OM152" s="47"/>
      <c r="ON152" s="47"/>
      <c r="OO152" s="47"/>
      <c r="OP152" s="47"/>
      <c r="OQ152" s="47"/>
      <c r="OR152" s="47"/>
      <c r="OS152" s="47"/>
      <c r="OT152" s="47"/>
      <c r="OU152" s="47"/>
      <c r="OV152" s="47"/>
      <c r="OW152" s="47"/>
      <c r="OX152" s="47"/>
      <c r="OY152" s="47"/>
      <c r="OZ152" s="47"/>
      <c r="PA152" s="47"/>
      <c r="PB152" s="47"/>
      <c r="PC152" s="47"/>
      <c r="PD152" s="47"/>
      <c r="PE152" s="47"/>
      <c r="PF152" s="47"/>
      <c r="PG152" s="47"/>
      <c r="PH152" s="47"/>
      <c r="PI152" s="47"/>
      <c r="PJ152" s="47"/>
      <c r="PK152" s="47"/>
      <c r="PL152" s="47"/>
      <c r="PM152" s="47"/>
      <c r="PN152" s="47"/>
      <c r="PO152" s="47"/>
      <c r="PP152" s="47"/>
      <c r="PQ152" s="47"/>
      <c r="PR152" s="47"/>
      <c r="PS152" s="47"/>
      <c r="PT152" s="47"/>
      <c r="PU152" s="47"/>
      <c r="PV152" s="47"/>
      <c r="PW152" s="47"/>
      <c r="PX152" s="47"/>
      <c r="PY152" s="47"/>
      <c r="PZ152" s="47"/>
      <c r="QA152" s="47"/>
      <c r="QB152" s="47"/>
      <c r="QC152" s="47"/>
      <c r="QD152" s="47"/>
      <c r="QE152" s="47"/>
      <c r="QF152" s="47"/>
      <c r="QG152" s="47"/>
      <c r="QH152" s="47"/>
      <c r="QI152" s="47"/>
      <c r="QJ152" s="47"/>
      <c r="QK152" s="47"/>
      <c r="QL152" s="47"/>
      <c r="QM152" s="47"/>
      <c r="QN152" s="47"/>
      <c r="QO152" s="47"/>
      <c r="QP152" s="47"/>
      <c r="QQ152" s="47"/>
      <c r="QR152" s="47"/>
      <c r="QS152" s="47"/>
      <c r="QT152" s="47"/>
      <c r="QU152" s="47"/>
      <c r="QV152" s="47"/>
      <c r="QW152" s="47"/>
      <c r="QX152" s="47"/>
      <c r="QY152" s="47"/>
      <c r="QZ152" s="47"/>
      <c r="RA152" s="47"/>
      <c r="RB152" s="47"/>
      <c r="RC152" s="47"/>
      <c r="RD152" s="47"/>
      <c r="RE152" s="47"/>
      <c r="RF152" s="47"/>
      <c r="RG152" s="47"/>
      <c r="RH152" s="47"/>
      <c r="RI152" s="47"/>
      <c r="RJ152" s="47"/>
      <c r="RK152" s="47"/>
      <c r="RL152" s="47"/>
      <c r="RM152" s="47"/>
      <c r="RN152" s="47"/>
      <c r="RO152" s="47"/>
      <c r="RP152" s="47"/>
      <c r="RQ152" s="47"/>
      <c r="RR152" s="47"/>
      <c r="RS152" s="47"/>
      <c r="RT152" s="47"/>
      <c r="RU152" s="47"/>
      <c r="RV152" s="47"/>
      <c r="RW152" s="47"/>
      <c r="RX152" s="47"/>
      <c r="RY152" s="47"/>
      <c r="RZ152" s="47"/>
      <c r="SA152" s="47"/>
      <c r="SB152" s="47"/>
      <c r="SC152" s="47"/>
      <c r="SD152" s="47"/>
      <c r="SE152" s="47"/>
      <c r="SF152" s="47"/>
      <c r="SG152" s="47"/>
      <c r="SH152" s="47"/>
      <c r="SI152" s="47"/>
      <c r="SJ152" s="47"/>
      <c r="SK152" s="47"/>
      <c r="SL152" s="47"/>
      <c r="SM152" s="47"/>
      <c r="SN152" s="47"/>
      <c r="SO152" s="47"/>
      <c r="SP152" s="47"/>
      <c r="SQ152" s="47"/>
      <c r="SR152" s="47"/>
      <c r="SS152" s="47"/>
      <c r="ST152" s="47"/>
      <c r="SU152" s="47"/>
      <c r="SV152" s="47"/>
      <c r="SW152" s="47"/>
      <c r="SX152" s="47"/>
      <c r="SY152" s="47"/>
      <c r="SZ152" s="47"/>
      <c r="TA152" s="47"/>
      <c r="TB152" s="47"/>
      <c r="TC152" s="47"/>
      <c r="TD152" s="47"/>
      <c r="TE152" s="47"/>
      <c r="TF152" s="47"/>
      <c r="TG152" s="47"/>
      <c r="TH152" s="47"/>
      <c r="TI152" s="47"/>
      <c r="TJ152" s="47"/>
      <c r="TK152" s="47"/>
      <c r="TL152" s="47"/>
      <c r="TM152" s="47"/>
      <c r="TN152" s="47"/>
      <c r="TO152" s="47"/>
      <c r="TP152" s="47"/>
      <c r="TQ152" s="47"/>
      <c r="TR152" s="47"/>
      <c r="TS152" s="47"/>
      <c r="TT152" s="47"/>
      <c r="TU152" s="47"/>
      <c r="TV152" s="47"/>
      <c r="TW152" s="47"/>
      <c r="TX152" s="47"/>
      <c r="TY152" s="47"/>
      <c r="TZ152" s="47"/>
      <c r="UA152" s="47"/>
      <c r="UB152" s="47"/>
      <c r="UC152" s="47"/>
      <c r="UD152" s="47"/>
      <c r="UE152" s="47"/>
      <c r="UF152" s="47"/>
      <c r="UG152" s="47"/>
      <c r="UH152" s="47"/>
      <c r="UI152" s="47"/>
      <c r="UJ152" s="47"/>
      <c r="UK152" s="47"/>
      <c r="UL152" s="47"/>
      <c r="UM152" s="47"/>
      <c r="UN152" s="47"/>
      <c r="UO152" s="47"/>
      <c r="UP152" s="47"/>
      <c r="UQ152" s="47"/>
      <c r="UR152" s="47"/>
      <c r="US152" s="47"/>
      <c r="UT152" s="47"/>
      <c r="UU152" s="47"/>
      <c r="UV152" s="47"/>
      <c r="UW152" s="47"/>
      <c r="UX152" s="47"/>
      <c r="UY152" s="47"/>
      <c r="UZ152" s="47"/>
      <c r="VA152" s="47"/>
      <c r="VB152" s="47"/>
      <c r="VC152" s="47"/>
      <c r="VD152" s="47"/>
      <c r="VE152" s="47"/>
      <c r="VF152" s="47"/>
      <c r="VG152" s="47"/>
      <c r="VH152" s="47"/>
      <c r="VI152" s="47"/>
      <c r="VJ152" s="47"/>
      <c r="VK152" s="47"/>
      <c r="VL152" s="47"/>
      <c r="VM152" s="47"/>
      <c r="VN152" s="47"/>
      <c r="VO152" s="47"/>
      <c r="VP152" s="47"/>
      <c r="VQ152" s="47"/>
      <c r="VR152" s="47"/>
      <c r="VS152" s="47"/>
      <c r="VT152" s="47"/>
      <c r="VU152" s="47"/>
      <c r="VV152" s="47"/>
      <c r="VW152" s="47"/>
      <c r="VX152" s="47"/>
      <c r="VY152" s="47"/>
      <c r="VZ152" s="47"/>
      <c r="WA152" s="47"/>
      <c r="WB152" s="47"/>
      <c r="WC152" s="47"/>
      <c r="WD152" s="47"/>
      <c r="WE152" s="47"/>
      <c r="WF152" s="47"/>
      <c r="WG152" s="47"/>
      <c r="WH152" s="47"/>
      <c r="WI152" s="47"/>
      <c r="WJ152" s="47"/>
      <c r="WK152" s="47"/>
      <c r="WL152" s="47"/>
      <c r="WM152" s="47"/>
      <c r="WN152" s="47"/>
      <c r="WO152" s="47"/>
      <c r="WP152" s="47"/>
      <c r="WQ152" s="47"/>
      <c r="WR152" s="47"/>
      <c r="WS152" s="47"/>
      <c r="WT152" s="47"/>
      <c r="WU152" s="47"/>
      <c r="WV152" s="47"/>
      <c r="WW152" s="47"/>
      <c r="WX152" s="47"/>
      <c r="WY152" s="47"/>
      <c r="WZ152" s="47"/>
      <c r="XA152" s="47"/>
      <c r="XB152" s="47"/>
      <c r="XC152" s="47"/>
      <c r="XD152" s="47"/>
      <c r="XE152" s="47"/>
      <c r="XF152" s="47"/>
      <c r="XG152" s="47"/>
      <c r="XH152" s="47"/>
      <c r="XI152" s="47"/>
      <c r="XJ152" s="47"/>
      <c r="XK152" s="47"/>
      <c r="XL152" s="47"/>
      <c r="XM152" s="47"/>
      <c r="XN152" s="47"/>
      <c r="XO152" s="47"/>
      <c r="XP152" s="47"/>
      <c r="XQ152" s="47"/>
      <c r="XR152" s="47"/>
      <c r="XS152" s="47"/>
      <c r="XT152" s="47"/>
      <c r="XU152" s="47"/>
      <c r="XV152" s="47"/>
      <c r="XW152" s="47"/>
      <c r="XX152" s="47"/>
      <c r="XY152" s="47"/>
      <c r="XZ152" s="47"/>
      <c r="YA152" s="47"/>
      <c r="YB152" s="47"/>
      <c r="YC152" s="47"/>
      <c r="YD152" s="47"/>
      <c r="YE152" s="47"/>
      <c r="YF152" s="47"/>
      <c r="YG152" s="47"/>
      <c r="YH152" s="47"/>
      <c r="YI152" s="47"/>
      <c r="YJ152" s="47"/>
      <c r="YK152" s="47"/>
      <c r="YL152" s="47"/>
      <c r="YM152" s="47"/>
      <c r="YN152" s="47"/>
      <c r="YO152" s="47"/>
      <c r="YP152" s="47"/>
      <c r="YQ152" s="47"/>
      <c r="YR152" s="47"/>
      <c r="YS152" s="47"/>
      <c r="YT152" s="47"/>
      <c r="YU152" s="47"/>
      <c r="YV152" s="47"/>
      <c r="YW152" s="47"/>
      <c r="YX152" s="47"/>
      <c r="YY152" s="47"/>
      <c r="YZ152" s="47"/>
      <c r="ZA152" s="47"/>
      <c r="ZB152" s="47"/>
      <c r="ZC152" s="47"/>
      <c r="ZD152" s="47"/>
      <c r="ZE152" s="47"/>
      <c r="ZF152" s="47"/>
      <c r="ZG152" s="47"/>
      <c r="ZH152" s="47"/>
      <c r="ZI152" s="47"/>
      <c r="ZJ152" s="47"/>
      <c r="ZK152" s="47"/>
      <c r="ZL152" s="47"/>
      <c r="ZM152" s="47"/>
      <c r="ZN152" s="47"/>
      <c r="ZO152" s="47"/>
      <c r="ZP152" s="47"/>
      <c r="ZQ152" s="47"/>
      <c r="ZR152" s="47"/>
      <c r="ZS152" s="47"/>
      <c r="ZT152" s="47"/>
      <c r="ZU152" s="47"/>
      <c r="ZV152" s="47"/>
      <c r="ZW152" s="47"/>
      <c r="ZX152" s="47"/>
      <c r="ZY152" s="47"/>
      <c r="ZZ152" s="47"/>
      <c r="AAA152" s="47"/>
      <c r="AAB152" s="47"/>
      <c r="AAC152" s="47"/>
      <c r="AAD152" s="47"/>
      <c r="AAE152" s="47"/>
      <c r="AAF152" s="47"/>
      <c r="AAG152" s="47"/>
      <c r="AAH152" s="47"/>
      <c r="AAI152" s="47"/>
      <c r="AAJ152" s="47"/>
      <c r="AAK152" s="47"/>
      <c r="AAL152" s="47"/>
      <c r="AAM152" s="47"/>
      <c r="AAN152" s="47"/>
      <c r="AAO152" s="47"/>
      <c r="AAP152" s="47"/>
      <c r="AAQ152" s="47"/>
      <c r="AAR152" s="47"/>
      <c r="AAS152" s="47"/>
      <c r="AAT152" s="47"/>
      <c r="AAU152" s="47"/>
      <c r="AAV152" s="47"/>
      <c r="AAW152" s="47"/>
      <c r="AAX152" s="47"/>
      <c r="AAY152" s="47"/>
      <c r="AAZ152" s="47"/>
      <c r="ABA152" s="47"/>
      <c r="ABB152" s="47"/>
      <c r="ABC152" s="47"/>
      <c r="ABD152" s="47"/>
      <c r="ABE152" s="47"/>
      <c r="ABF152" s="47"/>
      <c r="ABG152" s="47"/>
      <c r="ABH152" s="47"/>
      <c r="ABI152" s="47"/>
      <c r="ABJ152" s="47"/>
      <c r="ABK152" s="47"/>
      <c r="ABL152" s="47"/>
      <c r="ABM152" s="47"/>
      <c r="ABN152" s="47"/>
      <c r="ABO152" s="47"/>
      <c r="ABP152" s="47"/>
      <c r="ABQ152" s="47"/>
      <c r="ABR152" s="47"/>
      <c r="ABS152" s="47"/>
      <c r="ABT152" s="47"/>
      <c r="ABU152" s="47"/>
      <c r="ABV152" s="47"/>
      <c r="ABW152" s="47"/>
      <c r="ABX152" s="47"/>
      <c r="ABY152" s="47"/>
      <c r="ABZ152" s="47"/>
      <c r="ACA152" s="47"/>
      <c r="ACB152" s="47"/>
      <c r="ACC152" s="47"/>
      <c r="ACD152" s="47"/>
      <c r="ACE152" s="47"/>
      <c r="ACF152" s="47"/>
      <c r="ACG152" s="47"/>
      <c r="ACH152" s="47"/>
      <c r="ACI152" s="47"/>
      <c r="ACJ152" s="47"/>
      <c r="ACK152" s="47"/>
      <c r="ACL152" s="47"/>
      <c r="ACM152" s="47"/>
      <c r="ACN152" s="47"/>
      <c r="ACO152" s="47"/>
      <c r="ACP152" s="47"/>
      <c r="ACQ152" s="47"/>
      <c r="ACR152" s="47"/>
      <c r="ACS152" s="47"/>
      <c r="ACT152" s="47"/>
      <c r="ACU152" s="47"/>
      <c r="ACV152" s="47"/>
      <c r="ACW152" s="47"/>
      <c r="ACX152" s="47"/>
      <c r="ACY152" s="47"/>
      <c r="ACZ152" s="47"/>
      <c r="ADA152" s="47"/>
      <c r="ADB152" s="47"/>
      <c r="ADC152" s="47"/>
      <c r="ADD152" s="47"/>
      <c r="ADE152" s="47"/>
      <c r="ADF152" s="47"/>
      <c r="ADG152" s="47"/>
      <c r="ADH152" s="47"/>
      <c r="ADI152" s="47"/>
      <c r="ADJ152" s="47"/>
      <c r="ADK152" s="47"/>
      <c r="ADL152" s="47"/>
      <c r="ADM152" s="47"/>
      <c r="ADN152" s="47"/>
      <c r="ADO152" s="47"/>
      <c r="ADP152" s="47"/>
      <c r="ADQ152" s="47"/>
      <c r="ADR152" s="47"/>
      <c r="ADS152" s="47"/>
      <c r="ADT152" s="47"/>
      <c r="ADU152" s="47"/>
      <c r="ADV152" s="47"/>
      <c r="ADW152" s="47"/>
      <c r="ADX152" s="47"/>
      <c r="ADY152" s="47"/>
      <c r="ADZ152" s="47"/>
      <c r="AEA152" s="47"/>
      <c r="AEB152" s="47"/>
      <c r="AEC152" s="47"/>
      <c r="AED152" s="47"/>
      <c r="AEE152" s="47"/>
      <c r="AEF152" s="47"/>
      <c r="AEG152" s="47"/>
      <c r="AEH152" s="47"/>
      <c r="AEI152" s="47"/>
      <c r="AEJ152" s="47"/>
      <c r="AEK152" s="47"/>
      <c r="AEL152" s="47"/>
      <c r="AEM152" s="47"/>
      <c r="AEN152" s="47"/>
      <c r="AEO152" s="47"/>
      <c r="AEP152" s="47"/>
      <c r="AEQ152" s="47"/>
      <c r="AER152" s="47"/>
      <c r="AES152" s="47"/>
      <c r="AET152" s="47"/>
      <c r="AEU152" s="47"/>
      <c r="AEV152" s="47"/>
      <c r="AEW152" s="47"/>
      <c r="AEX152" s="47"/>
      <c r="AEY152" s="47"/>
      <c r="AEZ152" s="47"/>
      <c r="AFA152" s="47"/>
      <c r="AFB152" s="47"/>
      <c r="AFC152" s="47"/>
      <c r="AFD152" s="47"/>
      <c r="AFE152" s="47"/>
      <c r="AFF152" s="47"/>
      <c r="AFG152" s="47"/>
      <c r="AFH152" s="47"/>
      <c r="AFI152" s="47"/>
      <c r="AFJ152" s="47"/>
      <c r="AFK152" s="47"/>
      <c r="AFL152" s="47"/>
      <c r="AFM152" s="47"/>
      <c r="AFN152" s="47"/>
      <c r="AFO152" s="47"/>
      <c r="AFP152" s="47"/>
      <c r="AFQ152" s="47"/>
      <c r="AFR152" s="47"/>
      <c r="AFS152" s="47"/>
      <c r="AFT152" s="47"/>
      <c r="AFU152" s="47"/>
      <c r="AFV152" s="47"/>
      <c r="AFW152" s="47"/>
      <c r="AFX152" s="47"/>
      <c r="AFY152" s="47"/>
      <c r="AFZ152" s="47"/>
      <c r="AGA152" s="47"/>
      <c r="AGB152" s="47"/>
      <c r="AGC152" s="47"/>
      <c r="AGD152" s="47"/>
      <c r="AGE152" s="47"/>
      <c r="AGF152" s="47"/>
      <c r="AGG152" s="47"/>
      <c r="AGH152" s="47"/>
      <c r="AGI152" s="47"/>
      <c r="AGJ152" s="47"/>
      <c r="AGK152" s="47"/>
      <c r="AGL152" s="47"/>
      <c r="AGM152" s="47"/>
      <c r="AGN152" s="47"/>
      <c r="AGO152" s="47"/>
      <c r="AGP152" s="47"/>
      <c r="AGQ152" s="47"/>
      <c r="AGR152" s="47"/>
      <c r="AGS152" s="47"/>
      <c r="AGT152" s="47"/>
      <c r="AGU152" s="47"/>
      <c r="AGV152" s="47"/>
      <c r="AGW152" s="47"/>
      <c r="AGX152" s="47"/>
      <c r="AGY152" s="47"/>
      <c r="AGZ152" s="47"/>
      <c r="AHA152" s="47"/>
      <c r="AHB152" s="47"/>
      <c r="AHC152" s="47"/>
      <c r="AHD152" s="47"/>
      <c r="AHE152" s="47"/>
      <c r="AHF152" s="47"/>
      <c r="AHG152" s="47"/>
      <c r="AHH152" s="47"/>
      <c r="AHI152" s="47"/>
      <c r="AHJ152" s="47"/>
      <c r="AHK152" s="47"/>
      <c r="AHL152" s="47"/>
      <c r="AHM152" s="47"/>
      <c r="AHN152" s="47"/>
      <c r="AHO152" s="47"/>
      <c r="AHP152" s="47"/>
      <c r="AHQ152" s="47"/>
      <c r="AHR152" s="47"/>
      <c r="AHS152" s="47"/>
      <c r="AHT152" s="47"/>
      <c r="AHU152" s="47"/>
      <c r="AHV152" s="47"/>
      <c r="AHW152" s="47"/>
      <c r="AHX152" s="47"/>
      <c r="AHY152" s="47"/>
      <c r="AHZ152" s="47"/>
      <c r="AIA152" s="47"/>
      <c r="AIB152" s="47"/>
      <c r="AIC152" s="47"/>
      <c r="AID152" s="47"/>
      <c r="AIE152" s="47"/>
      <c r="AIF152" s="47"/>
      <c r="AIG152" s="47"/>
      <c r="AIH152" s="47"/>
      <c r="AII152" s="47"/>
      <c r="AIJ152" s="47"/>
      <c r="AIK152" s="47"/>
      <c r="AIL152" s="47"/>
      <c r="AIM152" s="47"/>
      <c r="AIN152" s="47"/>
      <c r="AIO152" s="47"/>
      <c r="AIP152" s="47"/>
      <c r="AIQ152" s="47"/>
      <c r="AIR152" s="47"/>
      <c r="AIS152" s="47"/>
      <c r="AIT152" s="47"/>
      <c r="AIU152" s="47"/>
      <c r="AIV152" s="47"/>
      <c r="AIW152" s="47"/>
      <c r="AIX152" s="47"/>
      <c r="AIY152" s="47"/>
      <c r="AIZ152" s="47"/>
      <c r="AJA152" s="47"/>
      <c r="AJB152" s="47"/>
      <c r="AJC152" s="47"/>
      <c r="AJD152" s="47"/>
      <c r="AJE152" s="47"/>
      <c r="AJF152" s="47"/>
      <c r="AJG152" s="47"/>
      <c r="AJH152" s="47"/>
      <c r="AJI152" s="47"/>
      <c r="AJJ152" s="47"/>
      <c r="AJK152" s="47"/>
      <c r="AJL152" s="47"/>
      <c r="AJM152" s="47"/>
      <c r="AJN152" s="47"/>
      <c r="AJO152" s="47"/>
      <c r="AJP152" s="47"/>
      <c r="AJQ152" s="47"/>
      <c r="AJR152" s="47"/>
      <c r="AJS152" s="47"/>
      <c r="AJT152" s="47"/>
      <c r="AJU152" s="47"/>
      <c r="AJV152" s="47"/>
      <c r="AJW152" s="47"/>
      <c r="AJX152" s="47"/>
      <c r="AJY152" s="47"/>
      <c r="AJZ152" s="47"/>
      <c r="AKA152" s="47"/>
      <c r="AKB152" s="47"/>
      <c r="AKC152" s="47"/>
      <c r="AKD152" s="47"/>
      <c r="AKE152" s="47"/>
      <c r="AKF152" s="47"/>
      <c r="AKG152" s="47"/>
      <c r="AKH152" s="47"/>
      <c r="AKI152" s="47"/>
      <c r="AKJ152" s="47"/>
      <c r="AKK152" s="47"/>
      <c r="AKL152" s="47"/>
      <c r="AKM152" s="47"/>
      <c r="AKN152" s="47"/>
      <c r="AKO152" s="47"/>
      <c r="AKP152" s="47"/>
      <c r="AKQ152" s="47"/>
      <c r="AKR152" s="47"/>
      <c r="AKS152" s="47"/>
      <c r="AKT152" s="47"/>
      <c r="AKU152" s="47"/>
      <c r="AKV152" s="47"/>
      <c r="AKW152" s="47"/>
      <c r="AKX152" s="47"/>
      <c r="AKY152" s="47"/>
      <c r="AKZ152" s="47"/>
      <c r="ALA152" s="47"/>
      <c r="ALB152" s="47"/>
      <c r="ALC152" s="47"/>
      <c r="ALD152" s="47"/>
      <c r="ALE152" s="47"/>
      <c r="ALF152" s="47"/>
      <c r="ALG152" s="47"/>
      <c r="ALH152" s="47"/>
      <c r="ALI152" s="47"/>
      <c r="ALJ152" s="47"/>
      <c r="ALK152" s="47"/>
      <c r="ALL152" s="47"/>
      <c r="ALM152" s="47"/>
      <c r="ALN152" s="47"/>
      <c r="ALO152" s="47"/>
      <c r="ALP152" s="47"/>
      <c r="ALQ152" s="47"/>
      <c r="ALR152" s="47"/>
      <c r="ALS152" s="47"/>
      <c r="ALT152" s="47"/>
      <c r="ALU152" s="47"/>
      <c r="ALV152" s="47"/>
      <c r="ALW152" s="47"/>
      <c r="ALX152" s="47"/>
      <c r="ALY152" s="47"/>
      <c r="ALZ152" s="47"/>
      <c r="AMA152" s="47"/>
      <c r="AMB152" s="47"/>
      <c r="AMC152" s="47"/>
      <c r="AMD152" s="47"/>
      <c r="AME152" s="47"/>
      <c r="AMF152" s="47"/>
      <c r="AMG152" s="47"/>
      <c r="AMH152" s="47"/>
      <c r="AMI152" s="47"/>
      <c r="AMJ152" s="47"/>
      <c r="AMK152" s="47"/>
    </row>
    <row r="153" spans="1:1025" s="45" customFormat="1" ht="15.75" x14ac:dyDescent="0.2">
      <c r="A153" s="43">
        <f t="shared" si="15"/>
        <v>16</v>
      </c>
      <c r="B153" s="44"/>
      <c r="C153" s="88"/>
      <c r="D153" s="82"/>
      <c r="E153" s="94" t="str">
        <f t="shared" si="16"/>
        <v/>
      </c>
      <c r="F153" s="87">
        <f>_xlfn.IFNA(VLOOKUP(E153,SVerweis_Legende!$A$37:$B$56,2)*D153,0)</f>
        <v>0</v>
      </c>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c r="DS153" s="47"/>
      <c r="DT153" s="47"/>
      <c r="DU153" s="47"/>
      <c r="DV153" s="47"/>
      <c r="DW153" s="47"/>
      <c r="DX153" s="47"/>
      <c r="DY153" s="47"/>
      <c r="DZ153" s="47"/>
      <c r="EA153" s="47"/>
      <c r="EB153" s="47"/>
      <c r="EC153" s="47"/>
      <c r="ED153" s="47"/>
      <c r="EE153" s="47"/>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7"/>
      <c r="GR153" s="47"/>
      <c r="GS153" s="47"/>
      <c r="GT153" s="47"/>
      <c r="GU153" s="47"/>
      <c r="GV153" s="47"/>
      <c r="GW153" s="47"/>
      <c r="GX153" s="47"/>
      <c r="GY153" s="47"/>
      <c r="GZ153" s="47"/>
      <c r="HA153" s="47"/>
      <c r="HB153" s="47"/>
      <c r="HC153" s="47"/>
      <c r="HD153" s="47"/>
      <c r="HE153" s="47"/>
      <c r="HF153" s="47"/>
      <c r="HG153" s="47"/>
      <c r="HH153" s="47"/>
      <c r="HI153" s="47"/>
      <c r="HJ153" s="47"/>
      <c r="HK153" s="47"/>
      <c r="HL153" s="47"/>
      <c r="HM153" s="47"/>
      <c r="HN153" s="47"/>
      <c r="HO153" s="47"/>
      <c r="HP153" s="47"/>
      <c r="HQ153" s="47"/>
      <c r="HR153" s="47"/>
      <c r="HS153" s="47"/>
      <c r="HT153" s="47"/>
      <c r="HU153" s="47"/>
      <c r="HV153" s="47"/>
      <c r="HW153" s="47"/>
      <c r="HX153" s="47"/>
      <c r="HY153" s="47"/>
      <c r="HZ153" s="47"/>
      <c r="IA153" s="47"/>
      <c r="IB153" s="47"/>
      <c r="IC153" s="47"/>
      <c r="ID153" s="47"/>
      <c r="IE153" s="47"/>
      <c r="IF153" s="47"/>
      <c r="IG153" s="47"/>
      <c r="IH153" s="47"/>
      <c r="II153" s="47"/>
      <c r="IJ153" s="47"/>
      <c r="IK153" s="47"/>
      <c r="IL153" s="47"/>
      <c r="IM153" s="47"/>
      <c r="IN153" s="47"/>
      <c r="IO153" s="47"/>
      <c r="IP153" s="47"/>
      <c r="IQ153" s="47"/>
      <c r="IR153" s="47"/>
      <c r="IS153" s="47"/>
      <c r="IT153" s="47"/>
      <c r="IU153" s="47"/>
      <c r="IV153" s="47"/>
      <c r="IW153" s="47"/>
      <c r="IX153" s="47"/>
      <c r="IY153" s="47"/>
      <c r="IZ153" s="47"/>
      <c r="JA153" s="47"/>
      <c r="JB153" s="47"/>
      <c r="JC153" s="47"/>
      <c r="JD153" s="47"/>
      <c r="JE153" s="47"/>
      <c r="JF153" s="47"/>
      <c r="JG153" s="47"/>
      <c r="JH153" s="47"/>
      <c r="JI153" s="47"/>
      <c r="JJ153" s="47"/>
      <c r="JK153" s="47"/>
      <c r="JL153" s="47"/>
      <c r="JM153" s="47"/>
      <c r="JN153" s="47"/>
      <c r="JO153" s="47"/>
      <c r="JP153" s="47"/>
      <c r="JQ153" s="47"/>
      <c r="JR153" s="47"/>
      <c r="JS153" s="47"/>
      <c r="JT153" s="47"/>
      <c r="JU153" s="47"/>
      <c r="JV153" s="47"/>
      <c r="JW153" s="47"/>
      <c r="JX153" s="47"/>
      <c r="JY153" s="47"/>
      <c r="JZ153" s="47"/>
      <c r="KA153" s="47"/>
      <c r="KB153" s="47"/>
      <c r="KC153" s="47"/>
      <c r="KD153" s="47"/>
      <c r="KE153" s="47"/>
      <c r="KF153" s="47"/>
      <c r="KG153" s="47"/>
      <c r="KH153" s="47"/>
      <c r="KI153" s="47"/>
      <c r="KJ153" s="47"/>
      <c r="KK153" s="47"/>
      <c r="KL153" s="47"/>
      <c r="KM153" s="47"/>
      <c r="KN153" s="47"/>
      <c r="KO153" s="47"/>
      <c r="KP153" s="47"/>
      <c r="KQ153" s="47"/>
      <c r="KR153" s="47"/>
      <c r="KS153" s="47"/>
      <c r="KT153" s="47"/>
      <c r="KU153" s="47"/>
      <c r="KV153" s="47"/>
      <c r="KW153" s="47"/>
      <c r="KX153" s="47"/>
      <c r="KY153" s="47"/>
      <c r="KZ153" s="47"/>
      <c r="LA153" s="47"/>
      <c r="LB153" s="47"/>
      <c r="LC153" s="47"/>
      <c r="LD153" s="47"/>
      <c r="LE153" s="47"/>
      <c r="LF153" s="47"/>
      <c r="LG153" s="47"/>
      <c r="LH153" s="47"/>
      <c r="LI153" s="47"/>
      <c r="LJ153" s="47"/>
      <c r="LK153" s="47"/>
      <c r="LL153" s="47"/>
      <c r="LM153" s="47"/>
      <c r="LN153" s="47"/>
      <c r="LO153" s="47"/>
      <c r="LP153" s="47"/>
      <c r="LQ153" s="47"/>
      <c r="LR153" s="47"/>
      <c r="LS153" s="47"/>
      <c r="LT153" s="47"/>
      <c r="LU153" s="47"/>
      <c r="LV153" s="47"/>
      <c r="LW153" s="47"/>
      <c r="LX153" s="47"/>
      <c r="LY153" s="47"/>
      <c r="LZ153" s="47"/>
      <c r="MA153" s="47"/>
      <c r="MB153" s="47"/>
      <c r="MC153" s="47"/>
      <c r="MD153" s="47"/>
      <c r="ME153" s="47"/>
      <c r="MF153" s="47"/>
      <c r="MG153" s="47"/>
      <c r="MH153" s="47"/>
      <c r="MI153" s="47"/>
      <c r="MJ153" s="47"/>
      <c r="MK153" s="47"/>
      <c r="ML153" s="47"/>
      <c r="MM153" s="47"/>
      <c r="MN153" s="47"/>
      <c r="MO153" s="47"/>
      <c r="MP153" s="47"/>
      <c r="MQ153" s="47"/>
      <c r="MR153" s="47"/>
      <c r="MS153" s="47"/>
      <c r="MT153" s="47"/>
      <c r="MU153" s="47"/>
      <c r="MV153" s="47"/>
      <c r="MW153" s="47"/>
      <c r="MX153" s="47"/>
      <c r="MY153" s="47"/>
      <c r="MZ153" s="47"/>
      <c r="NA153" s="47"/>
      <c r="NB153" s="47"/>
      <c r="NC153" s="47"/>
      <c r="ND153" s="47"/>
      <c r="NE153" s="47"/>
      <c r="NF153" s="47"/>
      <c r="NG153" s="47"/>
      <c r="NH153" s="47"/>
      <c r="NI153" s="47"/>
      <c r="NJ153" s="47"/>
      <c r="NK153" s="47"/>
      <c r="NL153" s="47"/>
      <c r="NM153" s="47"/>
      <c r="NN153" s="47"/>
      <c r="NO153" s="47"/>
      <c r="NP153" s="47"/>
      <c r="NQ153" s="47"/>
      <c r="NR153" s="47"/>
      <c r="NS153" s="47"/>
      <c r="NT153" s="47"/>
      <c r="NU153" s="47"/>
      <c r="NV153" s="47"/>
      <c r="NW153" s="47"/>
      <c r="NX153" s="47"/>
      <c r="NY153" s="47"/>
      <c r="NZ153" s="47"/>
      <c r="OA153" s="47"/>
      <c r="OB153" s="47"/>
      <c r="OC153" s="47"/>
      <c r="OD153" s="47"/>
      <c r="OE153" s="47"/>
      <c r="OF153" s="47"/>
      <c r="OG153" s="47"/>
      <c r="OH153" s="47"/>
      <c r="OI153" s="47"/>
      <c r="OJ153" s="47"/>
      <c r="OK153" s="47"/>
      <c r="OL153" s="47"/>
      <c r="OM153" s="47"/>
      <c r="ON153" s="47"/>
      <c r="OO153" s="47"/>
      <c r="OP153" s="47"/>
      <c r="OQ153" s="47"/>
      <c r="OR153" s="47"/>
      <c r="OS153" s="47"/>
      <c r="OT153" s="47"/>
      <c r="OU153" s="47"/>
      <c r="OV153" s="47"/>
      <c r="OW153" s="47"/>
      <c r="OX153" s="47"/>
      <c r="OY153" s="47"/>
      <c r="OZ153" s="47"/>
      <c r="PA153" s="47"/>
      <c r="PB153" s="47"/>
      <c r="PC153" s="47"/>
      <c r="PD153" s="47"/>
      <c r="PE153" s="47"/>
      <c r="PF153" s="47"/>
      <c r="PG153" s="47"/>
      <c r="PH153" s="47"/>
      <c r="PI153" s="47"/>
      <c r="PJ153" s="47"/>
      <c r="PK153" s="47"/>
      <c r="PL153" s="47"/>
      <c r="PM153" s="47"/>
      <c r="PN153" s="47"/>
      <c r="PO153" s="47"/>
      <c r="PP153" s="47"/>
      <c r="PQ153" s="47"/>
      <c r="PR153" s="47"/>
      <c r="PS153" s="47"/>
      <c r="PT153" s="47"/>
      <c r="PU153" s="47"/>
      <c r="PV153" s="47"/>
      <c r="PW153" s="47"/>
      <c r="PX153" s="47"/>
      <c r="PY153" s="47"/>
      <c r="PZ153" s="47"/>
      <c r="QA153" s="47"/>
      <c r="QB153" s="47"/>
      <c r="QC153" s="47"/>
      <c r="QD153" s="47"/>
      <c r="QE153" s="47"/>
      <c r="QF153" s="47"/>
      <c r="QG153" s="47"/>
      <c r="QH153" s="47"/>
      <c r="QI153" s="47"/>
      <c r="QJ153" s="47"/>
      <c r="QK153" s="47"/>
      <c r="QL153" s="47"/>
      <c r="QM153" s="47"/>
      <c r="QN153" s="47"/>
      <c r="QO153" s="47"/>
      <c r="QP153" s="47"/>
      <c r="QQ153" s="47"/>
      <c r="QR153" s="47"/>
      <c r="QS153" s="47"/>
      <c r="QT153" s="47"/>
      <c r="QU153" s="47"/>
      <c r="QV153" s="47"/>
      <c r="QW153" s="47"/>
      <c r="QX153" s="47"/>
      <c r="QY153" s="47"/>
      <c r="QZ153" s="47"/>
      <c r="RA153" s="47"/>
      <c r="RB153" s="47"/>
      <c r="RC153" s="47"/>
      <c r="RD153" s="47"/>
      <c r="RE153" s="47"/>
      <c r="RF153" s="47"/>
      <c r="RG153" s="47"/>
      <c r="RH153" s="47"/>
      <c r="RI153" s="47"/>
      <c r="RJ153" s="47"/>
      <c r="RK153" s="47"/>
      <c r="RL153" s="47"/>
      <c r="RM153" s="47"/>
      <c r="RN153" s="47"/>
      <c r="RO153" s="47"/>
      <c r="RP153" s="47"/>
      <c r="RQ153" s="47"/>
      <c r="RR153" s="47"/>
      <c r="RS153" s="47"/>
      <c r="RT153" s="47"/>
      <c r="RU153" s="47"/>
      <c r="RV153" s="47"/>
      <c r="RW153" s="47"/>
      <c r="RX153" s="47"/>
      <c r="RY153" s="47"/>
      <c r="RZ153" s="47"/>
      <c r="SA153" s="47"/>
      <c r="SB153" s="47"/>
      <c r="SC153" s="47"/>
      <c r="SD153" s="47"/>
      <c r="SE153" s="47"/>
      <c r="SF153" s="47"/>
      <c r="SG153" s="47"/>
      <c r="SH153" s="47"/>
      <c r="SI153" s="47"/>
      <c r="SJ153" s="47"/>
      <c r="SK153" s="47"/>
      <c r="SL153" s="47"/>
      <c r="SM153" s="47"/>
      <c r="SN153" s="47"/>
      <c r="SO153" s="47"/>
      <c r="SP153" s="47"/>
      <c r="SQ153" s="47"/>
      <c r="SR153" s="47"/>
      <c r="SS153" s="47"/>
      <c r="ST153" s="47"/>
      <c r="SU153" s="47"/>
      <c r="SV153" s="47"/>
      <c r="SW153" s="47"/>
      <c r="SX153" s="47"/>
      <c r="SY153" s="47"/>
      <c r="SZ153" s="47"/>
      <c r="TA153" s="47"/>
      <c r="TB153" s="47"/>
      <c r="TC153" s="47"/>
      <c r="TD153" s="47"/>
      <c r="TE153" s="47"/>
      <c r="TF153" s="47"/>
      <c r="TG153" s="47"/>
      <c r="TH153" s="47"/>
      <c r="TI153" s="47"/>
      <c r="TJ153" s="47"/>
      <c r="TK153" s="47"/>
      <c r="TL153" s="47"/>
      <c r="TM153" s="47"/>
      <c r="TN153" s="47"/>
      <c r="TO153" s="47"/>
      <c r="TP153" s="47"/>
      <c r="TQ153" s="47"/>
      <c r="TR153" s="47"/>
      <c r="TS153" s="47"/>
      <c r="TT153" s="47"/>
      <c r="TU153" s="47"/>
      <c r="TV153" s="47"/>
      <c r="TW153" s="47"/>
      <c r="TX153" s="47"/>
      <c r="TY153" s="47"/>
      <c r="TZ153" s="47"/>
      <c r="UA153" s="47"/>
      <c r="UB153" s="47"/>
      <c r="UC153" s="47"/>
      <c r="UD153" s="47"/>
      <c r="UE153" s="47"/>
      <c r="UF153" s="47"/>
      <c r="UG153" s="47"/>
      <c r="UH153" s="47"/>
      <c r="UI153" s="47"/>
      <c r="UJ153" s="47"/>
      <c r="UK153" s="47"/>
      <c r="UL153" s="47"/>
      <c r="UM153" s="47"/>
      <c r="UN153" s="47"/>
      <c r="UO153" s="47"/>
      <c r="UP153" s="47"/>
      <c r="UQ153" s="47"/>
      <c r="UR153" s="47"/>
      <c r="US153" s="47"/>
      <c r="UT153" s="47"/>
      <c r="UU153" s="47"/>
      <c r="UV153" s="47"/>
      <c r="UW153" s="47"/>
      <c r="UX153" s="47"/>
      <c r="UY153" s="47"/>
      <c r="UZ153" s="47"/>
      <c r="VA153" s="47"/>
      <c r="VB153" s="47"/>
      <c r="VC153" s="47"/>
      <c r="VD153" s="47"/>
      <c r="VE153" s="47"/>
      <c r="VF153" s="47"/>
      <c r="VG153" s="47"/>
      <c r="VH153" s="47"/>
      <c r="VI153" s="47"/>
      <c r="VJ153" s="47"/>
      <c r="VK153" s="47"/>
      <c r="VL153" s="47"/>
      <c r="VM153" s="47"/>
      <c r="VN153" s="47"/>
      <c r="VO153" s="47"/>
      <c r="VP153" s="47"/>
      <c r="VQ153" s="47"/>
      <c r="VR153" s="47"/>
      <c r="VS153" s="47"/>
      <c r="VT153" s="47"/>
      <c r="VU153" s="47"/>
      <c r="VV153" s="47"/>
      <c r="VW153" s="47"/>
      <c r="VX153" s="47"/>
      <c r="VY153" s="47"/>
      <c r="VZ153" s="47"/>
      <c r="WA153" s="47"/>
      <c r="WB153" s="47"/>
      <c r="WC153" s="47"/>
      <c r="WD153" s="47"/>
      <c r="WE153" s="47"/>
      <c r="WF153" s="47"/>
      <c r="WG153" s="47"/>
      <c r="WH153" s="47"/>
      <c r="WI153" s="47"/>
      <c r="WJ153" s="47"/>
      <c r="WK153" s="47"/>
      <c r="WL153" s="47"/>
      <c r="WM153" s="47"/>
      <c r="WN153" s="47"/>
      <c r="WO153" s="47"/>
      <c r="WP153" s="47"/>
      <c r="WQ153" s="47"/>
      <c r="WR153" s="47"/>
      <c r="WS153" s="47"/>
      <c r="WT153" s="47"/>
      <c r="WU153" s="47"/>
      <c r="WV153" s="47"/>
      <c r="WW153" s="47"/>
      <c r="WX153" s="47"/>
      <c r="WY153" s="47"/>
      <c r="WZ153" s="47"/>
      <c r="XA153" s="47"/>
      <c r="XB153" s="47"/>
      <c r="XC153" s="47"/>
      <c r="XD153" s="47"/>
      <c r="XE153" s="47"/>
      <c r="XF153" s="47"/>
      <c r="XG153" s="47"/>
      <c r="XH153" s="47"/>
      <c r="XI153" s="47"/>
      <c r="XJ153" s="47"/>
      <c r="XK153" s="47"/>
      <c r="XL153" s="47"/>
      <c r="XM153" s="47"/>
      <c r="XN153" s="47"/>
      <c r="XO153" s="47"/>
      <c r="XP153" s="47"/>
      <c r="XQ153" s="47"/>
      <c r="XR153" s="47"/>
      <c r="XS153" s="47"/>
      <c r="XT153" s="47"/>
      <c r="XU153" s="47"/>
      <c r="XV153" s="47"/>
      <c r="XW153" s="47"/>
      <c r="XX153" s="47"/>
      <c r="XY153" s="47"/>
      <c r="XZ153" s="47"/>
      <c r="YA153" s="47"/>
      <c r="YB153" s="47"/>
      <c r="YC153" s="47"/>
      <c r="YD153" s="47"/>
      <c r="YE153" s="47"/>
      <c r="YF153" s="47"/>
      <c r="YG153" s="47"/>
      <c r="YH153" s="47"/>
      <c r="YI153" s="47"/>
      <c r="YJ153" s="47"/>
      <c r="YK153" s="47"/>
      <c r="YL153" s="47"/>
      <c r="YM153" s="47"/>
      <c r="YN153" s="47"/>
      <c r="YO153" s="47"/>
      <c r="YP153" s="47"/>
      <c r="YQ153" s="47"/>
      <c r="YR153" s="47"/>
      <c r="YS153" s="47"/>
      <c r="YT153" s="47"/>
      <c r="YU153" s="47"/>
      <c r="YV153" s="47"/>
      <c r="YW153" s="47"/>
      <c r="YX153" s="47"/>
      <c r="YY153" s="47"/>
      <c r="YZ153" s="47"/>
      <c r="ZA153" s="47"/>
      <c r="ZB153" s="47"/>
      <c r="ZC153" s="47"/>
      <c r="ZD153" s="47"/>
      <c r="ZE153" s="47"/>
      <c r="ZF153" s="47"/>
      <c r="ZG153" s="47"/>
      <c r="ZH153" s="47"/>
      <c r="ZI153" s="47"/>
      <c r="ZJ153" s="47"/>
      <c r="ZK153" s="47"/>
      <c r="ZL153" s="47"/>
      <c r="ZM153" s="47"/>
      <c r="ZN153" s="47"/>
      <c r="ZO153" s="47"/>
      <c r="ZP153" s="47"/>
      <c r="ZQ153" s="47"/>
      <c r="ZR153" s="47"/>
      <c r="ZS153" s="47"/>
      <c r="ZT153" s="47"/>
      <c r="ZU153" s="47"/>
      <c r="ZV153" s="47"/>
      <c r="ZW153" s="47"/>
      <c r="ZX153" s="47"/>
      <c r="ZY153" s="47"/>
      <c r="ZZ153" s="47"/>
      <c r="AAA153" s="47"/>
      <c r="AAB153" s="47"/>
      <c r="AAC153" s="47"/>
      <c r="AAD153" s="47"/>
      <c r="AAE153" s="47"/>
      <c r="AAF153" s="47"/>
      <c r="AAG153" s="47"/>
      <c r="AAH153" s="47"/>
      <c r="AAI153" s="47"/>
      <c r="AAJ153" s="47"/>
      <c r="AAK153" s="47"/>
      <c r="AAL153" s="47"/>
      <c r="AAM153" s="47"/>
      <c r="AAN153" s="47"/>
      <c r="AAO153" s="47"/>
      <c r="AAP153" s="47"/>
      <c r="AAQ153" s="47"/>
      <c r="AAR153" s="47"/>
      <c r="AAS153" s="47"/>
      <c r="AAT153" s="47"/>
      <c r="AAU153" s="47"/>
      <c r="AAV153" s="47"/>
      <c r="AAW153" s="47"/>
      <c r="AAX153" s="47"/>
      <c r="AAY153" s="47"/>
      <c r="AAZ153" s="47"/>
      <c r="ABA153" s="47"/>
      <c r="ABB153" s="47"/>
      <c r="ABC153" s="47"/>
      <c r="ABD153" s="47"/>
      <c r="ABE153" s="47"/>
      <c r="ABF153" s="47"/>
      <c r="ABG153" s="47"/>
      <c r="ABH153" s="47"/>
      <c r="ABI153" s="47"/>
      <c r="ABJ153" s="47"/>
      <c r="ABK153" s="47"/>
      <c r="ABL153" s="47"/>
      <c r="ABM153" s="47"/>
      <c r="ABN153" s="47"/>
      <c r="ABO153" s="47"/>
      <c r="ABP153" s="47"/>
      <c r="ABQ153" s="47"/>
      <c r="ABR153" s="47"/>
      <c r="ABS153" s="47"/>
      <c r="ABT153" s="47"/>
      <c r="ABU153" s="47"/>
      <c r="ABV153" s="47"/>
      <c r="ABW153" s="47"/>
      <c r="ABX153" s="47"/>
      <c r="ABY153" s="47"/>
      <c r="ABZ153" s="47"/>
      <c r="ACA153" s="47"/>
      <c r="ACB153" s="47"/>
      <c r="ACC153" s="47"/>
      <c r="ACD153" s="47"/>
      <c r="ACE153" s="47"/>
      <c r="ACF153" s="47"/>
      <c r="ACG153" s="47"/>
      <c r="ACH153" s="47"/>
      <c r="ACI153" s="47"/>
      <c r="ACJ153" s="47"/>
      <c r="ACK153" s="47"/>
      <c r="ACL153" s="47"/>
      <c r="ACM153" s="47"/>
      <c r="ACN153" s="47"/>
      <c r="ACO153" s="47"/>
      <c r="ACP153" s="47"/>
      <c r="ACQ153" s="47"/>
      <c r="ACR153" s="47"/>
      <c r="ACS153" s="47"/>
      <c r="ACT153" s="47"/>
      <c r="ACU153" s="47"/>
      <c r="ACV153" s="47"/>
      <c r="ACW153" s="47"/>
      <c r="ACX153" s="47"/>
      <c r="ACY153" s="47"/>
      <c r="ACZ153" s="47"/>
      <c r="ADA153" s="47"/>
      <c r="ADB153" s="47"/>
      <c r="ADC153" s="47"/>
      <c r="ADD153" s="47"/>
      <c r="ADE153" s="47"/>
      <c r="ADF153" s="47"/>
      <c r="ADG153" s="47"/>
      <c r="ADH153" s="47"/>
      <c r="ADI153" s="47"/>
      <c r="ADJ153" s="47"/>
      <c r="ADK153" s="47"/>
      <c r="ADL153" s="47"/>
      <c r="ADM153" s="47"/>
      <c r="ADN153" s="47"/>
      <c r="ADO153" s="47"/>
      <c r="ADP153" s="47"/>
      <c r="ADQ153" s="47"/>
      <c r="ADR153" s="47"/>
      <c r="ADS153" s="47"/>
      <c r="ADT153" s="47"/>
      <c r="ADU153" s="47"/>
      <c r="ADV153" s="47"/>
      <c r="ADW153" s="47"/>
      <c r="ADX153" s="47"/>
      <c r="ADY153" s="47"/>
      <c r="ADZ153" s="47"/>
      <c r="AEA153" s="47"/>
      <c r="AEB153" s="47"/>
      <c r="AEC153" s="47"/>
      <c r="AED153" s="47"/>
      <c r="AEE153" s="47"/>
      <c r="AEF153" s="47"/>
      <c r="AEG153" s="47"/>
      <c r="AEH153" s="47"/>
      <c r="AEI153" s="47"/>
      <c r="AEJ153" s="47"/>
      <c r="AEK153" s="47"/>
      <c r="AEL153" s="47"/>
      <c r="AEM153" s="47"/>
      <c r="AEN153" s="47"/>
      <c r="AEO153" s="47"/>
      <c r="AEP153" s="47"/>
      <c r="AEQ153" s="47"/>
      <c r="AER153" s="47"/>
      <c r="AES153" s="47"/>
      <c r="AET153" s="47"/>
      <c r="AEU153" s="47"/>
      <c r="AEV153" s="47"/>
      <c r="AEW153" s="47"/>
      <c r="AEX153" s="47"/>
      <c r="AEY153" s="47"/>
      <c r="AEZ153" s="47"/>
      <c r="AFA153" s="47"/>
      <c r="AFB153" s="47"/>
      <c r="AFC153" s="47"/>
      <c r="AFD153" s="47"/>
      <c r="AFE153" s="47"/>
      <c r="AFF153" s="47"/>
      <c r="AFG153" s="47"/>
      <c r="AFH153" s="47"/>
      <c r="AFI153" s="47"/>
      <c r="AFJ153" s="47"/>
      <c r="AFK153" s="47"/>
      <c r="AFL153" s="47"/>
      <c r="AFM153" s="47"/>
      <c r="AFN153" s="47"/>
      <c r="AFO153" s="47"/>
      <c r="AFP153" s="47"/>
      <c r="AFQ153" s="47"/>
      <c r="AFR153" s="47"/>
      <c r="AFS153" s="47"/>
      <c r="AFT153" s="47"/>
      <c r="AFU153" s="47"/>
      <c r="AFV153" s="47"/>
      <c r="AFW153" s="47"/>
      <c r="AFX153" s="47"/>
      <c r="AFY153" s="47"/>
      <c r="AFZ153" s="47"/>
      <c r="AGA153" s="47"/>
      <c r="AGB153" s="47"/>
      <c r="AGC153" s="47"/>
      <c r="AGD153" s="47"/>
      <c r="AGE153" s="47"/>
      <c r="AGF153" s="47"/>
      <c r="AGG153" s="47"/>
      <c r="AGH153" s="47"/>
      <c r="AGI153" s="47"/>
      <c r="AGJ153" s="47"/>
      <c r="AGK153" s="47"/>
      <c r="AGL153" s="47"/>
      <c r="AGM153" s="47"/>
      <c r="AGN153" s="47"/>
      <c r="AGO153" s="47"/>
      <c r="AGP153" s="47"/>
      <c r="AGQ153" s="47"/>
      <c r="AGR153" s="47"/>
      <c r="AGS153" s="47"/>
      <c r="AGT153" s="47"/>
      <c r="AGU153" s="47"/>
      <c r="AGV153" s="47"/>
      <c r="AGW153" s="47"/>
      <c r="AGX153" s="47"/>
      <c r="AGY153" s="47"/>
      <c r="AGZ153" s="47"/>
      <c r="AHA153" s="47"/>
      <c r="AHB153" s="47"/>
      <c r="AHC153" s="47"/>
      <c r="AHD153" s="47"/>
      <c r="AHE153" s="47"/>
      <c r="AHF153" s="47"/>
      <c r="AHG153" s="47"/>
      <c r="AHH153" s="47"/>
      <c r="AHI153" s="47"/>
      <c r="AHJ153" s="47"/>
      <c r="AHK153" s="47"/>
      <c r="AHL153" s="47"/>
      <c r="AHM153" s="47"/>
      <c r="AHN153" s="47"/>
      <c r="AHO153" s="47"/>
      <c r="AHP153" s="47"/>
      <c r="AHQ153" s="47"/>
      <c r="AHR153" s="47"/>
      <c r="AHS153" s="47"/>
      <c r="AHT153" s="47"/>
      <c r="AHU153" s="47"/>
      <c r="AHV153" s="47"/>
      <c r="AHW153" s="47"/>
      <c r="AHX153" s="47"/>
      <c r="AHY153" s="47"/>
      <c r="AHZ153" s="47"/>
      <c r="AIA153" s="47"/>
      <c r="AIB153" s="47"/>
      <c r="AIC153" s="47"/>
      <c r="AID153" s="47"/>
      <c r="AIE153" s="47"/>
      <c r="AIF153" s="47"/>
      <c r="AIG153" s="47"/>
      <c r="AIH153" s="47"/>
      <c r="AII153" s="47"/>
      <c r="AIJ153" s="47"/>
      <c r="AIK153" s="47"/>
      <c r="AIL153" s="47"/>
      <c r="AIM153" s="47"/>
      <c r="AIN153" s="47"/>
      <c r="AIO153" s="47"/>
      <c r="AIP153" s="47"/>
      <c r="AIQ153" s="47"/>
      <c r="AIR153" s="47"/>
      <c r="AIS153" s="47"/>
      <c r="AIT153" s="47"/>
      <c r="AIU153" s="47"/>
      <c r="AIV153" s="47"/>
      <c r="AIW153" s="47"/>
      <c r="AIX153" s="47"/>
      <c r="AIY153" s="47"/>
      <c r="AIZ153" s="47"/>
      <c r="AJA153" s="47"/>
      <c r="AJB153" s="47"/>
      <c r="AJC153" s="47"/>
      <c r="AJD153" s="47"/>
      <c r="AJE153" s="47"/>
      <c r="AJF153" s="47"/>
      <c r="AJG153" s="47"/>
      <c r="AJH153" s="47"/>
      <c r="AJI153" s="47"/>
      <c r="AJJ153" s="47"/>
      <c r="AJK153" s="47"/>
      <c r="AJL153" s="47"/>
      <c r="AJM153" s="47"/>
      <c r="AJN153" s="47"/>
      <c r="AJO153" s="47"/>
      <c r="AJP153" s="47"/>
      <c r="AJQ153" s="47"/>
      <c r="AJR153" s="47"/>
      <c r="AJS153" s="47"/>
      <c r="AJT153" s="47"/>
      <c r="AJU153" s="47"/>
      <c r="AJV153" s="47"/>
      <c r="AJW153" s="47"/>
      <c r="AJX153" s="47"/>
      <c r="AJY153" s="47"/>
      <c r="AJZ153" s="47"/>
      <c r="AKA153" s="47"/>
      <c r="AKB153" s="47"/>
      <c r="AKC153" s="47"/>
      <c r="AKD153" s="47"/>
      <c r="AKE153" s="47"/>
      <c r="AKF153" s="47"/>
      <c r="AKG153" s="47"/>
      <c r="AKH153" s="47"/>
      <c r="AKI153" s="47"/>
      <c r="AKJ153" s="47"/>
      <c r="AKK153" s="47"/>
      <c r="AKL153" s="47"/>
      <c r="AKM153" s="47"/>
      <c r="AKN153" s="47"/>
      <c r="AKO153" s="47"/>
      <c r="AKP153" s="47"/>
      <c r="AKQ153" s="47"/>
      <c r="AKR153" s="47"/>
      <c r="AKS153" s="47"/>
      <c r="AKT153" s="47"/>
      <c r="AKU153" s="47"/>
      <c r="AKV153" s="47"/>
      <c r="AKW153" s="47"/>
      <c r="AKX153" s="47"/>
      <c r="AKY153" s="47"/>
      <c r="AKZ153" s="47"/>
      <c r="ALA153" s="47"/>
      <c r="ALB153" s="47"/>
      <c r="ALC153" s="47"/>
      <c r="ALD153" s="47"/>
      <c r="ALE153" s="47"/>
      <c r="ALF153" s="47"/>
      <c r="ALG153" s="47"/>
      <c r="ALH153" s="47"/>
      <c r="ALI153" s="47"/>
      <c r="ALJ153" s="47"/>
      <c r="ALK153" s="47"/>
      <c r="ALL153" s="47"/>
      <c r="ALM153" s="47"/>
      <c r="ALN153" s="47"/>
      <c r="ALO153" s="47"/>
      <c r="ALP153" s="47"/>
      <c r="ALQ153" s="47"/>
      <c r="ALR153" s="47"/>
      <c r="ALS153" s="47"/>
      <c r="ALT153" s="47"/>
      <c r="ALU153" s="47"/>
      <c r="ALV153" s="47"/>
      <c r="ALW153" s="47"/>
      <c r="ALX153" s="47"/>
      <c r="ALY153" s="47"/>
      <c r="ALZ153" s="47"/>
      <c r="AMA153" s="47"/>
      <c r="AMB153" s="47"/>
      <c r="AMC153" s="47"/>
      <c r="AMD153" s="47"/>
      <c r="AME153" s="47"/>
      <c r="AMF153" s="47"/>
      <c r="AMG153" s="47"/>
      <c r="AMH153" s="47"/>
      <c r="AMI153" s="47"/>
      <c r="AMJ153" s="47"/>
      <c r="AMK153" s="47"/>
    </row>
    <row r="154" spans="1:1025" s="45" customFormat="1" ht="15.75" x14ac:dyDescent="0.2">
      <c r="A154" s="43">
        <f t="shared" si="15"/>
        <v>17</v>
      </c>
      <c r="B154" s="44"/>
      <c r="C154" s="88"/>
      <c r="D154" s="82"/>
      <c r="E154" s="94" t="str">
        <f t="shared" si="16"/>
        <v/>
      </c>
      <c r="F154" s="87">
        <f>_xlfn.IFNA(VLOOKUP(E154,SVerweis_Legende!$A$37:$B$56,2)*D154,0)</f>
        <v>0</v>
      </c>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c r="EA154" s="47"/>
      <c r="EB154" s="47"/>
      <c r="EC154" s="47"/>
      <c r="ED154" s="47"/>
      <c r="EE154" s="47"/>
      <c r="EF154" s="47"/>
      <c r="EG154" s="47"/>
      <c r="EH154" s="47"/>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7"/>
      <c r="GR154" s="47"/>
      <c r="GS154" s="47"/>
      <c r="GT154" s="47"/>
      <c r="GU154" s="47"/>
      <c r="GV154" s="47"/>
      <c r="GW154" s="47"/>
      <c r="GX154" s="47"/>
      <c r="GY154" s="47"/>
      <c r="GZ154" s="47"/>
      <c r="HA154" s="47"/>
      <c r="HB154" s="47"/>
      <c r="HC154" s="47"/>
      <c r="HD154" s="47"/>
      <c r="HE154" s="47"/>
      <c r="HF154" s="47"/>
      <c r="HG154" s="47"/>
      <c r="HH154" s="47"/>
      <c r="HI154" s="47"/>
      <c r="HJ154" s="47"/>
      <c r="HK154" s="47"/>
      <c r="HL154" s="47"/>
      <c r="HM154" s="47"/>
      <c r="HN154" s="47"/>
      <c r="HO154" s="47"/>
      <c r="HP154" s="47"/>
      <c r="HQ154" s="47"/>
      <c r="HR154" s="47"/>
      <c r="HS154" s="47"/>
      <c r="HT154" s="47"/>
      <c r="HU154" s="47"/>
      <c r="HV154" s="47"/>
      <c r="HW154" s="47"/>
      <c r="HX154" s="47"/>
      <c r="HY154" s="47"/>
      <c r="HZ154" s="47"/>
      <c r="IA154" s="47"/>
      <c r="IB154" s="47"/>
      <c r="IC154" s="47"/>
      <c r="ID154" s="47"/>
      <c r="IE154" s="47"/>
      <c r="IF154" s="47"/>
      <c r="IG154" s="47"/>
      <c r="IH154" s="47"/>
      <c r="II154" s="47"/>
      <c r="IJ154" s="47"/>
      <c r="IK154" s="47"/>
      <c r="IL154" s="47"/>
      <c r="IM154" s="47"/>
      <c r="IN154" s="47"/>
      <c r="IO154" s="47"/>
      <c r="IP154" s="47"/>
      <c r="IQ154" s="47"/>
      <c r="IR154" s="47"/>
      <c r="IS154" s="47"/>
      <c r="IT154" s="47"/>
      <c r="IU154" s="47"/>
      <c r="IV154" s="47"/>
      <c r="IW154" s="47"/>
      <c r="IX154" s="47"/>
      <c r="IY154" s="47"/>
      <c r="IZ154" s="47"/>
      <c r="JA154" s="47"/>
      <c r="JB154" s="47"/>
      <c r="JC154" s="47"/>
      <c r="JD154" s="47"/>
      <c r="JE154" s="47"/>
      <c r="JF154" s="47"/>
      <c r="JG154" s="47"/>
      <c r="JH154" s="47"/>
      <c r="JI154" s="47"/>
      <c r="JJ154" s="47"/>
      <c r="JK154" s="47"/>
      <c r="JL154" s="47"/>
      <c r="JM154" s="47"/>
      <c r="JN154" s="47"/>
      <c r="JO154" s="47"/>
      <c r="JP154" s="47"/>
      <c r="JQ154" s="47"/>
      <c r="JR154" s="47"/>
      <c r="JS154" s="47"/>
      <c r="JT154" s="47"/>
      <c r="JU154" s="47"/>
      <c r="JV154" s="47"/>
      <c r="JW154" s="47"/>
      <c r="JX154" s="47"/>
      <c r="JY154" s="47"/>
      <c r="JZ154" s="47"/>
      <c r="KA154" s="47"/>
      <c r="KB154" s="47"/>
      <c r="KC154" s="47"/>
      <c r="KD154" s="47"/>
      <c r="KE154" s="47"/>
      <c r="KF154" s="47"/>
      <c r="KG154" s="47"/>
      <c r="KH154" s="47"/>
      <c r="KI154" s="47"/>
      <c r="KJ154" s="47"/>
      <c r="KK154" s="47"/>
      <c r="KL154" s="47"/>
      <c r="KM154" s="47"/>
      <c r="KN154" s="47"/>
      <c r="KO154" s="47"/>
      <c r="KP154" s="47"/>
      <c r="KQ154" s="47"/>
      <c r="KR154" s="47"/>
      <c r="KS154" s="47"/>
      <c r="KT154" s="47"/>
      <c r="KU154" s="47"/>
      <c r="KV154" s="47"/>
      <c r="KW154" s="47"/>
      <c r="KX154" s="47"/>
      <c r="KY154" s="47"/>
      <c r="KZ154" s="47"/>
      <c r="LA154" s="47"/>
      <c r="LB154" s="47"/>
      <c r="LC154" s="47"/>
      <c r="LD154" s="47"/>
      <c r="LE154" s="47"/>
      <c r="LF154" s="47"/>
      <c r="LG154" s="47"/>
      <c r="LH154" s="47"/>
      <c r="LI154" s="47"/>
      <c r="LJ154" s="47"/>
      <c r="LK154" s="47"/>
      <c r="LL154" s="47"/>
      <c r="LM154" s="47"/>
      <c r="LN154" s="47"/>
      <c r="LO154" s="47"/>
      <c r="LP154" s="47"/>
      <c r="LQ154" s="47"/>
      <c r="LR154" s="47"/>
      <c r="LS154" s="47"/>
      <c r="LT154" s="47"/>
      <c r="LU154" s="47"/>
      <c r="LV154" s="47"/>
      <c r="LW154" s="47"/>
      <c r="LX154" s="47"/>
      <c r="LY154" s="47"/>
      <c r="LZ154" s="47"/>
      <c r="MA154" s="47"/>
      <c r="MB154" s="47"/>
      <c r="MC154" s="47"/>
      <c r="MD154" s="47"/>
      <c r="ME154" s="47"/>
      <c r="MF154" s="47"/>
      <c r="MG154" s="47"/>
      <c r="MH154" s="47"/>
      <c r="MI154" s="47"/>
      <c r="MJ154" s="47"/>
      <c r="MK154" s="47"/>
      <c r="ML154" s="47"/>
      <c r="MM154" s="47"/>
      <c r="MN154" s="47"/>
      <c r="MO154" s="47"/>
      <c r="MP154" s="47"/>
      <c r="MQ154" s="47"/>
      <c r="MR154" s="47"/>
      <c r="MS154" s="47"/>
      <c r="MT154" s="47"/>
      <c r="MU154" s="47"/>
      <c r="MV154" s="47"/>
      <c r="MW154" s="47"/>
      <c r="MX154" s="47"/>
      <c r="MY154" s="47"/>
      <c r="MZ154" s="47"/>
      <c r="NA154" s="47"/>
      <c r="NB154" s="47"/>
      <c r="NC154" s="47"/>
      <c r="ND154" s="47"/>
      <c r="NE154" s="47"/>
      <c r="NF154" s="47"/>
      <c r="NG154" s="47"/>
      <c r="NH154" s="47"/>
      <c r="NI154" s="47"/>
      <c r="NJ154" s="47"/>
      <c r="NK154" s="47"/>
      <c r="NL154" s="47"/>
      <c r="NM154" s="47"/>
      <c r="NN154" s="47"/>
      <c r="NO154" s="47"/>
      <c r="NP154" s="47"/>
      <c r="NQ154" s="47"/>
      <c r="NR154" s="47"/>
      <c r="NS154" s="47"/>
      <c r="NT154" s="47"/>
      <c r="NU154" s="47"/>
      <c r="NV154" s="47"/>
      <c r="NW154" s="47"/>
      <c r="NX154" s="47"/>
      <c r="NY154" s="47"/>
      <c r="NZ154" s="47"/>
      <c r="OA154" s="47"/>
      <c r="OB154" s="47"/>
      <c r="OC154" s="47"/>
      <c r="OD154" s="47"/>
      <c r="OE154" s="47"/>
      <c r="OF154" s="47"/>
      <c r="OG154" s="47"/>
      <c r="OH154" s="47"/>
      <c r="OI154" s="47"/>
      <c r="OJ154" s="47"/>
      <c r="OK154" s="47"/>
      <c r="OL154" s="47"/>
      <c r="OM154" s="47"/>
      <c r="ON154" s="47"/>
      <c r="OO154" s="47"/>
      <c r="OP154" s="47"/>
      <c r="OQ154" s="47"/>
      <c r="OR154" s="47"/>
      <c r="OS154" s="47"/>
      <c r="OT154" s="47"/>
      <c r="OU154" s="47"/>
      <c r="OV154" s="47"/>
      <c r="OW154" s="47"/>
      <c r="OX154" s="47"/>
      <c r="OY154" s="47"/>
      <c r="OZ154" s="47"/>
      <c r="PA154" s="47"/>
      <c r="PB154" s="47"/>
      <c r="PC154" s="47"/>
      <c r="PD154" s="47"/>
      <c r="PE154" s="47"/>
      <c r="PF154" s="47"/>
      <c r="PG154" s="47"/>
      <c r="PH154" s="47"/>
      <c r="PI154" s="47"/>
      <c r="PJ154" s="47"/>
      <c r="PK154" s="47"/>
      <c r="PL154" s="47"/>
      <c r="PM154" s="47"/>
      <c r="PN154" s="47"/>
      <c r="PO154" s="47"/>
      <c r="PP154" s="47"/>
      <c r="PQ154" s="47"/>
      <c r="PR154" s="47"/>
      <c r="PS154" s="47"/>
      <c r="PT154" s="47"/>
      <c r="PU154" s="47"/>
      <c r="PV154" s="47"/>
      <c r="PW154" s="47"/>
      <c r="PX154" s="47"/>
      <c r="PY154" s="47"/>
      <c r="PZ154" s="47"/>
      <c r="QA154" s="47"/>
      <c r="QB154" s="47"/>
      <c r="QC154" s="47"/>
      <c r="QD154" s="47"/>
      <c r="QE154" s="47"/>
      <c r="QF154" s="47"/>
      <c r="QG154" s="47"/>
      <c r="QH154" s="47"/>
      <c r="QI154" s="47"/>
      <c r="QJ154" s="47"/>
      <c r="QK154" s="47"/>
      <c r="QL154" s="47"/>
      <c r="QM154" s="47"/>
      <c r="QN154" s="47"/>
      <c r="QO154" s="47"/>
      <c r="QP154" s="47"/>
      <c r="QQ154" s="47"/>
      <c r="QR154" s="47"/>
      <c r="QS154" s="47"/>
      <c r="QT154" s="47"/>
      <c r="QU154" s="47"/>
      <c r="QV154" s="47"/>
      <c r="QW154" s="47"/>
      <c r="QX154" s="47"/>
      <c r="QY154" s="47"/>
      <c r="QZ154" s="47"/>
      <c r="RA154" s="47"/>
      <c r="RB154" s="47"/>
      <c r="RC154" s="47"/>
      <c r="RD154" s="47"/>
      <c r="RE154" s="47"/>
      <c r="RF154" s="47"/>
      <c r="RG154" s="47"/>
      <c r="RH154" s="47"/>
      <c r="RI154" s="47"/>
      <c r="RJ154" s="47"/>
      <c r="RK154" s="47"/>
      <c r="RL154" s="47"/>
      <c r="RM154" s="47"/>
      <c r="RN154" s="47"/>
      <c r="RO154" s="47"/>
      <c r="RP154" s="47"/>
      <c r="RQ154" s="47"/>
      <c r="RR154" s="47"/>
      <c r="RS154" s="47"/>
      <c r="RT154" s="47"/>
      <c r="RU154" s="47"/>
      <c r="RV154" s="47"/>
      <c r="RW154" s="47"/>
      <c r="RX154" s="47"/>
      <c r="RY154" s="47"/>
      <c r="RZ154" s="47"/>
      <c r="SA154" s="47"/>
      <c r="SB154" s="47"/>
      <c r="SC154" s="47"/>
      <c r="SD154" s="47"/>
      <c r="SE154" s="47"/>
      <c r="SF154" s="47"/>
      <c r="SG154" s="47"/>
      <c r="SH154" s="47"/>
      <c r="SI154" s="47"/>
      <c r="SJ154" s="47"/>
      <c r="SK154" s="47"/>
      <c r="SL154" s="47"/>
      <c r="SM154" s="47"/>
      <c r="SN154" s="47"/>
      <c r="SO154" s="47"/>
      <c r="SP154" s="47"/>
      <c r="SQ154" s="47"/>
      <c r="SR154" s="47"/>
      <c r="SS154" s="47"/>
      <c r="ST154" s="47"/>
      <c r="SU154" s="47"/>
      <c r="SV154" s="47"/>
      <c r="SW154" s="47"/>
      <c r="SX154" s="47"/>
      <c r="SY154" s="47"/>
      <c r="SZ154" s="47"/>
      <c r="TA154" s="47"/>
      <c r="TB154" s="47"/>
      <c r="TC154" s="47"/>
      <c r="TD154" s="47"/>
      <c r="TE154" s="47"/>
      <c r="TF154" s="47"/>
      <c r="TG154" s="47"/>
      <c r="TH154" s="47"/>
      <c r="TI154" s="47"/>
      <c r="TJ154" s="47"/>
      <c r="TK154" s="47"/>
      <c r="TL154" s="47"/>
      <c r="TM154" s="47"/>
      <c r="TN154" s="47"/>
      <c r="TO154" s="47"/>
      <c r="TP154" s="47"/>
      <c r="TQ154" s="47"/>
      <c r="TR154" s="47"/>
      <c r="TS154" s="47"/>
      <c r="TT154" s="47"/>
      <c r="TU154" s="47"/>
      <c r="TV154" s="47"/>
      <c r="TW154" s="47"/>
      <c r="TX154" s="47"/>
      <c r="TY154" s="47"/>
      <c r="TZ154" s="47"/>
      <c r="UA154" s="47"/>
      <c r="UB154" s="47"/>
      <c r="UC154" s="47"/>
      <c r="UD154" s="47"/>
      <c r="UE154" s="47"/>
      <c r="UF154" s="47"/>
      <c r="UG154" s="47"/>
      <c r="UH154" s="47"/>
      <c r="UI154" s="47"/>
      <c r="UJ154" s="47"/>
      <c r="UK154" s="47"/>
      <c r="UL154" s="47"/>
      <c r="UM154" s="47"/>
      <c r="UN154" s="47"/>
      <c r="UO154" s="47"/>
      <c r="UP154" s="47"/>
      <c r="UQ154" s="47"/>
      <c r="UR154" s="47"/>
      <c r="US154" s="47"/>
      <c r="UT154" s="47"/>
      <c r="UU154" s="47"/>
      <c r="UV154" s="47"/>
      <c r="UW154" s="47"/>
      <c r="UX154" s="47"/>
      <c r="UY154" s="47"/>
      <c r="UZ154" s="47"/>
      <c r="VA154" s="47"/>
      <c r="VB154" s="47"/>
      <c r="VC154" s="47"/>
      <c r="VD154" s="47"/>
      <c r="VE154" s="47"/>
      <c r="VF154" s="47"/>
      <c r="VG154" s="47"/>
      <c r="VH154" s="47"/>
      <c r="VI154" s="47"/>
      <c r="VJ154" s="47"/>
      <c r="VK154" s="47"/>
      <c r="VL154" s="47"/>
      <c r="VM154" s="47"/>
      <c r="VN154" s="47"/>
      <c r="VO154" s="47"/>
      <c r="VP154" s="47"/>
      <c r="VQ154" s="47"/>
      <c r="VR154" s="47"/>
      <c r="VS154" s="47"/>
      <c r="VT154" s="47"/>
      <c r="VU154" s="47"/>
      <c r="VV154" s="47"/>
      <c r="VW154" s="47"/>
      <c r="VX154" s="47"/>
      <c r="VY154" s="47"/>
      <c r="VZ154" s="47"/>
      <c r="WA154" s="47"/>
      <c r="WB154" s="47"/>
      <c r="WC154" s="47"/>
      <c r="WD154" s="47"/>
      <c r="WE154" s="47"/>
      <c r="WF154" s="47"/>
      <c r="WG154" s="47"/>
      <c r="WH154" s="47"/>
      <c r="WI154" s="47"/>
      <c r="WJ154" s="47"/>
      <c r="WK154" s="47"/>
      <c r="WL154" s="47"/>
      <c r="WM154" s="47"/>
      <c r="WN154" s="47"/>
      <c r="WO154" s="47"/>
      <c r="WP154" s="47"/>
      <c r="WQ154" s="47"/>
      <c r="WR154" s="47"/>
      <c r="WS154" s="47"/>
      <c r="WT154" s="47"/>
      <c r="WU154" s="47"/>
      <c r="WV154" s="47"/>
      <c r="WW154" s="47"/>
      <c r="WX154" s="47"/>
      <c r="WY154" s="47"/>
      <c r="WZ154" s="47"/>
      <c r="XA154" s="47"/>
      <c r="XB154" s="47"/>
      <c r="XC154" s="47"/>
      <c r="XD154" s="47"/>
      <c r="XE154" s="47"/>
      <c r="XF154" s="47"/>
      <c r="XG154" s="47"/>
      <c r="XH154" s="47"/>
      <c r="XI154" s="47"/>
      <c r="XJ154" s="47"/>
      <c r="XK154" s="47"/>
      <c r="XL154" s="47"/>
      <c r="XM154" s="47"/>
      <c r="XN154" s="47"/>
      <c r="XO154" s="47"/>
      <c r="XP154" s="47"/>
      <c r="XQ154" s="47"/>
      <c r="XR154" s="47"/>
      <c r="XS154" s="47"/>
      <c r="XT154" s="47"/>
      <c r="XU154" s="47"/>
      <c r="XV154" s="47"/>
      <c r="XW154" s="47"/>
      <c r="XX154" s="47"/>
      <c r="XY154" s="47"/>
      <c r="XZ154" s="47"/>
      <c r="YA154" s="47"/>
      <c r="YB154" s="47"/>
      <c r="YC154" s="47"/>
      <c r="YD154" s="47"/>
      <c r="YE154" s="47"/>
      <c r="YF154" s="47"/>
      <c r="YG154" s="47"/>
      <c r="YH154" s="47"/>
      <c r="YI154" s="47"/>
      <c r="YJ154" s="47"/>
      <c r="YK154" s="47"/>
      <c r="YL154" s="47"/>
      <c r="YM154" s="47"/>
      <c r="YN154" s="47"/>
      <c r="YO154" s="47"/>
      <c r="YP154" s="47"/>
      <c r="YQ154" s="47"/>
      <c r="YR154" s="47"/>
      <c r="YS154" s="47"/>
      <c r="YT154" s="47"/>
      <c r="YU154" s="47"/>
      <c r="YV154" s="47"/>
      <c r="YW154" s="47"/>
      <c r="YX154" s="47"/>
      <c r="YY154" s="47"/>
      <c r="YZ154" s="47"/>
      <c r="ZA154" s="47"/>
      <c r="ZB154" s="47"/>
      <c r="ZC154" s="47"/>
      <c r="ZD154" s="47"/>
      <c r="ZE154" s="47"/>
      <c r="ZF154" s="47"/>
      <c r="ZG154" s="47"/>
      <c r="ZH154" s="47"/>
      <c r="ZI154" s="47"/>
      <c r="ZJ154" s="47"/>
      <c r="ZK154" s="47"/>
      <c r="ZL154" s="47"/>
      <c r="ZM154" s="47"/>
      <c r="ZN154" s="47"/>
      <c r="ZO154" s="47"/>
      <c r="ZP154" s="47"/>
      <c r="ZQ154" s="47"/>
      <c r="ZR154" s="47"/>
      <c r="ZS154" s="47"/>
      <c r="ZT154" s="47"/>
      <c r="ZU154" s="47"/>
      <c r="ZV154" s="47"/>
      <c r="ZW154" s="47"/>
      <c r="ZX154" s="47"/>
      <c r="ZY154" s="47"/>
      <c r="ZZ154" s="47"/>
      <c r="AAA154" s="47"/>
      <c r="AAB154" s="47"/>
      <c r="AAC154" s="47"/>
      <c r="AAD154" s="47"/>
      <c r="AAE154" s="47"/>
      <c r="AAF154" s="47"/>
      <c r="AAG154" s="47"/>
      <c r="AAH154" s="47"/>
      <c r="AAI154" s="47"/>
      <c r="AAJ154" s="47"/>
      <c r="AAK154" s="47"/>
      <c r="AAL154" s="47"/>
      <c r="AAM154" s="47"/>
      <c r="AAN154" s="47"/>
      <c r="AAO154" s="47"/>
      <c r="AAP154" s="47"/>
      <c r="AAQ154" s="47"/>
      <c r="AAR154" s="47"/>
      <c r="AAS154" s="47"/>
      <c r="AAT154" s="47"/>
      <c r="AAU154" s="47"/>
      <c r="AAV154" s="47"/>
      <c r="AAW154" s="47"/>
      <c r="AAX154" s="47"/>
      <c r="AAY154" s="47"/>
      <c r="AAZ154" s="47"/>
      <c r="ABA154" s="47"/>
      <c r="ABB154" s="47"/>
      <c r="ABC154" s="47"/>
      <c r="ABD154" s="47"/>
      <c r="ABE154" s="47"/>
      <c r="ABF154" s="47"/>
      <c r="ABG154" s="47"/>
      <c r="ABH154" s="47"/>
      <c r="ABI154" s="47"/>
      <c r="ABJ154" s="47"/>
      <c r="ABK154" s="47"/>
      <c r="ABL154" s="47"/>
      <c r="ABM154" s="47"/>
      <c r="ABN154" s="47"/>
      <c r="ABO154" s="47"/>
      <c r="ABP154" s="47"/>
      <c r="ABQ154" s="47"/>
      <c r="ABR154" s="47"/>
      <c r="ABS154" s="47"/>
      <c r="ABT154" s="47"/>
      <c r="ABU154" s="47"/>
      <c r="ABV154" s="47"/>
      <c r="ABW154" s="47"/>
      <c r="ABX154" s="47"/>
      <c r="ABY154" s="47"/>
      <c r="ABZ154" s="47"/>
      <c r="ACA154" s="47"/>
      <c r="ACB154" s="47"/>
      <c r="ACC154" s="47"/>
      <c r="ACD154" s="47"/>
      <c r="ACE154" s="47"/>
      <c r="ACF154" s="47"/>
      <c r="ACG154" s="47"/>
      <c r="ACH154" s="47"/>
      <c r="ACI154" s="47"/>
      <c r="ACJ154" s="47"/>
      <c r="ACK154" s="47"/>
      <c r="ACL154" s="47"/>
      <c r="ACM154" s="47"/>
      <c r="ACN154" s="47"/>
      <c r="ACO154" s="47"/>
      <c r="ACP154" s="47"/>
      <c r="ACQ154" s="47"/>
      <c r="ACR154" s="47"/>
      <c r="ACS154" s="47"/>
      <c r="ACT154" s="47"/>
      <c r="ACU154" s="47"/>
      <c r="ACV154" s="47"/>
      <c r="ACW154" s="47"/>
      <c r="ACX154" s="47"/>
      <c r="ACY154" s="47"/>
      <c r="ACZ154" s="47"/>
      <c r="ADA154" s="47"/>
      <c r="ADB154" s="47"/>
      <c r="ADC154" s="47"/>
      <c r="ADD154" s="47"/>
      <c r="ADE154" s="47"/>
      <c r="ADF154" s="47"/>
      <c r="ADG154" s="47"/>
      <c r="ADH154" s="47"/>
      <c r="ADI154" s="47"/>
      <c r="ADJ154" s="47"/>
      <c r="ADK154" s="47"/>
      <c r="ADL154" s="47"/>
      <c r="ADM154" s="47"/>
      <c r="ADN154" s="47"/>
      <c r="ADO154" s="47"/>
      <c r="ADP154" s="47"/>
      <c r="ADQ154" s="47"/>
      <c r="ADR154" s="47"/>
      <c r="ADS154" s="47"/>
      <c r="ADT154" s="47"/>
      <c r="ADU154" s="47"/>
      <c r="ADV154" s="47"/>
      <c r="ADW154" s="47"/>
      <c r="ADX154" s="47"/>
      <c r="ADY154" s="47"/>
      <c r="ADZ154" s="47"/>
      <c r="AEA154" s="47"/>
      <c r="AEB154" s="47"/>
      <c r="AEC154" s="47"/>
      <c r="AED154" s="47"/>
      <c r="AEE154" s="47"/>
      <c r="AEF154" s="47"/>
      <c r="AEG154" s="47"/>
      <c r="AEH154" s="47"/>
      <c r="AEI154" s="47"/>
      <c r="AEJ154" s="47"/>
      <c r="AEK154" s="47"/>
      <c r="AEL154" s="47"/>
      <c r="AEM154" s="47"/>
      <c r="AEN154" s="47"/>
      <c r="AEO154" s="47"/>
      <c r="AEP154" s="47"/>
      <c r="AEQ154" s="47"/>
      <c r="AER154" s="47"/>
      <c r="AES154" s="47"/>
      <c r="AET154" s="47"/>
      <c r="AEU154" s="47"/>
      <c r="AEV154" s="47"/>
      <c r="AEW154" s="47"/>
      <c r="AEX154" s="47"/>
      <c r="AEY154" s="47"/>
      <c r="AEZ154" s="47"/>
      <c r="AFA154" s="47"/>
      <c r="AFB154" s="47"/>
      <c r="AFC154" s="47"/>
      <c r="AFD154" s="47"/>
      <c r="AFE154" s="47"/>
      <c r="AFF154" s="47"/>
      <c r="AFG154" s="47"/>
      <c r="AFH154" s="47"/>
      <c r="AFI154" s="47"/>
      <c r="AFJ154" s="47"/>
      <c r="AFK154" s="47"/>
      <c r="AFL154" s="47"/>
      <c r="AFM154" s="47"/>
      <c r="AFN154" s="47"/>
      <c r="AFO154" s="47"/>
      <c r="AFP154" s="47"/>
      <c r="AFQ154" s="47"/>
      <c r="AFR154" s="47"/>
      <c r="AFS154" s="47"/>
      <c r="AFT154" s="47"/>
      <c r="AFU154" s="47"/>
      <c r="AFV154" s="47"/>
      <c r="AFW154" s="47"/>
      <c r="AFX154" s="47"/>
      <c r="AFY154" s="47"/>
      <c r="AFZ154" s="47"/>
      <c r="AGA154" s="47"/>
      <c r="AGB154" s="47"/>
      <c r="AGC154" s="47"/>
      <c r="AGD154" s="47"/>
      <c r="AGE154" s="47"/>
      <c r="AGF154" s="47"/>
      <c r="AGG154" s="47"/>
      <c r="AGH154" s="47"/>
      <c r="AGI154" s="47"/>
      <c r="AGJ154" s="47"/>
      <c r="AGK154" s="47"/>
      <c r="AGL154" s="47"/>
      <c r="AGM154" s="47"/>
      <c r="AGN154" s="47"/>
      <c r="AGO154" s="47"/>
      <c r="AGP154" s="47"/>
      <c r="AGQ154" s="47"/>
      <c r="AGR154" s="47"/>
      <c r="AGS154" s="47"/>
      <c r="AGT154" s="47"/>
      <c r="AGU154" s="47"/>
      <c r="AGV154" s="47"/>
      <c r="AGW154" s="47"/>
      <c r="AGX154" s="47"/>
      <c r="AGY154" s="47"/>
      <c r="AGZ154" s="47"/>
      <c r="AHA154" s="47"/>
      <c r="AHB154" s="47"/>
      <c r="AHC154" s="47"/>
      <c r="AHD154" s="47"/>
      <c r="AHE154" s="47"/>
      <c r="AHF154" s="47"/>
      <c r="AHG154" s="47"/>
      <c r="AHH154" s="47"/>
      <c r="AHI154" s="47"/>
      <c r="AHJ154" s="47"/>
      <c r="AHK154" s="47"/>
      <c r="AHL154" s="47"/>
      <c r="AHM154" s="47"/>
      <c r="AHN154" s="47"/>
      <c r="AHO154" s="47"/>
      <c r="AHP154" s="47"/>
      <c r="AHQ154" s="47"/>
      <c r="AHR154" s="47"/>
      <c r="AHS154" s="47"/>
      <c r="AHT154" s="47"/>
      <c r="AHU154" s="47"/>
      <c r="AHV154" s="47"/>
      <c r="AHW154" s="47"/>
      <c r="AHX154" s="47"/>
      <c r="AHY154" s="47"/>
      <c r="AHZ154" s="47"/>
      <c r="AIA154" s="47"/>
      <c r="AIB154" s="47"/>
      <c r="AIC154" s="47"/>
      <c r="AID154" s="47"/>
      <c r="AIE154" s="47"/>
      <c r="AIF154" s="47"/>
      <c r="AIG154" s="47"/>
      <c r="AIH154" s="47"/>
      <c r="AII154" s="47"/>
      <c r="AIJ154" s="47"/>
      <c r="AIK154" s="47"/>
      <c r="AIL154" s="47"/>
      <c r="AIM154" s="47"/>
      <c r="AIN154" s="47"/>
      <c r="AIO154" s="47"/>
      <c r="AIP154" s="47"/>
      <c r="AIQ154" s="47"/>
      <c r="AIR154" s="47"/>
      <c r="AIS154" s="47"/>
      <c r="AIT154" s="47"/>
      <c r="AIU154" s="47"/>
      <c r="AIV154" s="47"/>
      <c r="AIW154" s="47"/>
      <c r="AIX154" s="47"/>
      <c r="AIY154" s="47"/>
      <c r="AIZ154" s="47"/>
      <c r="AJA154" s="47"/>
      <c r="AJB154" s="47"/>
      <c r="AJC154" s="47"/>
      <c r="AJD154" s="47"/>
      <c r="AJE154" s="47"/>
      <c r="AJF154" s="47"/>
      <c r="AJG154" s="47"/>
      <c r="AJH154" s="47"/>
      <c r="AJI154" s="47"/>
      <c r="AJJ154" s="47"/>
      <c r="AJK154" s="47"/>
      <c r="AJL154" s="47"/>
      <c r="AJM154" s="47"/>
      <c r="AJN154" s="47"/>
      <c r="AJO154" s="47"/>
      <c r="AJP154" s="47"/>
      <c r="AJQ154" s="47"/>
      <c r="AJR154" s="47"/>
      <c r="AJS154" s="47"/>
      <c r="AJT154" s="47"/>
      <c r="AJU154" s="47"/>
      <c r="AJV154" s="47"/>
      <c r="AJW154" s="47"/>
      <c r="AJX154" s="47"/>
      <c r="AJY154" s="47"/>
      <c r="AJZ154" s="47"/>
      <c r="AKA154" s="47"/>
      <c r="AKB154" s="47"/>
      <c r="AKC154" s="47"/>
      <c r="AKD154" s="47"/>
      <c r="AKE154" s="47"/>
      <c r="AKF154" s="47"/>
      <c r="AKG154" s="47"/>
      <c r="AKH154" s="47"/>
      <c r="AKI154" s="47"/>
      <c r="AKJ154" s="47"/>
      <c r="AKK154" s="47"/>
      <c r="AKL154" s="47"/>
      <c r="AKM154" s="47"/>
      <c r="AKN154" s="47"/>
      <c r="AKO154" s="47"/>
      <c r="AKP154" s="47"/>
      <c r="AKQ154" s="47"/>
      <c r="AKR154" s="47"/>
      <c r="AKS154" s="47"/>
      <c r="AKT154" s="47"/>
      <c r="AKU154" s="47"/>
      <c r="AKV154" s="47"/>
      <c r="AKW154" s="47"/>
      <c r="AKX154" s="47"/>
      <c r="AKY154" s="47"/>
      <c r="AKZ154" s="47"/>
      <c r="ALA154" s="47"/>
      <c r="ALB154" s="47"/>
      <c r="ALC154" s="47"/>
      <c r="ALD154" s="47"/>
      <c r="ALE154" s="47"/>
      <c r="ALF154" s="47"/>
      <c r="ALG154" s="47"/>
      <c r="ALH154" s="47"/>
      <c r="ALI154" s="47"/>
      <c r="ALJ154" s="47"/>
      <c r="ALK154" s="47"/>
      <c r="ALL154" s="47"/>
      <c r="ALM154" s="47"/>
      <c r="ALN154" s="47"/>
      <c r="ALO154" s="47"/>
      <c r="ALP154" s="47"/>
      <c r="ALQ154" s="47"/>
      <c r="ALR154" s="47"/>
      <c r="ALS154" s="47"/>
      <c r="ALT154" s="47"/>
      <c r="ALU154" s="47"/>
      <c r="ALV154" s="47"/>
      <c r="ALW154" s="47"/>
      <c r="ALX154" s="47"/>
      <c r="ALY154" s="47"/>
      <c r="ALZ154" s="47"/>
      <c r="AMA154" s="47"/>
      <c r="AMB154" s="47"/>
      <c r="AMC154" s="47"/>
      <c r="AMD154" s="47"/>
      <c r="AME154" s="47"/>
      <c r="AMF154" s="47"/>
      <c r="AMG154" s="47"/>
      <c r="AMH154" s="47"/>
      <c r="AMI154" s="47"/>
      <c r="AMJ154" s="47"/>
      <c r="AMK154" s="47"/>
    </row>
    <row r="155" spans="1:1025" s="45" customFormat="1" ht="15.75" x14ac:dyDescent="0.2">
      <c r="A155" s="43">
        <f t="shared" si="15"/>
        <v>18</v>
      </c>
      <c r="B155" s="44"/>
      <c r="C155" s="88"/>
      <c r="D155" s="82"/>
      <c r="E155" s="94" t="str">
        <f t="shared" si="16"/>
        <v/>
      </c>
      <c r="F155" s="87">
        <f>_xlfn.IFNA(VLOOKUP(E155,SVerweis_Legende!$A$37:$B$56,2)*D155,0)</f>
        <v>0</v>
      </c>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7"/>
      <c r="GR155" s="47"/>
      <c r="GS155" s="47"/>
      <c r="GT155" s="47"/>
      <c r="GU155" s="47"/>
      <c r="GV155" s="47"/>
      <c r="GW155" s="47"/>
      <c r="GX155" s="47"/>
      <c r="GY155" s="47"/>
      <c r="GZ155" s="47"/>
      <c r="HA155" s="47"/>
      <c r="HB155" s="47"/>
      <c r="HC155" s="47"/>
      <c r="HD155" s="47"/>
      <c r="HE155" s="47"/>
      <c r="HF155" s="47"/>
      <c r="HG155" s="47"/>
      <c r="HH155" s="47"/>
      <c r="HI155" s="47"/>
      <c r="HJ155" s="47"/>
      <c r="HK155" s="47"/>
      <c r="HL155" s="47"/>
      <c r="HM155" s="47"/>
      <c r="HN155" s="47"/>
      <c r="HO155" s="47"/>
      <c r="HP155" s="47"/>
      <c r="HQ155" s="47"/>
      <c r="HR155" s="47"/>
      <c r="HS155" s="47"/>
      <c r="HT155" s="47"/>
      <c r="HU155" s="47"/>
      <c r="HV155" s="47"/>
      <c r="HW155" s="47"/>
      <c r="HX155" s="47"/>
      <c r="HY155" s="47"/>
      <c r="HZ155" s="47"/>
      <c r="IA155" s="47"/>
      <c r="IB155" s="47"/>
      <c r="IC155" s="47"/>
      <c r="ID155" s="47"/>
      <c r="IE155" s="47"/>
      <c r="IF155" s="47"/>
      <c r="IG155" s="47"/>
      <c r="IH155" s="47"/>
      <c r="II155" s="47"/>
      <c r="IJ155" s="47"/>
      <c r="IK155" s="47"/>
      <c r="IL155" s="47"/>
      <c r="IM155" s="47"/>
      <c r="IN155" s="47"/>
      <c r="IO155" s="47"/>
      <c r="IP155" s="47"/>
      <c r="IQ155" s="47"/>
      <c r="IR155" s="47"/>
      <c r="IS155" s="47"/>
      <c r="IT155" s="47"/>
      <c r="IU155" s="47"/>
      <c r="IV155" s="47"/>
      <c r="IW155" s="47"/>
      <c r="IX155" s="47"/>
      <c r="IY155" s="47"/>
      <c r="IZ155" s="47"/>
      <c r="JA155" s="47"/>
      <c r="JB155" s="47"/>
      <c r="JC155" s="47"/>
      <c r="JD155" s="47"/>
      <c r="JE155" s="47"/>
      <c r="JF155" s="47"/>
      <c r="JG155" s="47"/>
      <c r="JH155" s="47"/>
      <c r="JI155" s="47"/>
      <c r="JJ155" s="47"/>
      <c r="JK155" s="47"/>
      <c r="JL155" s="47"/>
      <c r="JM155" s="47"/>
      <c r="JN155" s="47"/>
      <c r="JO155" s="47"/>
      <c r="JP155" s="47"/>
      <c r="JQ155" s="47"/>
      <c r="JR155" s="47"/>
      <c r="JS155" s="47"/>
      <c r="JT155" s="47"/>
      <c r="JU155" s="47"/>
      <c r="JV155" s="47"/>
      <c r="JW155" s="47"/>
      <c r="JX155" s="47"/>
      <c r="JY155" s="47"/>
      <c r="JZ155" s="47"/>
      <c r="KA155" s="47"/>
      <c r="KB155" s="47"/>
      <c r="KC155" s="47"/>
      <c r="KD155" s="47"/>
      <c r="KE155" s="47"/>
      <c r="KF155" s="47"/>
      <c r="KG155" s="47"/>
      <c r="KH155" s="47"/>
      <c r="KI155" s="47"/>
      <c r="KJ155" s="47"/>
      <c r="KK155" s="47"/>
      <c r="KL155" s="47"/>
      <c r="KM155" s="47"/>
      <c r="KN155" s="47"/>
      <c r="KO155" s="47"/>
      <c r="KP155" s="47"/>
      <c r="KQ155" s="47"/>
      <c r="KR155" s="47"/>
      <c r="KS155" s="47"/>
      <c r="KT155" s="47"/>
      <c r="KU155" s="47"/>
      <c r="KV155" s="47"/>
      <c r="KW155" s="47"/>
      <c r="KX155" s="47"/>
      <c r="KY155" s="47"/>
      <c r="KZ155" s="47"/>
      <c r="LA155" s="47"/>
      <c r="LB155" s="47"/>
      <c r="LC155" s="47"/>
      <c r="LD155" s="47"/>
      <c r="LE155" s="47"/>
      <c r="LF155" s="47"/>
      <c r="LG155" s="47"/>
      <c r="LH155" s="47"/>
      <c r="LI155" s="47"/>
      <c r="LJ155" s="47"/>
      <c r="LK155" s="47"/>
      <c r="LL155" s="47"/>
      <c r="LM155" s="47"/>
      <c r="LN155" s="47"/>
      <c r="LO155" s="47"/>
      <c r="LP155" s="47"/>
      <c r="LQ155" s="47"/>
      <c r="LR155" s="47"/>
      <c r="LS155" s="47"/>
      <c r="LT155" s="47"/>
      <c r="LU155" s="47"/>
      <c r="LV155" s="47"/>
      <c r="LW155" s="47"/>
      <c r="LX155" s="47"/>
      <c r="LY155" s="47"/>
      <c r="LZ155" s="47"/>
      <c r="MA155" s="47"/>
      <c r="MB155" s="47"/>
      <c r="MC155" s="47"/>
      <c r="MD155" s="47"/>
      <c r="ME155" s="47"/>
      <c r="MF155" s="47"/>
      <c r="MG155" s="47"/>
      <c r="MH155" s="47"/>
      <c r="MI155" s="47"/>
      <c r="MJ155" s="47"/>
      <c r="MK155" s="47"/>
      <c r="ML155" s="47"/>
      <c r="MM155" s="47"/>
      <c r="MN155" s="47"/>
      <c r="MO155" s="47"/>
      <c r="MP155" s="47"/>
      <c r="MQ155" s="47"/>
      <c r="MR155" s="47"/>
      <c r="MS155" s="47"/>
      <c r="MT155" s="47"/>
      <c r="MU155" s="47"/>
      <c r="MV155" s="47"/>
      <c r="MW155" s="47"/>
      <c r="MX155" s="47"/>
      <c r="MY155" s="47"/>
      <c r="MZ155" s="47"/>
      <c r="NA155" s="47"/>
      <c r="NB155" s="47"/>
      <c r="NC155" s="47"/>
      <c r="ND155" s="47"/>
      <c r="NE155" s="47"/>
      <c r="NF155" s="47"/>
      <c r="NG155" s="47"/>
      <c r="NH155" s="47"/>
      <c r="NI155" s="47"/>
      <c r="NJ155" s="47"/>
      <c r="NK155" s="47"/>
      <c r="NL155" s="47"/>
      <c r="NM155" s="47"/>
      <c r="NN155" s="47"/>
      <c r="NO155" s="47"/>
      <c r="NP155" s="47"/>
      <c r="NQ155" s="47"/>
      <c r="NR155" s="47"/>
      <c r="NS155" s="47"/>
      <c r="NT155" s="47"/>
      <c r="NU155" s="47"/>
      <c r="NV155" s="47"/>
      <c r="NW155" s="47"/>
      <c r="NX155" s="47"/>
      <c r="NY155" s="47"/>
      <c r="NZ155" s="47"/>
      <c r="OA155" s="47"/>
      <c r="OB155" s="47"/>
      <c r="OC155" s="47"/>
      <c r="OD155" s="47"/>
      <c r="OE155" s="47"/>
      <c r="OF155" s="47"/>
      <c r="OG155" s="47"/>
      <c r="OH155" s="47"/>
      <c r="OI155" s="47"/>
      <c r="OJ155" s="47"/>
      <c r="OK155" s="47"/>
      <c r="OL155" s="47"/>
      <c r="OM155" s="47"/>
      <c r="ON155" s="47"/>
      <c r="OO155" s="47"/>
      <c r="OP155" s="47"/>
      <c r="OQ155" s="47"/>
      <c r="OR155" s="47"/>
      <c r="OS155" s="47"/>
      <c r="OT155" s="47"/>
      <c r="OU155" s="47"/>
      <c r="OV155" s="47"/>
      <c r="OW155" s="47"/>
      <c r="OX155" s="47"/>
      <c r="OY155" s="47"/>
      <c r="OZ155" s="47"/>
      <c r="PA155" s="47"/>
      <c r="PB155" s="47"/>
      <c r="PC155" s="47"/>
      <c r="PD155" s="47"/>
      <c r="PE155" s="47"/>
      <c r="PF155" s="47"/>
      <c r="PG155" s="47"/>
      <c r="PH155" s="47"/>
      <c r="PI155" s="47"/>
      <c r="PJ155" s="47"/>
      <c r="PK155" s="47"/>
      <c r="PL155" s="47"/>
      <c r="PM155" s="47"/>
      <c r="PN155" s="47"/>
      <c r="PO155" s="47"/>
      <c r="PP155" s="47"/>
      <c r="PQ155" s="47"/>
      <c r="PR155" s="47"/>
      <c r="PS155" s="47"/>
      <c r="PT155" s="47"/>
      <c r="PU155" s="47"/>
      <c r="PV155" s="47"/>
      <c r="PW155" s="47"/>
      <c r="PX155" s="47"/>
      <c r="PY155" s="47"/>
      <c r="PZ155" s="47"/>
      <c r="QA155" s="47"/>
      <c r="QB155" s="47"/>
      <c r="QC155" s="47"/>
      <c r="QD155" s="47"/>
      <c r="QE155" s="47"/>
      <c r="QF155" s="47"/>
      <c r="QG155" s="47"/>
      <c r="QH155" s="47"/>
      <c r="QI155" s="47"/>
      <c r="QJ155" s="47"/>
      <c r="QK155" s="47"/>
      <c r="QL155" s="47"/>
      <c r="QM155" s="47"/>
      <c r="QN155" s="47"/>
      <c r="QO155" s="47"/>
      <c r="QP155" s="47"/>
      <c r="QQ155" s="47"/>
      <c r="QR155" s="47"/>
      <c r="QS155" s="47"/>
      <c r="QT155" s="47"/>
      <c r="QU155" s="47"/>
      <c r="QV155" s="47"/>
      <c r="QW155" s="47"/>
      <c r="QX155" s="47"/>
      <c r="QY155" s="47"/>
      <c r="QZ155" s="47"/>
      <c r="RA155" s="47"/>
      <c r="RB155" s="47"/>
      <c r="RC155" s="47"/>
      <c r="RD155" s="47"/>
      <c r="RE155" s="47"/>
      <c r="RF155" s="47"/>
      <c r="RG155" s="47"/>
      <c r="RH155" s="47"/>
      <c r="RI155" s="47"/>
      <c r="RJ155" s="47"/>
      <c r="RK155" s="47"/>
      <c r="RL155" s="47"/>
      <c r="RM155" s="47"/>
      <c r="RN155" s="47"/>
      <c r="RO155" s="47"/>
      <c r="RP155" s="47"/>
      <c r="RQ155" s="47"/>
      <c r="RR155" s="47"/>
      <c r="RS155" s="47"/>
      <c r="RT155" s="47"/>
      <c r="RU155" s="47"/>
      <c r="RV155" s="47"/>
      <c r="RW155" s="47"/>
      <c r="RX155" s="47"/>
      <c r="RY155" s="47"/>
      <c r="RZ155" s="47"/>
      <c r="SA155" s="47"/>
      <c r="SB155" s="47"/>
      <c r="SC155" s="47"/>
      <c r="SD155" s="47"/>
      <c r="SE155" s="47"/>
      <c r="SF155" s="47"/>
      <c r="SG155" s="47"/>
      <c r="SH155" s="47"/>
      <c r="SI155" s="47"/>
      <c r="SJ155" s="47"/>
      <c r="SK155" s="47"/>
      <c r="SL155" s="47"/>
      <c r="SM155" s="47"/>
      <c r="SN155" s="47"/>
      <c r="SO155" s="47"/>
      <c r="SP155" s="47"/>
      <c r="SQ155" s="47"/>
      <c r="SR155" s="47"/>
      <c r="SS155" s="47"/>
      <c r="ST155" s="47"/>
      <c r="SU155" s="47"/>
      <c r="SV155" s="47"/>
      <c r="SW155" s="47"/>
      <c r="SX155" s="47"/>
      <c r="SY155" s="47"/>
      <c r="SZ155" s="47"/>
      <c r="TA155" s="47"/>
      <c r="TB155" s="47"/>
      <c r="TC155" s="47"/>
      <c r="TD155" s="47"/>
      <c r="TE155" s="47"/>
      <c r="TF155" s="47"/>
      <c r="TG155" s="47"/>
      <c r="TH155" s="47"/>
      <c r="TI155" s="47"/>
      <c r="TJ155" s="47"/>
      <c r="TK155" s="47"/>
      <c r="TL155" s="47"/>
      <c r="TM155" s="47"/>
      <c r="TN155" s="47"/>
      <c r="TO155" s="47"/>
      <c r="TP155" s="47"/>
      <c r="TQ155" s="47"/>
      <c r="TR155" s="47"/>
      <c r="TS155" s="47"/>
      <c r="TT155" s="47"/>
      <c r="TU155" s="47"/>
      <c r="TV155" s="47"/>
      <c r="TW155" s="47"/>
      <c r="TX155" s="47"/>
      <c r="TY155" s="47"/>
      <c r="TZ155" s="47"/>
      <c r="UA155" s="47"/>
      <c r="UB155" s="47"/>
      <c r="UC155" s="47"/>
      <c r="UD155" s="47"/>
      <c r="UE155" s="47"/>
      <c r="UF155" s="47"/>
      <c r="UG155" s="47"/>
      <c r="UH155" s="47"/>
      <c r="UI155" s="47"/>
      <c r="UJ155" s="47"/>
      <c r="UK155" s="47"/>
      <c r="UL155" s="47"/>
      <c r="UM155" s="47"/>
      <c r="UN155" s="47"/>
      <c r="UO155" s="47"/>
      <c r="UP155" s="47"/>
      <c r="UQ155" s="47"/>
      <c r="UR155" s="47"/>
      <c r="US155" s="47"/>
      <c r="UT155" s="47"/>
      <c r="UU155" s="47"/>
      <c r="UV155" s="47"/>
      <c r="UW155" s="47"/>
      <c r="UX155" s="47"/>
      <c r="UY155" s="47"/>
      <c r="UZ155" s="47"/>
      <c r="VA155" s="47"/>
      <c r="VB155" s="47"/>
      <c r="VC155" s="47"/>
      <c r="VD155" s="47"/>
      <c r="VE155" s="47"/>
      <c r="VF155" s="47"/>
      <c r="VG155" s="47"/>
      <c r="VH155" s="47"/>
      <c r="VI155" s="47"/>
      <c r="VJ155" s="47"/>
      <c r="VK155" s="47"/>
      <c r="VL155" s="47"/>
      <c r="VM155" s="47"/>
      <c r="VN155" s="47"/>
      <c r="VO155" s="47"/>
      <c r="VP155" s="47"/>
      <c r="VQ155" s="47"/>
      <c r="VR155" s="47"/>
      <c r="VS155" s="47"/>
      <c r="VT155" s="47"/>
      <c r="VU155" s="47"/>
      <c r="VV155" s="47"/>
      <c r="VW155" s="47"/>
      <c r="VX155" s="47"/>
      <c r="VY155" s="47"/>
      <c r="VZ155" s="47"/>
      <c r="WA155" s="47"/>
      <c r="WB155" s="47"/>
      <c r="WC155" s="47"/>
      <c r="WD155" s="47"/>
      <c r="WE155" s="47"/>
      <c r="WF155" s="47"/>
      <c r="WG155" s="47"/>
      <c r="WH155" s="47"/>
      <c r="WI155" s="47"/>
      <c r="WJ155" s="47"/>
      <c r="WK155" s="47"/>
      <c r="WL155" s="47"/>
      <c r="WM155" s="47"/>
      <c r="WN155" s="47"/>
      <c r="WO155" s="47"/>
      <c r="WP155" s="47"/>
      <c r="WQ155" s="47"/>
      <c r="WR155" s="47"/>
      <c r="WS155" s="47"/>
      <c r="WT155" s="47"/>
      <c r="WU155" s="47"/>
      <c r="WV155" s="47"/>
      <c r="WW155" s="47"/>
      <c r="WX155" s="47"/>
      <c r="WY155" s="47"/>
      <c r="WZ155" s="47"/>
      <c r="XA155" s="47"/>
      <c r="XB155" s="47"/>
      <c r="XC155" s="47"/>
      <c r="XD155" s="47"/>
      <c r="XE155" s="47"/>
      <c r="XF155" s="47"/>
      <c r="XG155" s="47"/>
      <c r="XH155" s="47"/>
      <c r="XI155" s="47"/>
      <c r="XJ155" s="47"/>
      <c r="XK155" s="47"/>
      <c r="XL155" s="47"/>
      <c r="XM155" s="47"/>
      <c r="XN155" s="47"/>
      <c r="XO155" s="47"/>
      <c r="XP155" s="47"/>
      <c r="XQ155" s="47"/>
      <c r="XR155" s="47"/>
      <c r="XS155" s="47"/>
      <c r="XT155" s="47"/>
      <c r="XU155" s="47"/>
      <c r="XV155" s="47"/>
      <c r="XW155" s="47"/>
      <c r="XX155" s="47"/>
      <c r="XY155" s="47"/>
      <c r="XZ155" s="47"/>
      <c r="YA155" s="47"/>
      <c r="YB155" s="47"/>
      <c r="YC155" s="47"/>
      <c r="YD155" s="47"/>
      <c r="YE155" s="47"/>
      <c r="YF155" s="47"/>
      <c r="YG155" s="47"/>
      <c r="YH155" s="47"/>
      <c r="YI155" s="47"/>
      <c r="YJ155" s="47"/>
      <c r="YK155" s="47"/>
      <c r="YL155" s="47"/>
      <c r="YM155" s="47"/>
      <c r="YN155" s="47"/>
      <c r="YO155" s="47"/>
      <c r="YP155" s="47"/>
      <c r="YQ155" s="47"/>
      <c r="YR155" s="47"/>
      <c r="YS155" s="47"/>
      <c r="YT155" s="47"/>
      <c r="YU155" s="47"/>
      <c r="YV155" s="47"/>
      <c r="YW155" s="47"/>
      <c r="YX155" s="47"/>
      <c r="YY155" s="47"/>
      <c r="YZ155" s="47"/>
      <c r="ZA155" s="47"/>
      <c r="ZB155" s="47"/>
      <c r="ZC155" s="47"/>
      <c r="ZD155" s="47"/>
      <c r="ZE155" s="47"/>
      <c r="ZF155" s="47"/>
      <c r="ZG155" s="47"/>
      <c r="ZH155" s="47"/>
      <c r="ZI155" s="47"/>
      <c r="ZJ155" s="47"/>
      <c r="ZK155" s="47"/>
      <c r="ZL155" s="47"/>
      <c r="ZM155" s="47"/>
      <c r="ZN155" s="47"/>
      <c r="ZO155" s="47"/>
      <c r="ZP155" s="47"/>
      <c r="ZQ155" s="47"/>
      <c r="ZR155" s="47"/>
      <c r="ZS155" s="47"/>
      <c r="ZT155" s="47"/>
      <c r="ZU155" s="47"/>
      <c r="ZV155" s="47"/>
      <c r="ZW155" s="47"/>
      <c r="ZX155" s="47"/>
      <c r="ZY155" s="47"/>
      <c r="ZZ155" s="47"/>
      <c r="AAA155" s="47"/>
      <c r="AAB155" s="47"/>
      <c r="AAC155" s="47"/>
      <c r="AAD155" s="47"/>
      <c r="AAE155" s="47"/>
      <c r="AAF155" s="47"/>
      <c r="AAG155" s="47"/>
      <c r="AAH155" s="47"/>
      <c r="AAI155" s="47"/>
      <c r="AAJ155" s="47"/>
      <c r="AAK155" s="47"/>
      <c r="AAL155" s="47"/>
      <c r="AAM155" s="47"/>
      <c r="AAN155" s="47"/>
      <c r="AAO155" s="47"/>
      <c r="AAP155" s="47"/>
      <c r="AAQ155" s="47"/>
      <c r="AAR155" s="47"/>
      <c r="AAS155" s="47"/>
      <c r="AAT155" s="47"/>
      <c r="AAU155" s="47"/>
      <c r="AAV155" s="47"/>
      <c r="AAW155" s="47"/>
      <c r="AAX155" s="47"/>
      <c r="AAY155" s="47"/>
      <c r="AAZ155" s="47"/>
      <c r="ABA155" s="47"/>
      <c r="ABB155" s="47"/>
      <c r="ABC155" s="47"/>
      <c r="ABD155" s="47"/>
      <c r="ABE155" s="47"/>
      <c r="ABF155" s="47"/>
      <c r="ABG155" s="47"/>
      <c r="ABH155" s="47"/>
      <c r="ABI155" s="47"/>
      <c r="ABJ155" s="47"/>
      <c r="ABK155" s="47"/>
      <c r="ABL155" s="47"/>
      <c r="ABM155" s="47"/>
      <c r="ABN155" s="47"/>
      <c r="ABO155" s="47"/>
      <c r="ABP155" s="47"/>
      <c r="ABQ155" s="47"/>
      <c r="ABR155" s="47"/>
      <c r="ABS155" s="47"/>
      <c r="ABT155" s="47"/>
      <c r="ABU155" s="47"/>
      <c r="ABV155" s="47"/>
      <c r="ABW155" s="47"/>
      <c r="ABX155" s="47"/>
      <c r="ABY155" s="47"/>
      <c r="ABZ155" s="47"/>
      <c r="ACA155" s="47"/>
      <c r="ACB155" s="47"/>
      <c r="ACC155" s="47"/>
      <c r="ACD155" s="47"/>
      <c r="ACE155" s="47"/>
      <c r="ACF155" s="47"/>
      <c r="ACG155" s="47"/>
      <c r="ACH155" s="47"/>
      <c r="ACI155" s="47"/>
      <c r="ACJ155" s="47"/>
      <c r="ACK155" s="47"/>
      <c r="ACL155" s="47"/>
      <c r="ACM155" s="47"/>
      <c r="ACN155" s="47"/>
      <c r="ACO155" s="47"/>
      <c r="ACP155" s="47"/>
      <c r="ACQ155" s="47"/>
      <c r="ACR155" s="47"/>
      <c r="ACS155" s="47"/>
      <c r="ACT155" s="47"/>
      <c r="ACU155" s="47"/>
      <c r="ACV155" s="47"/>
      <c r="ACW155" s="47"/>
      <c r="ACX155" s="47"/>
      <c r="ACY155" s="47"/>
      <c r="ACZ155" s="47"/>
      <c r="ADA155" s="47"/>
      <c r="ADB155" s="47"/>
      <c r="ADC155" s="47"/>
      <c r="ADD155" s="47"/>
      <c r="ADE155" s="47"/>
      <c r="ADF155" s="47"/>
      <c r="ADG155" s="47"/>
      <c r="ADH155" s="47"/>
      <c r="ADI155" s="47"/>
      <c r="ADJ155" s="47"/>
      <c r="ADK155" s="47"/>
      <c r="ADL155" s="47"/>
      <c r="ADM155" s="47"/>
      <c r="ADN155" s="47"/>
      <c r="ADO155" s="47"/>
      <c r="ADP155" s="47"/>
      <c r="ADQ155" s="47"/>
      <c r="ADR155" s="47"/>
      <c r="ADS155" s="47"/>
      <c r="ADT155" s="47"/>
      <c r="ADU155" s="47"/>
      <c r="ADV155" s="47"/>
      <c r="ADW155" s="47"/>
      <c r="ADX155" s="47"/>
      <c r="ADY155" s="47"/>
      <c r="ADZ155" s="47"/>
      <c r="AEA155" s="47"/>
      <c r="AEB155" s="47"/>
      <c r="AEC155" s="47"/>
      <c r="AED155" s="47"/>
      <c r="AEE155" s="47"/>
      <c r="AEF155" s="47"/>
      <c r="AEG155" s="47"/>
      <c r="AEH155" s="47"/>
      <c r="AEI155" s="47"/>
      <c r="AEJ155" s="47"/>
      <c r="AEK155" s="47"/>
      <c r="AEL155" s="47"/>
      <c r="AEM155" s="47"/>
      <c r="AEN155" s="47"/>
      <c r="AEO155" s="47"/>
      <c r="AEP155" s="47"/>
      <c r="AEQ155" s="47"/>
      <c r="AER155" s="47"/>
      <c r="AES155" s="47"/>
      <c r="AET155" s="47"/>
      <c r="AEU155" s="47"/>
      <c r="AEV155" s="47"/>
      <c r="AEW155" s="47"/>
      <c r="AEX155" s="47"/>
      <c r="AEY155" s="47"/>
      <c r="AEZ155" s="47"/>
      <c r="AFA155" s="47"/>
      <c r="AFB155" s="47"/>
      <c r="AFC155" s="47"/>
      <c r="AFD155" s="47"/>
      <c r="AFE155" s="47"/>
      <c r="AFF155" s="47"/>
      <c r="AFG155" s="47"/>
      <c r="AFH155" s="47"/>
      <c r="AFI155" s="47"/>
      <c r="AFJ155" s="47"/>
      <c r="AFK155" s="47"/>
      <c r="AFL155" s="47"/>
      <c r="AFM155" s="47"/>
      <c r="AFN155" s="47"/>
      <c r="AFO155" s="47"/>
      <c r="AFP155" s="47"/>
      <c r="AFQ155" s="47"/>
      <c r="AFR155" s="47"/>
      <c r="AFS155" s="47"/>
      <c r="AFT155" s="47"/>
      <c r="AFU155" s="47"/>
      <c r="AFV155" s="47"/>
      <c r="AFW155" s="47"/>
      <c r="AFX155" s="47"/>
      <c r="AFY155" s="47"/>
      <c r="AFZ155" s="47"/>
      <c r="AGA155" s="47"/>
      <c r="AGB155" s="47"/>
      <c r="AGC155" s="47"/>
      <c r="AGD155" s="47"/>
      <c r="AGE155" s="47"/>
      <c r="AGF155" s="47"/>
      <c r="AGG155" s="47"/>
      <c r="AGH155" s="47"/>
      <c r="AGI155" s="47"/>
      <c r="AGJ155" s="47"/>
      <c r="AGK155" s="47"/>
      <c r="AGL155" s="47"/>
      <c r="AGM155" s="47"/>
      <c r="AGN155" s="47"/>
      <c r="AGO155" s="47"/>
      <c r="AGP155" s="47"/>
      <c r="AGQ155" s="47"/>
      <c r="AGR155" s="47"/>
      <c r="AGS155" s="47"/>
      <c r="AGT155" s="47"/>
      <c r="AGU155" s="47"/>
      <c r="AGV155" s="47"/>
      <c r="AGW155" s="47"/>
      <c r="AGX155" s="47"/>
      <c r="AGY155" s="47"/>
      <c r="AGZ155" s="47"/>
      <c r="AHA155" s="47"/>
      <c r="AHB155" s="47"/>
      <c r="AHC155" s="47"/>
      <c r="AHD155" s="47"/>
      <c r="AHE155" s="47"/>
      <c r="AHF155" s="47"/>
      <c r="AHG155" s="47"/>
      <c r="AHH155" s="47"/>
      <c r="AHI155" s="47"/>
      <c r="AHJ155" s="47"/>
      <c r="AHK155" s="47"/>
      <c r="AHL155" s="47"/>
      <c r="AHM155" s="47"/>
      <c r="AHN155" s="47"/>
      <c r="AHO155" s="47"/>
      <c r="AHP155" s="47"/>
      <c r="AHQ155" s="47"/>
      <c r="AHR155" s="47"/>
      <c r="AHS155" s="47"/>
      <c r="AHT155" s="47"/>
      <c r="AHU155" s="47"/>
      <c r="AHV155" s="47"/>
      <c r="AHW155" s="47"/>
      <c r="AHX155" s="47"/>
      <c r="AHY155" s="47"/>
      <c r="AHZ155" s="47"/>
      <c r="AIA155" s="47"/>
      <c r="AIB155" s="47"/>
      <c r="AIC155" s="47"/>
      <c r="AID155" s="47"/>
      <c r="AIE155" s="47"/>
      <c r="AIF155" s="47"/>
      <c r="AIG155" s="47"/>
      <c r="AIH155" s="47"/>
      <c r="AII155" s="47"/>
      <c r="AIJ155" s="47"/>
      <c r="AIK155" s="47"/>
      <c r="AIL155" s="47"/>
      <c r="AIM155" s="47"/>
      <c r="AIN155" s="47"/>
      <c r="AIO155" s="47"/>
      <c r="AIP155" s="47"/>
      <c r="AIQ155" s="47"/>
      <c r="AIR155" s="47"/>
      <c r="AIS155" s="47"/>
      <c r="AIT155" s="47"/>
      <c r="AIU155" s="47"/>
      <c r="AIV155" s="47"/>
      <c r="AIW155" s="47"/>
      <c r="AIX155" s="47"/>
      <c r="AIY155" s="47"/>
      <c r="AIZ155" s="47"/>
      <c r="AJA155" s="47"/>
      <c r="AJB155" s="47"/>
      <c r="AJC155" s="47"/>
      <c r="AJD155" s="47"/>
      <c r="AJE155" s="47"/>
      <c r="AJF155" s="47"/>
      <c r="AJG155" s="47"/>
      <c r="AJH155" s="47"/>
      <c r="AJI155" s="47"/>
      <c r="AJJ155" s="47"/>
      <c r="AJK155" s="47"/>
      <c r="AJL155" s="47"/>
      <c r="AJM155" s="47"/>
      <c r="AJN155" s="47"/>
      <c r="AJO155" s="47"/>
      <c r="AJP155" s="47"/>
      <c r="AJQ155" s="47"/>
      <c r="AJR155" s="47"/>
      <c r="AJS155" s="47"/>
      <c r="AJT155" s="47"/>
      <c r="AJU155" s="47"/>
      <c r="AJV155" s="47"/>
      <c r="AJW155" s="47"/>
      <c r="AJX155" s="47"/>
      <c r="AJY155" s="47"/>
      <c r="AJZ155" s="47"/>
      <c r="AKA155" s="47"/>
      <c r="AKB155" s="47"/>
      <c r="AKC155" s="47"/>
      <c r="AKD155" s="47"/>
      <c r="AKE155" s="47"/>
      <c r="AKF155" s="47"/>
      <c r="AKG155" s="47"/>
      <c r="AKH155" s="47"/>
      <c r="AKI155" s="47"/>
      <c r="AKJ155" s="47"/>
      <c r="AKK155" s="47"/>
      <c r="AKL155" s="47"/>
      <c r="AKM155" s="47"/>
      <c r="AKN155" s="47"/>
      <c r="AKO155" s="47"/>
      <c r="AKP155" s="47"/>
      <c r="AKQ155" s="47"/>
      <c r="AKR155" s="47"/>
      <c r="AKS155" s="47"/>
      <c r="AKT155" s="47"/>
      <c r="AKU155" s="47"/>
      <c r="AKV155" s="47"/>
      <c r="AKW155" s="47"/>
      <c r="AKX155" s="47"/>
      <c r="AKY155" s="47"/>
      <c r="AKZ155" s="47"/>
      <c r="ALA155" s="47"/>
      <c r="ALB155" s="47"/>
      <c r="ALC155" s="47"/>
      <c r="ALD155" s="47"/>
      <c r="ALE155" s="47"/>
      <c r="ALF155" s="47"/>
      <c r="ALG155" s="47"/>
      <c r="ALH155" s="47"/>
      <c r="ALI155" s="47"/>
      <c r="ALJ155" s="47"/>
      <c r="ALK155" s="47"/>
      <c r="ALL155" s="47"/>
      <c r="ALM155" s="47"/>
      <c r="ALN155" s="47"/>
      <c r="ALO155" s="47"/>
      <c r="ALP155" s="47"/>
      <c r="ALQ155" s="47"/>
      <c r="ALR155" s="47"/>
      <c r="ALS155" s="47"/>
      <c r="ALT155" s="47"/>
      <c r="ALU155" s="47"/>
      <c r="ALV155" s="47"/>
      <c r="ALW155" s="47"/>
      <c r="ALX155" s="47"/>
      <c r="ALY155" s="47"/>
      <c r="ALZ155" s="47"/>
      <c r="AMA155" s="47"/>
      <c r="AMB155" s="47"/>
      <c r="AMC155" s="47"/>
      <c r="AMD155" s="47"/>
      <c r="AME155" s="47"/>
      <c r="AMF155" s="47"/>
      <c r="AMG155" s="47"/>
      <c r="AMH155" s="47"/>
      <c r="AMI155" s="47"/>
      <c r="AMJ155" s="47"/>
      <c r="AMK155" s="47"/>
    </row>
    <row r="156" spans="1:1025" s="45" customFormat="1" ht="15.75" x14ac:dyDescent="0.2">
      <c r="A156" s="43">
        <f t="shared" si="15"/>
        <v>19</v>
      </c>
      <c r="B156" s="44"/>
      <c r="C156" s="88"/>
      <c r="D156" s="82"/>
      <c r="E156" s="94" t="str">
        <f t="shared" si="16"/>
        <v/>
      </c>
      <c r="F156" s="87">
        <f>_xlfn.IFNA(VLOOKUP(E156,SVerweis_Legende!$A$37:$B$56,2)*D156,0)</f>
        <v>0</v>
      </c>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c r="GT156" s="47"/>
      <c r="GU156" s="47"/>
      <c r="GV156" s="47"/>
      <c r="GW156" s="47"/>
      <c r="GX156" s="47"/>
      <c r="GY156" s="47"/>
      <c r="GZ156" s="47"/>
      <c r="HA156" s="47"/>
      <c r="HB156" s="47"/>
      <c r="HC156" s="47"/>
      <c r="HD156" s="47"/>
      <c r="HE156" s="47"/>
      <c r="HF156" s="47"/>
      <c r="HG156" s="47"/>
      <c r="HH156" s="47"/>
      <c r="HI156" s="47"/>
      <c r="HJ156" s="47"/>
      <c r="HK156" s="47"/>
      <c r="HL156" s="47"/>
      <c r="HM156" s="47"/>
      <c r="HN156" s="47"/>
      <c r="HO156" s="47"/>
      <c r="HP156" s="47"/>
      <c r="HQ156" s="47"/>
      <c r="HR156" s="47"/>
      <c r="HS156" s="47"/>
      <c r="HT156" s="47"/>
      <c r="HU156" s="47"/>
      <c r="HV156" s="47"/>
      <c r="HW156" s="47"/>
      <c r="HX156" s="47"/>
      <c r="HY156" s="47"/>
      <c r="HZ156" s="47"/>
      <c r="IA156" s="47"/>
      <c r="IB156" s="47"/>
      <c r="IC156" s="47"/>
      <c r="ID156" s="47"/>
      <c r="IE156" s="47"/>
      <c r="IF156" s="47"/>
      <c r="IG156" s="47"/>
      <c r="IH156" s="47"/>
      <c r="II156" s="47"/>
      <c r="IJ156" s="47"/>
      <c r="IK156" s="47"/>
      <c r="IL156" s="47"/>
      <c r="IM156" s="47"/>
      <c r="IN156" s="47"/>
      <c r="IO156" s="47"/>
      <c r="IP156" s="47"/>
      <c r="IQ156" s="47"/>
      <c r="IR156" s="47"/>
      <c r="IS156" s="47"/>
      <c r="IT156" s="47"/>
      <c r="IU156" s="47"/>
      <c r="IV156" s="47"/>
      <c r="IW156" s="47"/>
      <c r="IX156" s="47"/>
      <c r="IY156" s="47"/>
      <c r="IZ156" s="47"/>
      <c r="JA156" s="47"/>
      <c r="JB156" s="47"/>
      <c r="JC156" s="47"/>
      <c r="JD156" s="47"/>
      <c r="JE156" s="47"/>
      <c r="JF156" s="47"/>
      <c r="JG156" s="47"/>
      <c r="JH156" s="47"/>
      <c r="JI156" s="47"/>
      <c r="JJ156" s="47"/>
      <c r="JK156" s="47"/>
      <c r="JL156" s="47"/>
      <c r="JM156" s="47"/>
      <c r="JN156" s="47"/>
      <c r="JO156" s="47"/>
      <c r="JP156" s="47"/>
      <c r="JQ156" s="47"/>
      <c r="JR156" s="47"/>
      <c r="JS156" s="47"/>
      <c r="JT156" s="47"/>
      <c r="JU156" s="47"/>
      <c r="JV156" s="47"/>
      <c r="JW156" s="47"/>
      <c r="JX156" s="47"/>
      <c r="JY156" s="47"/>
      <c r="JZ156" s="47"/>
      <c r="KA156" s="47"/>
      <c r="KB156" s="47"/>
      <c r="KC156" s="47"/>
      <c r="KD156" s="47"/>
      <c r="KE156" s="47"/>
      <c r="KF156" s="47"/>
      <c r="KG156" s="47"/>
      <c r="KH156" s="47"/>
      <c r="KI156" s="47"/>
      <c r="KJ156" s="47"/>
      <c r="KK156" s="47"/>
      <c r="KL156" s="47"/>
      <c r="KM156" s="47"/>
      <c r="KN156" s="47"/>
      <c r="KO156" s="47"/>
      <c r="KP156" s="47"/>
      <c r="KQ156" s="47"/>
      <c r="KR156" s="47"/>
      <c r="KS156" s="47"/>
      <c r="KT156" s="47"/>
      <c r="KU156" s="47"/>
      <c r="KV156" s="47"/>
      <c r="KW156" s="47"/>
      <c r="KX156" s="47"/>
      <c r="KY156" s="47"/>
      <c r="KZ156" s="47"/>
      <c r="LA156" s="47"/>
      <c r="LB156" s="47"/>
      <c r="LC156" s="47"/>
      <c r="LD156" s="47"/>
      <c r="LE156" s="47"/>
      <c r="LF156" s="47"/>
      <c r="LG156" s="47"/>
      <c r="LH156" s="47"/>
      <c r="LI156" s="47"/>
      <c r="LJ156" s="47"/>
      <c r="LK156" s="47"/>
      <c r="LL156" s="47"/>
      <c r="LM156" s="47"/>
      <c r="LN156" s="47"/>
      <c r="LO156" s="47"/>
      <c r="LP156" s="47"/>
      <c r="LQ156" s="47"/>
      <c r="LR156" s="47"/>
      <c r="LS156" s="47"/>
      <c r="LT156" s="47"/>
      <c r="LU156" s="47"/>
      <c r="LV156" s="47"/>
      <c r="LW156" s="47"/>
      <c r="LX156" s="47"/>
      <c r="LY156" s="47"/>
      <c r="LZ156" s="47"/>
      <c r="MA156" s="47"/>
      <c r="MB156" s="47"/>
      <c r="MC156" s="47"/>
      <c r="MD156" s="47"/>
      <c r="ME156" s="47"/>
      <c r="MF156" s="47"/>
      <c r="MG156" s="47"/>
      <c r="MH156" s="47"/>
      <c r="MI156" s="47"/>
      <c r="MJ156" s="47"/>
      <c r="MK156" s="47"/>
      <c r="ML156" s="47"/>
      <c r="MM156" s="47"/>
      <c r="MN156" s="47"/>
      <c r="MO156" s="47"/>
      <c r="MP156" s="47"/>
      <c r="MQ156" s="47"/>
      <c r="MR156" s="47"/>
      <c r="MS156" s="47"/>
      <c r="MT156" s="47"/>
      <c r="MU156" s="47"/>
      <c r="MV156" s="47"/>
      <c r="MW156" s="47"/>
      <c r="MX156" s="47"/>
      <c r="MY156" s="47"/>
      <c r="MZ156" s="47"/>
      <c r="NA156" s="47"/>
      <c r="NB156" s="47"/>
      <c r="NC156" s="47"/>
      <c r="ND156" s="47"/>
      <c r="NE156" s="47"/>
      <c r="NF156" s="47"/>
      <c r="NG156" s="47"/>
      <c r="NH156" s="47"/>
      <c r="NI156" s="47"/>
      <c r="NJ156" s="47"/>
      <c r="NK156" s="47"/>
      <c r="NL156" s="47"/>
      <c r="NM156" s="47"/>
      <c r="NN156" s="47"/>
      <c r="NO156" s="47"/>
      <c r="NP156" s="47"/>
      <c r="NQ156" s="47"/>
      <c r="NR156" s="47"/>
      <c r="NS156" s="47"/>
      <c r="NT156" s="47"/>
      <c r="NU156" s="47"/>
      <c r="NV156" s="47"/>
      <c r="NW156" s="47"/>
      <c r="NX156" s="47"/>
      <c r="NY156" s="47"/>
      <c r="NZ156" s="47"/>
      <c r="OA156" s="47"/>
      <c r="OB156" s="47"/>
      <c r="OC156" s="47"/>
      <c r="OD156" s="47"/>
      <c r="OE156" s="47"/>
      <c r="OF156" s="47"/>
      <c r="OG156" s="47"/>
      <c r="OH156" s="47"/>
      <c r="OI156" s="47"/>
      <c r="OJ156" s="47"/>
      <c r="OK156" s="47"/>
      <c r="OL156" s="47"/>
      <c r="OM156" s="47"/>
      <c r="ON156" s="47"/>
      <c r="OO156" s="47"/>
      <c r="OP156" s="47"/>
      <c r="OQ156" s="47"/>
      <c r="OR156" s="47"/>
      <c r="OS156" s="47"/>
      <c r="OT156" s="47"/>
      <c r="OU156" s="47"/>
      <c r="OV156" s="47"/>
      <c r="OW156" s="47"/>
      <c r="OX156" s="47"/>
      <c r="OY156" s="47"/>
      <c r="OZ156" s="47"/>
      <c r="PA156" s="47"/>
      <c r="PB156" s="47"/>
      <c r="PC156" s="47"/>
      <c r="PD156" s="47"/>
      <c r="PE156" s="47"/>
      <c r="PF156" s="47"/>
      <c r="PG156" s="47"/>
      <c r="PH156" s="47"/>
      <c r="PI156" s="47"/>
      <c r="PJ156" s="47"/>
      <c r="PK156" s="47"/>
      <c r="PL156" s="47"/>
      <c r="PM156" s="47"/>
      <c r="PN156" s="47"/>
      <c r="PO156" s="47"/>
      <c r="PP156" s="47"/>
      <c r="PQ156" s="47"/>
      <c r="PR156" s="47"/>
      <c r="PS156" s="47"/>
      <c r="PT156" s="47"/>
      <c r="PU156" s="47"/>
      <c r="PV156" s="47"/>
      <c r="PW156" s="47"/>
      <c r="PX156" s="47"/>
      <c r="PY156" s="47"/>
      <c r="PZ156" s="47"/>
      <c r="QA156" s="47"/>
      <c r="QB156" s="47"/>
      <c r="QC156" s="47"/>
      <c r="QD156" s="47"/>
      <c r="QE156" s="47"/>
      <c r="QF156" s="47"/>
      <c r="QG156" s="47"/>
      <c r="QH156" s="47"/>
      <c r="QI156" s="47"/>
      <c r="QJ156" s="47"/>
      <c r="QK156" s="47"/>
      <c r="QL156" s="47"/>
      <c r="QM156" s="47"/>
      <c r="QN156" s="47"/>
      <c r="QO156" s="47"/>
      <c r="QP156" s="47"/>
      <c r="QQ156" s="47"/>
      <c r="QR156" s="47"/>
      <c r="QS156" s="47"/>
      <c r="QT156" s="47"/>
      <c r="QU156" s="47"/>
      <c r="QV156" s="47"/>
      <c r="QW156" s="47"/>
      <c r="QX156" s="47"/>
      <c r="QY156" s="47"/>
      <c r="QZ156" s="47"/>
      <c r="RA156" s="47"/>
      <c r="RB156" s="47"/>
      <c r="RC156" s="47"/>
      <c r="RD156" s="47"/>
      <c r="RE156" s="47"/>
      <c r="RF156" s="47"/>
      <c r="RG156" s="47"/>
      <c r="RH156" s="47"/>
      <c r="RI156" s="47"/>
      <c r="RJ156" s="47"/>
      <c r="RK156" s="47"/>
      <c r="RL156" s="47"/>
      <c r="RM156" s="47"/>
      <c r="RN156" s="47"/>
      <c r="RO156" s="47"/>
      <c r="RP156" s="47"/>
      <c r="RQ156" s="47"/>
      <c r="RR156" s="47"/>
      <c r="RS156" s="47"/>
      <c r="RT156" s="47"/>
      <c r="RU156" s="47"/>
      <c r="RV156" s="47"/>
      <c r="RW156" s="47"/>
      <c r="RX156" s="47"/>
      <c r="RY156" s="47"/>
      <c r="RZ156" s="47"/>
      <c r="SA156" s="47"/>
      <c r="SB156" s="47"/>
      <c r="SC156" s="47"/>
      <c r="SD156" s="47"/>
      <c r="SE156" s="47"/>
      <c r="SF156" s="47"/>
      <c r="SG156" s="47"/>
      <c r="SH156" s="47"/>
      <c r="SI156" s="47"/>
      <c r="SJ156" s="47"/>
      <c r="SK156" s="47"/>
      <c r="SL156" s="47"/>
      <c r="SM156" s="47"/>
      <c r="SN156" s="47"/>
      <c r="SO156" s="47"/>
      <c r="SP156" s="47"/>
      <c r="SQ156" s="47"/>
      <c r="SR156" s="47"/>
      <c r="SS156" s="47"/>
      <c r="ST156" s="47"/>
      <c r="SU156" s="47"/>
      <c r="SV156" s="47"/>
      <c r="SW156" s="47"/>
      <c r="SX156" s="47"/>
      <c r="SY156" s="47"/>
      <c r="SZ156" s="47"/>
      <c r="TA156" s="47"/>
      <c r="TB156" s="47"/>
      <c r="TC156" s="47"/>
      <c r="TD156" s="47"/>
      <c r="TE156" s="47"/>
      <c r="TF156" s="47"/>
      <c r="TG156" s="47"/>
      <c r="TH156" s="47"/>
      <c r="TI156" s="47"/>
      <c r="TJ156" s="47"/>
      <c r="TK156" s="47"/>
      <c r="TL156" s="47"/>
      <c r="TM156" s="47"/>
      <c r="TN156" s="47"/>
      <c r="TO156" s="47"/>
      <c r="TP156" s="47"/>
      <c r="TQ156" s="47"/>
      <c r="TR156" s="47"/>
      <c r="TS156" s="47"/>
      <c r="TT156" s="47"/>
      <c r="TU156" s="47"/>
      <c r="TV156" s="47"/>
      <c r="TW156" s="47"/>
      <c r="TX156" s="47"/>
      <c r="TY156" s="47"/>
      <c r="TZ156" s="47"/>
      <c r="UA156" s="47"/>
      <c r="UB156" s="47"/>
      <c r="UC156" s="47"/>
      <c r="UD156" s="47"/>
      <c r="UE156" s="47"/>
      <c r="UF156" s="47"/>
      <c r="UG156" s="47"/>
      <c r="UH156" s="47"/>
      <c r="UI156" s="47"/>
      <c r="UJ156" s="47"/>
      <c r="UK156" s="47"/>
      <c r="UL156" s="47"/>
      <c r="UM156" s="47"/>
      <c r="UN156" s="47"/>
      <c r="UO156" s="47"/>
      <c r="UP156" s="47"/>
      <c r="UQ156" s="47"/>
      <c r="UR156" s="47"/>
      <c r="US156" s="47"/>
      <c r="UT156" s="47"/>
      <c r="UU156" s="47"/>
      <c r="UV156" s="47"/>
      <c r="UW156" s="47"/>
      <c r="UX156" s="47"/>
      <c r="UY156" s="47"/>
      <c r="UZ156" s="47"/>
      <c r="VA156" s="47"/>
      <c r="VB156" s="47"/>
      <c r="VC156" s="47"/>
      <c r="VD156" s="47"/>
      <c r="VE156" s="47"/>
      <c r="VF156" s="47"/>
      <c r="VG156" s="47"/>
      <c r="VH156" s="47"/>
      <c r="VI156" s="47"/>
      <c r="VJ156" s="47"/>
      <c r="VK156" s="47"/>
      <c r="VL156" s="47"/>
      <c r="VM156" s="47"/>
      <c r="VN156" s="47"/>
      <c r="VO156" s="47"/>
      <c r="VP156" s="47"/>
      <c r="VQ156" s="47"/>
      <c r="VR156" s="47"/>
      <c r="VS156" s="47"/>
      <c r="VT156" s="47"/>
      <c r="VU156" s="47"/>
      <c r="VV156" s="47"/>
      <c r="VW156" s="47"/>
      <c r="VX156" s="47"/>
      <c r="VY156" s="47"/>
      <c r="VZ156" s="47"/>
      <c r="WA156" s="47"/>
      <c r="WB156" s="47"/>
      <c r="WC156" s="47"/>
      <c r="WD156" s="47"/>
      <c r="WE156" s="47"/>
      <c r="WF156" s="47"/>
      <c r="WG156" s="47"/>
      <c r="WH156" s="47"/>
      <c r="WI156" s="47"/>
      <c r="WJ156" s="47"/>
      <c r="WK156" s="47"/>
      <c r="WL156" s="47"/>
      <c r="WM156" s="47"/>
      <c r="WN156" s="47"/>
      <c r="WO156" s="47"/>
      <c r="WP156" s="47"/>
      <c r="WQ156" s="47"/>
      <c r="WR156" s="47"/>
      <c r="WS156" s="47"/>
      <c r="WT156" s="47"/>
      <c r="WU156" s="47"/>
      <c r="WV156" s="47"/>
      <c r="WW156" s="47"/>
      <c r="WX156" s="47"/>
      <c r="WY156" s="47"/>
      <c r="WZ156" s="47"/>
      <c r="XA156" s="47"/>
      <c r="XB156" s="47"/>
      <c r="XC156" s="47"/>
      <c r="XD156" s="47"/>
      <c r="XE156" s="47"/>
      <c r="XF156" s="47"/>
      <c r="XG156" s="47"/>
      <c r="XH156" s="47"/>
      <c r="XI156" s="47"/>
      <c r="XJ156" s="47"/>
      <c r="XK156" s="47"/>
      <c r="XL156" s="47"/>
      <c r="XM156" s="47"/>
      <c r="XN156" s="47"/>
      <c r="XO156" s="47"/>
      <c r="XP156" s="47"/>
      <c r="XQ156" s="47"/>
      <c r="XR156" s="47"/>
      <c r="XS156" s="47"/>
      <c r="XT156" s="47"/>
      <c r="XU156" s="47"/>
      <c r="XV156" s="47"/>
      <c r="XW156" s="47"/>
      <c r="XX156" s="47"/>
      <c r="XY156" s="47"/>
      <c r="XZ156" s="47"/>
      <c r="YA156" s="47"/>
      <c r="YB156" s="47"/>
      <c r="YC156" s="47"/>
      <c r="YD156" s="47"/>
      <c r="YE156" s="47"/>
      <c r="YF156" s="47"/>
      <c r="YG156" s="47"/>
      <c r="YH156" s="47"/>
      <c r="YI156" s="47"/>
      <c r="YJ156" s="47"/>
      <c r="YK156" s="47"/>
      <c r="YL156" s="47"/>
      <c r="YM156" s="47"/>
      <c r="YN156" s="47"/>
      <c r="YO156" s="47"/>
      <c r="YP156" s="47"/>
      <c r="YQ156" s="47"/>
      <c r="YR156" s="47"/>
      <c r="YS156" s="47"/>
      <c r="YT156" s="47"/>
      <c r="YU156" s="47"/>
      <c r="YV156" s="47"/>
      <c r="YW156" s="47"/>
      <c r="YX156" s="47"/>
      <c r="YY156" s="47"/>
      <c r="YZ156" s="47"/>
      <c r="ZA156" s="47"/>
      <c r="ZB156" s="47"/>
      <c r="ZC156" s="47"/>
      <c r="ZD156" s="47"/>
      <c r="ZE156" s="47"/>
      <c r="ZF156" s="47"/>
      <c r="ZG156" s="47"/>
      <c r="ZH156" s="47"/>
      <c r="ZI156" s="47"/>
      <c r="ZJ156" s="47"/>
      <c r="ZK156" s="47"/>
      <c r="ZL156" s="47"/>
      <c r="ZM156" s="47"/>
      <c r="ZN156" s="47"/>
      <c r="ZO156" s="47"/>
      <c r="ZP156" s="47"/>
      <c r="ZQ156" s="47"/>
      <c r="ZR156" s="47"/>
      <c r="ZS156" s="47"/>
      <c r="ZT156" s="47"/>
      <c r="ZU156" s="47"/>
      <c r="ZV156" s="47"/>
      <c r="ZW156" s="47"/>
      <c r="ZX156" s="47"/>
      <c r="ZY156" s="47"/>
      <c r="ZZ156" s="47"/>
      <c r="AAA156" s="47"/>
      <c r="AAB156" s="47"/>
      <c r="AAC156" s="47"/>
      <c r="AAD156" s="47"/>
      <c r="AAE156" s="47"/>
      <c r="AAF156" s="47"/>
      <c r="AAG156" s="47"/>
      <c r="AAH156" s="47"/>
      <c r="AAI156" s="47"/>
      <c r="AAJ156" s="47"/>
      <c r="AAK156" s="47"/>
      <c r="AAL156" s="47"/>
      <c r="AAM156" s="47"/>
      <c r="AAN156" s="47"/>
      <c r="AAO156" s="47"/>
      <c r="AAP156" s="47"/>
      <c r="AAQ156" s="47"/>
      <c r="AAR156" s="47"/>
      <c r="AAS156" s="47"/>
      <c r="AAT156" s="47"/>
      <c r="AAU156" s="47"/>
      <c r="AAV156" s="47"/>
      <c r="AAW156" s="47"/>
      <c r="AAX156" s="47"/>
      <c r="AAY156" s="47"/>
      <c r="AAZ156" s="47"/>
      <c r="ABA156" s="47"/>
      <c r="ABB156" s="47"/>
      <c r="ABC156" s="47"/>
      <c r="ABD156" s="47"/>
      <c r="ABE156" s="47"/>
      <c r="ABF156" s="47"/>
      <c r="ABG156" s="47"/>
      <c r="ABH156" s="47"/>
      <c r="ABI156" s="47"/>
      <c r="ABJ156" s="47"/>
      <c r="ABK156" s="47"/>
      <c r="ABL156" s="47"/>
      <c r="ABM156" s="47"/>
      <c r="ABN156" s="47"/>
      <c r="ABO156" s="47"/>
      <c r="ABP156" s="47"/>
      <c r="ABQ156" s="47"/>
      <c r="ABR156" s="47"/>
      <c r="ABS156" s="47"/>
      <c r="ABT156" s="47"/>
      <c r="ABU156" s="47"/>
      <c r="ABV156" s="47"/>
      <c r="ABW156" s="47"/>
      <c r="ABX156" s="47"/>
      <c r="ABY156" s="47"/>
      <c r="ABZ156" s="47"/>
      <c r="ACA156" s="47"/>
      <c r="ACB156" s="47"/>
      <c r="ACC156" s="47"/>
      <c r="ACD156" s="47"/>
      <c r="ACE156" s="47"/>
      <c r="ACF156" s="47"/>
      <c r="ACG156" s="47"/>
      <c r="ACH156" s="47"/>
      <c r="ACI156" s="47"/>
      <c r="ACJ156" s="47"/>
      <c r="ACK156" s="47"/>
      <c r="ACL156" s="47"/>
      <c r="ACM156" s="47"/>
      <c r="ACN156" s="47"/>
      <c r="ACO156" s="47"/>
      <c r="ACP156" s="47"/>
      <c r="ACQ156" s="47"/>
      <c r="ACR156" s="47"/>
      <c r="ACS156" s="47"/>
      <c r="ACT156" s="47"/>
      <c r="ACU156" s="47"/>
      <c r="ACV156" s="47"/>
      <c r="ACW156" s="47"/>
      <c r="ACX156" s="47"/>
      <c r="ACY156" s="47"/>
      <c r="ACZ156" s="47"/>
      <c r="ADA156" s="47"/>
      <c r="ADB156" s="47"/>
      <c r="ADC156" s="47"/>
      <c r="ADD156" s="47"/>
      <c r="ADE156" s="47"/>
      <c r="ADF156" s="47"/>
      <c r="ADG156" s="47"/>
      <c r="ADH156" s="47"/>
      <c r="ADI156" s="47"/>
      <c r="ADJ156" s="47"/>
      <c r="ADK156" s="47"/>
      <c r="ADL156" s="47"/>
      <c r="ADM156" s="47"/>
      <c r="ADN156" s="47"/>
      <c r="ADO156" s="47"/>
      <c r="ADP156" s="47"/>
      <c r="ADQ156" s="47"/>
      <c r="ADR156" s="47"/>
      <c r="ADS156" s="47"/>
      <c r="ADT156" s="47"/>
      <c r="ADU156" s="47"/>
      <c r="ADV156" s="47"/>
      <c r="ADW156" s="47"/>
      <c r="ADX156" s="47"/>
      <c r="ADY156" s="47"/>
      <c r="ADZ156" s="47"/>
      <c r="AEA156" s="47"/>
      <c r="AEB156" s="47"/>
      <c r="AEC156" s="47"/>
      <c r="AED156" s="47"/>
      <c r="AEE156" s="47"/>
      <c r="AEF156" s="47"/>
      <c r="AEG156" s="47"/>
      <c r="AEH156" s="47"/>
      <c r="AEI156" s="47"/>
      <c r="AEJ156" s="47"/>
      <c r="AEK156" s="47"/>
      <c r="AEL156" s="47"/>
      <c r="AEM156" s="47"/>
      <c r="AEN156" s="47"/>
      <c r="AEO156" s="47"/>
      <c r="AEP156" s="47"/>
      <c r="AEQ156" s="47"/>
      <c r="AER156" s="47"/>
      <c r="AES156" s="47"/>
      <c r="AET156" s="47"/>
      <c r="AEU156" s="47"/>
      <c r="AEV156" s="47"/>
      <c r="AEW156" s="47"/>
      <c r="AEX156" s="47"/>
      <c r="AEY156" s="47"/>
      <c r="AEZ156" s="47"/>
      <c r="AFA156" s="47"/>
      <c r="AFB156" s="47"/>
      <c r="AFC156" s="47"/>
      <c r="AFD156" s="47"/>
      <c r="AFE156" s="47"/>
      <c r="AFF156" s="47"/>
      <c r="AFG156" s="47"/>
      <c r="AFH156" s="47"/>
      <c r="AFI156" s="47"/>
      <c r="AFJ156" s="47"/>
      <c r="AFK156" s="47"/>
      <c r="AFL156" s="47"/>
      <c r="AFM156" s="47"/>
      <c r="AFN156" s="47"/>
      <c r="AFO156" s="47"/>
      <c r="AFP156" s="47"/>
      <c r="AFQ156" s="47"/>
      <c r="AFR156" s="47"/>
      <c r="AFS156" s="47"/>
      <c r="AFT156" s="47"/>
      <c r="AFU156" s="47"/>
      <c r="AFV156" s="47"/>
      <c r="AFW156" s="47"/>
      <c r="AFX156" s="47"/>
      <c r="AFY156" s="47"/>
      <c r="AFZ156" s="47"/>
      <c r="AGA156" s="47"/>
      <c r="AGB156" s="47"/>
      <c r="AGC156" s="47"/>
      <c r="AGD156" s="47"/>
      <c r="AGE156" s="47"/>
      <c r="AGF156" s="47"/>
      <c r="AGG156" s="47"/>
      <c r="AGH156" s="47"/>
      <c r="AGI156" s="47"/>
      <c r="AGJ156" s="47"/>
      <c r="AGK156" s="47"/>
      <c r="AGL156" s="47"/>
      <c r="AGM156" s="47"/>
      <c r="AGN156" s="47"/>
      <c r="AGO156" s="47"/>
      <c r="AGP156" s="47"/>
      <c r="AGQ156" s="47"/>
      <c r="AGR156" s="47"/>
      <c r="AGS156" s="47"/>
      <c r="AGT156" s="47"/>
      <c r="AGU156" s="47"/>
      <c r="AGV156" s="47"/>
      <c r="AGW156" s="47"/>
      <c r="AGX156" s="47"/>
      <c r="AGY156" s="47"/>
      <c r="AGZ156" s="47"/>
      <c r="AHA156" s="47"/>
      <c r="AHB156" s="47"/>
      <c r="AHC156" s="47"/>
      <c r="AHD156" s="47"/>
      <c r="AHE156" s="47"/>
      <c r="AHF156" s="47"/>
      <c r="AHG156" s="47"/>
      <c r="AHH156" s="47"/>
      <c r="AHI156" s="47"/>
      <c r="AHJ156" s="47"/>
      <c r="AHK156" s="47"/>
      <c r="AHL156" s="47"/>
      <c r="AHM156" s="47"/>
      <c r="AHN156" s="47"/>
      <c r="AHO156" s="47"/>
      <c r="AHP156" s="47"/>
      <c r="AHQ156" s="47"/>
      <c r="AHR156" s="47"/>
      <c r="AHS156" s="47"/>
      <c r="AHT156" s="47"/>
      <c r="AHU156" s="47"/>
      <c r="AHV156" s="47"/>
      <c r="AHW156" s="47"/>
      <c r="AHX156" s="47"/>
      <c r="AHY156" s="47"/>
      <c r="AHZ156" s="47"/>
      <c r="AIA156" s="47"/>
      <c r="AIB156" s="47"/>
      <c r="AIC156" s="47"/>
      <c r="AID156" s="47"/>
      <c r="AIE156" s="47"/>
      <c r="AIF156" s="47"/>
      <c r="AIG156" s="47"/>
      <c r="AIH156" s="47"/>
      <c r="AII156" s="47"/>
      <c r="AIJ156" s="47"/>
      <c r="AIK156" s="47"/>
      <c r="AIL156" s="47"/>
      <c r="AIM156" s="47"/>
      <c r="AIN156" s="47"/>
      <c r="AIO156" s="47"/>
      <c r="AIP156" s="47"/>
      <c r="AIQ156" s="47"/>
      <c r="AIR156" s="47"/>
      <c r="AIS156" s="47"/>
      <c r="AIT156" s="47"/>
      <c r="AIU156" s="47"/>
      <c r="AIV156" s="47"/>
      <c r="AIW156" s="47"/>
      <c r="AIX156" s="47"/>
      <c r="AIY156" s="47"/>
      <c r="AIZ156" s="47"/>
      <c r="AJA156" s="47"/>
      <c r="AJB156" s="47"/>
      <c r="AJC156" s="47"/>
      <c r="AJD156" s="47"/>
      <c r="AJE156" s="47"/>
      <c r="AJF156" s="47"/>
      <c r="AJG156" s="47"/>
      <c r="AJH156" s="47"/>
      <c r="AJI156" s="47"/>
      <c r="AJJ156" s="47"/>
      <c r="AJK156" s="47"/>
      <c r="AJL156" s="47"/>
      <c r="AJM156" s="47"/>
      <c r="AJN156" s="47"/>
      <c r="AJO156" s="47"/>
      <c r="AJP156" s="47"/>
      <c r="AJQ156" s="47"/>
      <c r="AJR156" s="47"/>
      <c r="AJS156" s="47"/>
      <c r="AJT156" s="47"/>
      <c r="AJU156" s="47"/>
      <c r="AJV156" s="47"/>
      <c r="AJW156" s="47"/>
      <c r="AJX156" s="47"/>
      <c r="AJY156" s="47"/>
      <c r="AJZ156" s="47"/>
      <c r="AKA156" s="47"/>
      <c r="AKB156" s="47"/>
      <c r="AKC156" s="47"/>
      <c r="AKD156" s="47"/>
      <c r="AKE156" s="47"/>
      <c r="AKF156" s="47"/>
      <c r="AKG156" s="47"/>
      <c r="AKH156" s="47"/>
      <c r="AKI156" s="47"/>
      <c r="AKJ156" s="47"/>
      <c r="AKK156" s="47"/>
      <c r="AKL156" s="47"/>
      <c r="AKM156" s="47"/>
      <c r="AKN156" s="47"/>
      <c r="AKO156" s="47"/>
      <c r="AKP156" s="47"/>
      <c r="AKQ156" s="47"/>
      <c r="AKR156" s="47"/>
      <c r="AKS156" s="47"/>
      <c r="AKT156" s="47"/>
      <c r="AKU156" s="47"/>
      <c r="AKV156" s="47"/>
      <c r="AKW156" s="47"/>
      <c r="AKX156" s="47"/>
      <c r="AKY156" s="47"/>
      <c r="AKZ156" s="47"/>
      <c r="ALA156" s="47"/>
      <c r="ALB156" s="47"/>
      <c r="ALC156" s="47"/>
      <c r="ALD156" s="47"/>
      <c r="ALE156" s="47"/>
      <c r="ALF156" s="47"/>
      <c r="ALG156" s="47"/>
      <c r="ALH156" s="47"/>
      <c r="ALI156" s="47"/>
      <c r="ALJ156" s="47"/>
      <c r="ALK156" s="47"/>
      <c r="ALL156" s="47"/>
      <c r="ALM156" s="47"/>
      <c r="ALN156" s="47"/>
      <c r="ALO156" s="47"/>
      <c r="ALP156" s="47"/>
      <c r="ALQ156" s="47"/>
      <c r="ALR156" s="47"/>
      <c r="ALS156" s="47"/>
      <c r="ALT156" s="47"/>
      <c r="ALU156" s="47"/>
      <c r="ALV156" s="47"/>
      <c r="ALW156" s="47"/>
      <c r="ALX156" s="47"/>
      <c r="ALY156" s="47"/>
      <c r="ALZ156" s="47"/>
      <c r="AMA156" s="47"/>
      <c r="AMB156" s="47"/>
      <c r="AMC156" s="47"/>
      <c r="AMD156" s="47"/>
      <c r="AME156" s="47"/>
      <c r="AMF156" s="47"/>
      <c r="AMG156" s="47"/>
      <c r="AMH156" s="47"/>
      <c r="AMI156" s="47"/>
      <c r="AMJ156" s="47"/>
      <c r="AMK156" s="47"/>
    </row>
    <row r="157" spans="1:1025" x14ac:dyDescent="0.2">
      <c r="A157" s="37"/>
      <c r="B157"/>
      <c r="C157"/>
      <c r="D157"/>
      <c r="E157"/>
      <c r="F157"/>
      <c r="G157"/>
    </row>
    <row r="158" spans="1:1025" ht="15" x14ac:dyDescent="0.2">
      <c r="A158" s="146" t="s">
        <v>80</v>
      </c>
      <c r="B158" s="146"/>
      <c r="C158"/>
      <c r="D158"/>
      <c r="E158"/>
      <c r="F158"/>
      <c r="G158"/>
    </row>
    <row r="159" spans="1:1025" ht="15.75" x14ac:dyDescent="0.2">
      <c r="A159" s="51"/>
      <c r="B159" s="52"/>
      <c r="C159"/>
      <c r="D159"/>
      <c r="E159"/>
      <c r="F159"/>
      <c r="G159"/>
    </row>
    <row r="160" spans="1:1025" ht="31.5" customHeight="1" x14ac:dyDescent="0.2">
      <c r="A160" s="142" t="s">
        <v>81</v>
      </c>
      <c r="B160" s="142"/>
      <c r="C160"/>
      <c r="D160" s="90">
        <v>0</v>
      </c>
      <c r="G160" s="153" t="s">
        <v>82</v>
      </c>
      <c r="H160" s="153"/>
      <c r="I160" s="153"/>
      <c r="J160" s="153"/>
      <c r="K160" s="153"/>
      <c r="L160" s="153"/>
    </row>
    <row r="161" spans="1:6" ht="8.25" customHeight="1" x14ac:dyDescent="0.2">
      <c r="A161" s="51"/>
      <c r="B161" s="52"/>
      <c r="C161"/>
      <c r="D161"/>
      <c r="E161"/>
      <c r="F161"/>
    </row>
    <row r="162" spans="1:6" ht="31.5" customHeight="1" x14ac:dyDescent="0.2">
      <c r="A162" s="142" t="s">
        <v>83</v>
      </c>
      <c r="B162" s="142"/>
      <c r="C162"/>
      <c r="D162" s="89">
        <f>SUM(F19:F38)+SUM(F43:F57)+SUM(F62:F71)+SUM(F77:F96)+SUM(F102:F121)+SUM(F126:F131)+SUM(F138:F156)+D160</f>
        <v>0</v>
      </c>
      <c r="E162"/>
      <c r="F162"/>
    </row>
    <row r="163" spans="1:6" ht="26.25" x14ac:dyDescent="0.2">
      <c r="A163" s="36" t="s">
        <v>84</v>
      </c>
      <c r="B163"/>
      <c r="C163"/>
      <c r="D163"/>
      <c r="E163"/>
      <c r="F163"/>
    </row>
    <row r="164" spans="1:6" ht="14.25" customHeight="1" x14ac:dyDescent="0.2">
      <c r="A164" s="38"/>
      <c r="B164"/>
      <c r="C164"/>
      <c r="D164"/>
      <c r="E164"/>
      <c r="F164"/>
    </row>
    <row r="165" spans="1:6" ht="62.25" customHeight="1" x14ac:dyDescent="0.2">
      <c r="A165" s="141" t="s">
        <v>85</v>
      </c>
      <c r="B165" s="141"/>
      <c r="C165" s="141"/>
      <c r="D165" s="141"/>
      <c r="E165" s="141"/>
      <c r="F165" s="141"/>
    </row>
    <row r="166" spans="1:6" ht="15.75" x14ac:dyDescent="0.2">
      <c r="A166" s="54"/>
      <c r="B166"/>
      <c r="C166"/>
      <c r="D166"/>
      <c r="E166"/>
      <c r="F166"/>
    </row>
    <row r="167" spans="1:6" ht="20.25" x14ac:dyDescent="0.2">
      <c r="A167" s="55" t="s">
        <v>86</v>
      </c>
      <c r="B167"/>
      <c r="C167"/>
      <c r="D167"/>
      <c r="E167"/>
      <c r="F167"/>
    </row>
    <row r="168" spans="1:6" x14ac:dyDescent="0.2">
      <c r="A168" s="37"/>
      <c r="B168"/>
      <c r="C168" s="28" t="s">
        <v>87</v>
      </c>
      <c r="D168"/>
      <c r="E168"/>
      <c r="F168"/>
    </row>
    <row r="169" spans="1:6" ht="64.5" customHeight="1" x14ac:dyDescent="0.2">
      <c r="A169" s="142" t="s">
        <v>88</v>
      </c>
      <c r="B169" s="142"/>
      <c r="C169" s="92"/>
      <c r="D169" s="90">
        <v>0</v>
      </c>
      <c r="E169"/>
      <c r="F169"/>
    </row>
    <row r="170" spans="1:6" ht="8.25" customHeight="1" x14ac:dyDescent="0.2">
      <c r="A170" s="54"/>
      <c r="B170"/>
      <c r="C170"/>
      <c r="D170"/>
      <c r="E170"/>
      <c r="F170"/>
    </row>
    <row r="171" spans="1:6" ht="64.5" customHeight="1" x14ac:dyDescent="0.2">
      <c r="A171" s="142" t="s">
        <v>89</v>
      </c>
      <c r="B171" s="142"/>
      <c r="C171" s="93">
        <f>C169-1</f>
        <v>-1</v>
      </c>
      <c r="D171" s="90"/>
      <c r="E171"/>
      <c r="F171"/>
    </row>
    <row r="172" spans="1:6" ht="8.25" customHeight="1" x14ac:dyDescent="0.2">
      <c r="A172" s="54"/>
      <c r="B172"/>
      <c r="C172"/>
      <c r="D172"/>
      <c r="E172"/>
      <c r="F172"/>
    </row>
    <row r="173" spans="1:6" ht="48.75" customHeight="1" x14ac:dyDescent="0.2">
      <c r="A173" s="142" t="s">
        <v>90</v>
      </c>
      <c r="B173" s="142"/>
      <c r="C173"/>
      <c r="D173" s="56">
        <f>(D169+D171)/2</f>
        <v>0</v>
      </c>
      <c r="E173"/>
      <c r="F173"/>
    </row>
    <row r="174" spans="1:6" ht="15.75" x14ac:dyDescent="0.2">
      <c r="A174" s="54"/>
      <c r="B174"/>
      <c r="C174"/>
      <c r="D174"/>
      <c r="E174"/>
      <c r="F174"/>
    </row>
    <row r="175" spans="1:6" ht="15.75" x14ac:dyDescent="0.2">
      <c r="A175" s="54" t="s">
        <v>91</v>
      </c>
      <c r="B175"/>
      <c r="C175"/>
      <c r="D175"/>
      <c r="E175"/>
      <c r="F175"/>
    </row>
    <row r="176" spans="1:6" ht="15.75" x14ac:dyDescent="0.2">
      <c r="A176" s="54"/>
      <c r="B176"/>
      <c r="C176"/>
      <c r="D176"/>
      <c r="E176"/>
      <c r="F176"/>
    </row>
    <row r="177" spans="1:6" ht="33" customHeight="1" x14ac:dyDescent="0.2">
      <c r="A177" s="57"/>
      <c r="B177" s="58" t="s">
        <v>92</v>
      </c>
      <c r="C177" s="151" t="s">
        <v>93</v>
      </c>
      <c r="D177" s="151"/>
      <c r="E177" s="151" t="s">
        <v>94</v>
      </c>
      <c r="F177" s="151"/>
    </row>
    <row r="178" spans="1:6" x14ac:dyDescent="0.2">
      <c r="A178" s="59">
        <v>1</v>
      </c>
      <c r="B178" s="60"/>
      <c r="C178" s="148">
        <v>0</v>
      </c>
      <c r="D178" s="148"/>
      <c r="E178" s="148">
        <v>0</v>
      </c>
      <c r="F178" s="148"/>
    </row>
    <row r="179" spans="1:6" x14ac:dyDescent="0.2">
      <c r="A179" s="59">
        <f>A178+1</f>
        <v>2</v>
      </c>
      <c r="B179" s="60"/>
      <c r="C179" s="148">
        <v>0</v>
      </c>
      <c r="D179" s="148"/>
      <c r="E179" s="148">
        <v>0</v>
      </c>
      <c r="F179" s="148"/>
    </row>
    <row r="180" spans="1:6" x14ac:dyDescent="0.2">
      <c r="A180" s="15"/>
      <c r="B180" s="61" t="s">
        <v>95</v>
      </c>
      <c r="C180" s="149">
        <f>SUM(C178:D179)</f>
        <v>0</v>
      </c>
      <c r="D180" s="149"/>
      <c r="E180" s="150">
        <f>SUM(E178:F179)</f>
        <v>0</v>
      </c>
      <c r="F180" s="150"/>
    </row>
    <row r="181" spans="1:6" ht="25.5" x14ac:dyDescent="0.2">
      <c r="A181" s="62"/>
      <c r="B181" s="63" t="s">
        <v>96</v>
      </c>
      <c r="C181" s="147">
        <f>SUM(C180:F180)/2</f>
        <v>0</v>
      </c>
      <c r="D181" s="147"/>
      <c r="E181" s="147"/>
      <c r="F181" s="147"/>
    </row>
    <row r="182" spans="1:6" ht="15" x14ac:dyDescent="0.2">
      <c r="A182" s="146" t="s">
        <v>97</v>
      </c>
      <c r="B182" s="146"/>
      <c r="C182"/>
      <c r="D182"/>
      <c r="E182"/>
      <c r="F182"/>
    </row>
    <row r="183" spans="1:6" ht="15.75" x14ac:dyDescent="0.2">
      <c r="A183" s="54"/>
      <c r="B183"/>
      <c r="C183" t="s">
        <v>87</v>
      </c>
      <c r="D183"/>
      <c r="E183"/>
      <c r="F183"/>
    </row>
    <row r="184" spans="1:6" ht="64.5" customHeight="1" x14ac:dyDescent="0.2">
      <c r="A184" s="142" t="s">
        <v>98</v>
      </c>
      <c r="B184" s="142"/>
      <c r="C184" s="92"/>
      <c r="D184" s="99">
        <v>0</v>
      </c>
      <c r="E184"/>
      <c r="F184"/>
    </row>
    <row r="185" spans="1:6" ht="33.75" customHeight="1" x14ac:dyDescent="0.2">
      <c r="A185" s="142" t="s">
        <v>99</v>
      </c>
      <c r="B185" s="142"/>
      <c r="C185"/>
      <c r="D185" s="90">
        <v>0</v>
      </c>
      <c r="E185"/>
      <c r="F185"/>
    </row>
    <row r="186" spans="1:6" ht="19.5" customHeight="1" x14ac:dyDescent="0.2">
      <c r="A186" s="145" t="s">
        <v>100</v>
      </c>
      <c r="B186" s="145"/>
      <c r="C186"/>
      <c r="D186" s="64">
        <f>D184-D185</f>
        <v>0</v>
      </c>
      <c r="E186"/>
      <c r="F186"/>
    </row>
    <row r="187" spans="1:6" ht="64.5" customHeight="1" x14ac:dyDescent="0.2">
      <c r="A187" s="142" t="s">
        <v>101</v>
      </c>
      <c r="B187" s="142"/>
      <c r="C187" s="93">
        <f>C184-1</f>
        <v>-1</v>
      </c>
      <c r="D187" s="99">
        <v>0</v>
      </c>
      <c r="E187"/>
      <c r="F187"/>
    </row>
    <row r="188" spans="1:6" ht="33.75" customHeight="1" x14ac:dyDescent="0.2">
      <c r="A188" s="142" t="s">
        <v>102</v>
      </c>
      <c r="B188" s="142"/>
      <c r="C188"/>
      <c r="D188" s="90">
        <v>0</v>
      </c>
      <c r="E188"/>
      <c r="F188"/>
    </row>
    <row r="189" spans="1:6" ht="19.5" customHeight="1" x14ac:dyDescent="0.2">
      <c r="A189" s="145" t="s">
        <v>103</v>
      </c>
      <c r="B189" s="145"/>
      <c r="C189"/>
      <c r="D189" s="64">
        <f>D187-D188</f>
        <v>0</v>
      </c>
      <c r="E189"/>
      <c r="F189"/>
    </row>
    <row r="190" spans="1:6" ht="8.25" customHeight="1" x14ac:dyDescent="0.2">
      <c r="A190" s="65"/>
      <c r="B190"/>
      <c r="C190"/>
      <c r="D190" s="66"/>
      <c r="E190"/>
      <c r="F190"/>
    </row>
    <row r="191" spans="1:6" ht="15" customHeight="1" x14ac:dyDescent="0.2">
      <c r="A191" s="145" t="s">
        <v>100</v>
      </c>
      <c r="B191" s="145"/>
      <c r="C191"/>
      <c r="D191" s="67">
        <f>D186</f>
        <v>0</v>
      </c>
      <c r="E191"/>
      <c r="F191"/>
    </row>
    <row r="192" spans="1:6" ht="15" customHeight="1" x14ac:dyDescent="0.2">
      <c r="A192" s="145" t="s">
        <v>103</v>
      </c>
      <c r="B192" s="145"/>
      <c r="C192"/>
      <c r="D192" s="67">
        <f>D189</f>
        <v>0</v>
      </c>
      <c r="E192"/>
      <c r="F192"/>
    </row>
    <row r="193" spans="1:6" ht="8.25" customHeight="1" x14ac:dyDescent="0.2">
      <c r="A193" s="65"/>
      <c r="B193"/>
      <c r="C193"/>
      <c r="D193" s="66"/>
      <c r="E193"/>
      <c r="F193"/>
    </row>
    <row r="194" spans="1:6" ht="15" customHeight="1" x14ac:dyDescent="0.2">
      <c r="A194" s="145" t="s">
        <v>104</v>
      </c>
      <c r="B194" s="145"/>
      <c r="C194"/>
      <c r="D194" s="67">
        <f>SUM(D191:D192)</f>
        <v>0</v>
      </c>
      <c r="E194"/>
      <c r="F194"/>
    </row>
    <row r="195" spans="1:6" ht="8.25" customHeight="1" x14ac:dyDescent="0.2">
      <c r="A195" s="68"/>
      <c r="B195" s="68"/>
      <c r="C195"/>
      <c r="D195" s="66"/>
      <c r="E195"/>
      <c r="F195"/>
    </row>
    <row r="196" spans="1:6" ht="35.25" customHeight="1" x14ac:dyDescent="0.2">
      <c r="A196" s="142" t="s">
        <v>105</v>
      </c>
      <c r="B196" s="142"/>
      <c r="C196"/>
      <c r="D196" s="69">
        <f>SUM(D193:D194)/2</f>
        <v>0</v>
      </c>
      <c r="E196"/>
      <c r="F196"/>
    </row>
    <row r="197" spans="1:6" x14ac:dyDescent="0.2">
      <c r="A197"/>
      <c r="B197"/>
      <c r="C197"/>
      <c r="D197"/>
      <c r="E197"/>
      <c r="F197"/>
    </row>
    <row r="198" spans="1:6" ht="15" x14ac:dyDescent="0.2">
      <c r="A198" s="146" t="s">
        <v>106</v>
      </c>
      <c r="B198" s="146"/>
      <c r="C198"/>
      <c r="D198"/>
      <c r="E198"/>
      <c r="F198"/>
    </row>
    <row r="199" spans="1:6" ht="15" x14ac:dyDescent="0.2">
      <c r="A199" s="70"/>
      <c r="B199" s="70"/>
      <c r="C199"/>
      <c r="D199"/>
      <c r="E199"/>
      <c r="F199"/>
    </row>
    <row r="200" spans="1:6" ht="15" customHeight="1" x14ac:dyDescent="0.2">
      <c r="A200" s="142" t="s">
        <v>107</v>
      </c>
      <c r="B200" s="142"/>
      <c r="C200"/>
      <c r="D200" s="67">
        <f>D173</f>
        <v>0</v>
      </c>
      <c r="E200"/>
      <c r="F200"/>
    </row>
    <row r="201" spans="1:6" ht="33.75" customHeight="1" x14ac:dyDescent="0.2">
      <c r="A201" s="142" t="s">
        <v>108</v>
      </c>
      <c r="B201" s="142"/>
      <c r="C201"/>
      <c r="D201" s="67">
        <f>C181</f>
        <v>0</v>
      </c>
      <c r="E201"/>
      <c r="F201"/>
    </row>
    <row r="202" spans="1:6" ht="30.75" customHeight="1" x14ac:dyDescent="0.2">
      <c r="A202" s="142" t="s">
        <v>109</v>
      </c>
      <c r="B202" s="142"/>
      <c r="C202"/>
      <c r="D202" s="67">
        <f>D196</f>
        <v>0</v>
      </c>
      <c r="E202"/>
      <c r="F202"/>
    </row>
    <row r="203" spans="1:6" ht="18" customHeight="1" x14ac:dyDescent="0.2">
      <c r="A203" s="143" t="s">
        <v>110</v>
      </c>
      <c r="B203" s="143"/>
      <c r="C203"/>
      <c r="D203" s="78">
        <f>D200-D201+D202</f>
        <v>0</v>
      </c>
      <c r="E203"/>
      <c r="F203"/>
    </row>
    <row r="204" spans="1:6" ht="15" x14ac:dyDescent="0.2">
      <c r="A204" s="70"/>
      <c r="B204" s="70"/>
      <c r="C204"/>
      <c r="D204"/>
      <c r="E204"/>
      <c r="F204"/>
    </row>
    <row r="205" spans="1:6" ht="15" customHeight="1" x14ac:dyDescent="0.2">
      <c r="A205" s="142" t="s">
        <v>111</v>
      </c>
      <c r="B205" s="142"/>
      <c r="C205"/>
      <c r="D205" s="67">
        <f>D203</f>
        <v>0</v>
      </c>
      <c r="E205"/>
      <c r="F205"/>
    </row>
    <row r="206" spans="1:6" ht="45.75" customHeight="1" x14ac:dyDescent="0.2">
      <c r="A206" s="144" t="s">
        <v>143</v>
      </c>
      <c r="B206" s="144"/>
      <c r="C206"/>
      <c r="D206" s="67">
        <f>IF(E206="JA",(D205*16.67/100),0)</f>
        <v>0</v>
      </c>
      <c r="E206" s="71" t="s">
        <v>26</v>
      </c>
      <c r="F206"/>
    </row>
    <row r="207" spans="1:6" ht="45.75" customHeight="1" x14ac:dyDescent="0.2">
      <c r="A207" s="144" t="s">
        <v>144</v>
      </c>
      <c r="B207" s="144"/>
      <c r="C207" s="72"/>
      <c r="D207" s="67">
        <f>IF(E207="JA",(D205*20/100),0)</f>
        <v>0</v>
      </c>
      <c r="E207" s="73" t="str">
        <f>IF(E206="NEIN","JA","Nein")</f>
        <v>Nein</v>
      </c>
      <c r="F207"/>
    </row>
    <row r="208" spans="1:6" ht="15.75" x14ac:dyDescent="0.2">
      <c r="A208" s="138"/>
      <c r="B208" s="138"/>
      <c r="C208" s="138"/>
      <c r="D208" s="138"/>
      <c r="E208"/>
      <c r="F208"/>
    </row>
    <row r="209" spans="1:6" ht="75.75" customHeight="1" x14ac:dyDescent="0.2">
      <c r="A209" s="138" t="s">
        <v>112</v>
      </c>
      <c r="B209" s="138"/>
      <c r="C209" s="138"/>
      <c r="D209" s="138"/>
      <c r="E209" s="138"/>
      <c r="F209" s="138"/>
    </row>
    <row r="210" spans="1:6" ht="13.5" customHeight="1" x14ac:dyDescent="0.2">
      <c r="A210" s="139"/>
      <c r="B210" s="139"/>
      <c r="C210" s="139"/>
      <c r="D210" s="139"/>
      <c r="E210"/>
      <c r="F210"/>
    </row>
    <row r="211" spans="1:6" ht="30" x14ac:dyDescent="0.2">
      <c r="A211" s="140" t="s">
        <v>113</v>
      </c>
      <c r="B211" s="140"/>
      <c r="C211" s="140"/>
      <c r="D211" s="140"/>
      <c r="E211" s="140"/>
      <c r="F211" s="140"/>
    </row>
    <row r="212" spans="1:6" ht="34.5" customHeight="1" x14ac:dyDescent="0.2">
      <c r="A212" s="141" t="s">
        <v>114</v>
      </c>
      <c r="B212" s="141"/>
      <c r="C212" s="141"/>
      <c r="D212" s="141"/>
      <c r="E212" s="141"/>
      <c r="F212" s="141"/>
    </row>
    <row r="213" spans="1:6" ht="8.25" customHeight="1" x14ac:dyDescent="0.2">
      <c r="A213" s="74"/>
      <c r="B213" s="74"/>
      <c r="C213" s="74"/>
      <c r="D213" s="74"/>
      <c r="E213" s="74"/>
      <c r="F213" s="74"/>
    </row>
    <row r="214" spans="1:6" ht="15" customHeight="1" x14ac:dyDescent="0.2">
      <c r="A214" s="72"/>
      <c r="B214" s="75" t="s">
        <v>115</v>
      </c>
      <c r="C214" s="76"/>
      <c r="D214" s="67">
        <f>$D$162</f>
        <v>0</v>
      </c>
      <c r="E214" s="72"/>
      <c r="F214"/>
    </row>
    <row r="215" spans="1:6" ht="8.25" customHeight="1" x14ac:dyDescent="0.2">
      <c r="A215" s="53"/>
      <c r="B215" s="53"/>
      <c r="C215" s="53"/>
      <c r="D215" s="53"/>
      <c r="E215" s="72"/>
      <c r="F215" s="74"/>
    </row>
    <row r="216" spans="1:6" ht="15" customHeight="1" x14ac:dyDescent="0.2">
      <c r="A216" s="72"/>
      <c r="B216" s="75" t="s">
        <v>145</v>
      </c>
      <c r="C216" s="76"/>
      <c r="D216" s="67">
        <f>IF($E$206="JA",$D$206,$D$207)</f>
        <v>0</v>
      </c>
      <c r="E216" s="72"/>
      <c r="F216"/>
    </row>
    <row r="217" spans="1:6" ht="8.25" customHeight="1" x14ac:dyDescent="0.2">
      <c r="A217" s="77"/>
      <c r="B217" s="77"/>
      <c r="C217" s="77"/>
      <c r="D217" s="77"/>
      <c r="E217" s="72"/>
      <c r="F217"/>
    </row>
    <row r="218" spans="1:6" ht="15.75" x14ac:dyDescent="0.2">
      <c r="A218" s="72"/>
      <c r="B218" s="75" t="s">
        <v>116</v>
      </c>
      <c r="C218" s="76"/>
      <c r="D218" s="78">
        <f>SUM($D$214,$D$216)</f>
        <v>0</v>
      </c>
      <c r="E218" s="72"/>
      <c r="F218"/>
    </row>
    <row r="219" spans="1:6" ht="8.25" customHeight="1" x14ac:dyDescent="0.2">
      <c r="A219" s="77"/>
      <c r="B219" s="77"/>
      <c r="C219" s="77"/>
      <c r="D219" s="77"/>
      <c r="E219" s="72"/>
      <c r="F219"/>
    </row>
    <row r="220" spans="1:6" ht="28.5" x14ac:dyDescent="0.2">
      <c r="A220" s="72"/>
      <c r="B220" s="75" t="str">
        <f>"Ich übergebe "&amp; Antragsformular!$A$60*100 &amp; " % Anteile, daher ergibt sich eine anteilige Ablöse von"</f>
        <v>Ich übergebe 100 % Anteile, daher ergibt sich eine anteilige Ablöse von</v>
      </c>
      <c r="C220" s="76"/>
      <c r="D220" s="56">
        <f>$D$218*Antragsformular!$A$60</f>
        <v>0</v>
      </c>
      <c r="E220" s="72"/>
      <c r="F220"/>
    </row>
    <row r="221" spans="1:6" ht="8.25" customHeight="1" x14ac:dyDescent="0.2">
      <c r="A221" s="79"/>
      <c r="B221" s="136"/>
      <c r="C221" s="136"/>
      <c r="D221" s="51"/>
      <c r="E221"/>
      <c r="F221"/>
    </row>
    <row r="222" spans="1:6" ht="83.25" customHeight="1" x14ac:dyDescent="0.2">
      <c r="A222" s="137" t="s">
        <v>117</v>
      </c>
      <c r="B222" s="137"/>
      <c r="C222" s="137"/>
      <c r="D222" s="137"/>
      <c r="E222" s="137"/>
      <c r="F222" s="137"/>
    </row>
    <row r="223" spans="1:6" ht="15" x14ac:dyDescent="0.2">
      <c r="A223" s="9"/>
      <c r="B223"/>
      <c r="D223"/>
      <c r="E223"/>
    </row>
    <row r="224" spans="1:6" ht="15" x14ac:dyDescent="0.2">
      <c r="A224" s="9"/>
      <c r="B224"/>
      <c r="D224"/>
      <c r="E224"/>
    </row>
    <row r="225" spans="1:5" ht="15" x14ac:dyDescent="0.2">
      <c r="A225" s="9"/>
      <c r="B225"/>
      <c r="D225"/>
      <c r="E225"/>
    </row>
    <row r="226" spans="1:5" ht="15" x14ac:dyDescent="0.2">
      <c r="A226" s="9"/>
      <c r="B226"/>
      <c r="D226"/>
      <c r="E226"/>
    </row>
    <row r="227" spans="1:5" ht="15.75" x14ac:dyDescent="0.2">
      <c r="B227" s="100"/>
      <c r="C227" s="84"/>
      <c r="D227" s="100"/>
      <c r="E227" s="100"/>
    </row>
    <row r="228" spans="1:5" x14ac:dyDescent="0.2">
      <c r="B228" s="80" t="str">
        <f>("Stempel und Unterschrift "&amp;Antragsformular!$B$26)</f>
        <v xml:space="preserve">Stempel und Unterschrift </v>
      </c>
      <c r="D228" s="1" t="str">
        <f>("Stempel und Unterschrift "&amp;Antragsformular!$B$39)</f>
        <v xml:space="preserve">Stempel und Unterschrift </v>
      </c>
    </row>
  </sheetData>
  <sheetProtection algorithmName="SHA-512" hashValue="D/6VMmfAoffQA3AKfn90YrJ+TmauGH093PY4z4pdrX5fw0I1eEybT4DlMHx4r88igqk/L6D91uh2tg1LTcl0XQ==" saltValue="JAjTGOLygqWuAwPg2NIWDg==" spinCount="100000" sheet="1" objects="1" scenarios="1" selectLockedCells="1"/>
  <mergeCells count="90">
    <mergeCell ref="A1:F1"/>
    <mergeCell ref="A2:F2"/>
    <mergeCell ref="A13:F13"/>
    <mergeCell ref="A14:B14"/>
    <mergeCell ref="B16:B17"/>
    <mergeCell ref="C16:C17"/>
    <mergeCell ref="D16:D17"/>
    <mergeCell ref="E16:E17"/>
    <mergeCell ref="F16:F17"/>
    <mergeCell ref="A3:F3"/>
    <mergeCell ref="A18:F18"/>
    <mergeCell ref="B40:B41"/>
    <mergeCell ref="C40:C41"/>
    <mergeCell ref="D40:D41"/>
    <mergeCell ref="E40:E41"/>
    <mergeCell ref="F40:F41"/>
    <mergeCell ref="A42:F42"/>
    <mergeCell ref="B59:B60"/>
    <mergeCell ref="C59:C60"/>
    <mergeCell ref="D59:D60"/>
    <mergeCell ref="E59:E60"/>
    <mergeCell ref="F59:F60"/>
    <mergeCell ref="A61:F61"/>
    <mergeCell ref="A73:B73"/>
    <mergeCell ref="B75:B76"/>
    <mergeCell ref="C75:C76"/>
    <mergeCell ref="D75:D76"/>
    <mergeCell ref="E75:E76"/>
    <mergeCell ref="F75:F76"/>
    <mergeCell ref="A98:B98"/>
    <mergeCell ref="B100:B101"/>
    <mergeCell ref="C100:C101"/>
    <mergeCell ref="D100:D101"/>
    <mergeCell ref="E100:E101"/>
    <mergeCell ref="F100:F101"/>
    <mergeCell ref="A122:B122"/>
    <mergeCell ref="B124:B125"/>
    <mergeCell ref="C124:C125"/>
    <mergeCell ref="D124:D125"/>
    <mergeCell ref="E124:E125"/>
    <mergeCell ref="F124:F125"/>
    <mergeCell ref="A134:B134"/>
    <mergeCell ref="B136:B137"/>
    <mergeCell ref="C136:C137"/>
    <mergeCell ref="D136:D137"/>
    <mergeCell ref="E136:E137"/>
    <mergeCell ref="F136:F137"/>
    <mergeCell ref="A158:B158"/>
    <mergeCell ref="A160:B160"/>
    <mergeCell ref="A162:B162"/>
    <mergeCell ref="G160:L160"/>
    <mergeCell ref="A165:F165"/>
    <mergeCell ref="A169:B169"/>
    <mergeCell ref="A171:B171"/>
    <mergeCell ref="A173:B173"/>
    <mergeCell ref="C177:D177"/>
    <mergeCell ref="E177:F177"/>
    <mergeCell ref="C178:D178"/>
    <mergeCell ref="E178:F178"/>
    <mergeCell ref="C179:D179"/>
    <mergeCell ref="E179:F179"/>
    <mergeCell ref="C180:D180"/>
    <mergeCell ref="E180:F180"/>
    <mergeCell ref="C181:F181"/>
    <mergeCell ref="A182:B182"/>
    <mergeCell ref="A184:B184"/>
    <mergeCell ref="A185:B185"/>
    <mergeCell ref="A186:B186"/>
    <mergeCell ref="A187:B187"/>
    <mergeCell ref="A188:B188"/>
    <mergeCell ref="A189:B189"/>
    <mergeCell ref="A191:B191"/>
    <mergeCell ref="A192:B192"/>
    <mergeCell ref="A194:B194"/>
    <mergeCell ref="A196:B196"/>
    <mergeCell ref="A198:B198"/>
    <mergeCell ref="A200:B200"/>
    <mergeCell ref="A201:B201"/>
    <mergeCell ref="A202:B202"/>
    <mergeCell ref="A203:B203"/>
    <mergeCell ref="A205:B205"/>
    <mergeCell ref="A206:B206"/>
    <mergeCell ref="A207:B207"/>
    <mergeCell ref="B221:C221"/>
    <mergeCell ref="A222:F222"/>
    <mergeCell ref="A208:D208"/>
    <mergeCell ref="A209:F209"/>
    <mergeCell ref="A210:D210"/>
    <mergeCell ref="A211:F211"/>
    <mergeCell ref="A212:F212"/>
  </mergeCells>
  <conditionalFormatting sqref="C5:C6">
    <cfRule type="containsText" dxfId="0" priority="1" operator="containsText" text="BITTE zuerst Antragsformular ausfüllen!!!!">
      <formula>NOT(ISERROR(SEARCH("BITTE zuerst Antragsformular ausfüllen!!!!",C5)))</formula>
    </cfRule>
  </conditionalFormatting>
  <dataValidations count="3">
    <dataValidation type="list" showInputMessage="1" showErrorMessage="1" sqref="E206">
      <formula1>"JA,NEIN"</formula1>
      <formula2>0</formula2>
    </dataValidation>
    <dataValidation type="date" allowBlank="1" showInputMessage="1" showErrorMessage="1" sqref="C20:C25 C28:C33 C35:C37">
      <formula1>32874</formula1>
      <formula2>44196</formula2>
    </dataValidation>
    <dataValidation type="date" allowBlank="1" showInputMessage="1" showErrorMessage="1" sqref="C19 C27">
      <formula1>1</formula1>
      <formula2>55153</formula2>
    </dataValidation>
  </dataValidations>
  <printOptions horizontalCentered="1"/>
  <pageMargins left="0.23622047244094491" right="0.23622047244094491" top="0.59055118110236227" bottom="0.59055118110236227" header="0.31496062992125984" footer="0.31496062992125984"/>
  <pageSetup paperSize="9" scale="89" firstPageNumber="0" orientation="landscape" r:id="rId1"/>
  <headerFooter>
    <oddFooter>&amp;R&amp;P von &amp;N</oddFooter>
  </headerFooter>
  <rowBreaks count="8" manualBreakCount="8">
    <brk id="30" max="5" man="1"/>
    <brk id="57" max="5" man="1"/>
    <brk id="86" max="5" man="1"/>
    <brk id="121" max="5" man="1"/>
    <brk id="156" max="5" man="1"/>
    <brk id="162" max="16383" man="1"/>
    <brk id="181" max="16383" man="1"/>
    <brk id="204"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22" workbookViewId="0">
      <selection activeCell="B56" sqref="B56"/>
    </sheetView>
  </sheetViews>
  <sheetFormatPr baseColWidth="10" defaultRowHeight="14.25" x14ac:dyDescent="0.2"/>
  <cols>
    <col min="1" max="2" width="11" style="45"/>
  </cols>
  <sheetData>
    <row r="1" spans="1:2" s="45" customFormat="1" x14ac:dyDescent="0.2">
      <c r="A1" s="160" t="s">
        <v>127</v>
      </c>
      <c r="B1" s="160"/>
    </row>
    <row r="2" spans="1:2" x14ac:dyDescent="0.2">
      <c r="A2" s="85" t="s">
        <v>77</v>
      </c>
      <c r="B2" s="85" t="s">
        <v>118</v>
      </c>
    </row>
    <row r="3" spans="1:2" x14ac:dyDescent="0.2">
      <c r="A3" s="85">
        <v>1</v>
      </c>
      <c r="B3" s="85">
        <v>0.8</v>
      </c>
    </row>
    <row r="4" spans="1:2" x14ac:dyDescent="0.2">
      <c r="A4" s="85">
        <v>2</v>
      </c>
      <c r="B4" s="85">
        <v>0.6</v>
      </c>
    </row>
    <row r="5" spans="1:2" x14ac:dyDescent="0.2">
      <c r="A5" s="85">
        <v>3</v>
      </c>
      <c r="B5" s="85">
        <v>0.4</v>
      </c>
    </row>
    <row r="6" spans="1:2" x14ac:dyDescent="0.2">
      <c r="A6" s="85">
        <v>4</v>
      </c>
      <c r="B6" s="85">
        <v>0.2</v>
      </c>
    </row>
    <row r="7" spans="1:2" x14ac:dyDescent="0.2">
      <c r="A7" s="85">
        <v>5</v>
      </c>
      <c r="B7" s="85">
        <v>0</v>
      </c>
    </row>
    <row r="9" spans="1:2" x14ac:dyDescent="0.2">
      <c r="A9" s="160" t="s">
        <v>125</v>
      </c>
      <c r="B9" s="160"/>
    </row>
    <row r="10" spans="1:2" x14ac:dyDescent="0.2">
      <c r="A10" s="85" t="s">
        <v>77</v>
      </c>
      <c r="B10" s="85" t="s">
        <v>118</v>
      </c>
    </row>
    <row r="11" spans="1:2" x14ac:dyDescent="0.2">
      <c r="A11" s="85">
        <v>1</v>
      </c>
      <c r="B11" s="85">
        <v>0.8</v>
      </c>
    </row>
    <row r="12" spans="1:2" x14ac:dyDescent="0.2">
      <c r="A12" s="85">
        <v>2</v>
      </c>
      <c r="B12" s="85">
        <v>0.6</v>
      </c>
    </row>
    <row r="13" spans="1:2" x14ac:dyDescent="0.2">
      <c r="A13" s="85">
        <v>3</v>
      </c>
      <c r="B13" s="85">
        <v>0.4</v>
      </c>
    </row>
    <row r="14" spans="1:2" x14ac:dyDescent="0.2">
      <c r="A14" s="85">
        <v>4</v>
      </c>
      <c r="B14" s="85">
        <v>0.2</v>
      </c>
    </row>
    <row r="15" spans="1:2" x14ac:dyDescent="0.2">
      <c r="A15" s="85">
        <v>5</v>
      </c>
      <c r="B15" s="85">
        <v>0.2</v>
      </c>
    </row>
    <row r="16" spans="1:2" x14ac:dyDescent="0.2">
      <c r="A16" s="85">
        <v>6</v>
      </c>
      <c r="B16" s="85">
        <v>0.2</v>
      </c>
    </row>
    <row r="17" spans="1:2" x14ac:dyDescent="0.2">
      <c r="A17" s="85">
        <v>7</v>
      </c>
      <c r="B17" s="85">
        <v>0.2</v>
      </c>
    </row>
    <row r="18" spans="1:2" x14ac:dyDescent="0.2">
      <c r="A18" s="85">
        <v>8</v>
      </c>
      <c r="B18" s="85">
        <v>0.2</v>
      </c>
    </row>
    <row r="19" spans="1:2" x14ac:dyDescent="0.2">
      <c r="A19" s="85">
        <v>9</v>
      </c>
      <c r="B19" s="85">
        <v>0.2</v>
      </c>
    </row>
    <row r="20" spans="1:2" x14ac:dyDescent="0.2">
      <c r="A20" s="85">
        <v>10</v>
      </c>
      <c r="B20" s="85">
        <v>0</v>
      </c>
    </row>
    <row r="22" spans="1:2" x14ac:dyDescent="0.2">
      <c r="A22" s="160" t="s">
        <v>124</v>
      </c>
      <c r="B22" s="160"/>
    </row>
    <row r="23" spans="1:2" x14ac:dyDescent="0.2">
      <c r="A23" s="85" t="s">
        <v>77</v>
      </c>
      <c r="B23" s="85" t="s">
        <v>118</v>
      </c>
    </row>
    <row r="24" spans="1:2" x14ac:dyDescent="0.2">
      <c r="A24" s="85">
        <v>1</v>
      </c>
      <c r="B24" s="85">
        <v>0.9</v>
      </c>
    </row>
    <row r="25" spans="1:2" x14ac:dyDescent="0.2">
      <c r="A25" s="85">
        <v>2</v>
      </c>
      <c r="B25" s="85">
        <v>0.8</v>
      </c>
    </row>
    <row r="26" spans="1:2" x14ac:dyDescent="0.2">
      <c r="A26" s="85">
        <v>3</v>
      </c>
      <c r="B26" s="85">
        <v>0.7</v>
      </c>
    </row>
    <row r="27" spans="1:2" x14ac:dyDescent="0.2">
      <c r="A27" s="85">
        <v>4</v>
      </c>
      <c r="B27" s="85">
        <v>0.6</v>
      </c>
    </row>
    <row r="28" spans="1:2" x14ac:dyDescent="0.2">
      <c r="A28" s="85">
        <v>5</v>
      </c>
      <c r="B28" s="85">
        <v>0.5</v>
      </c>
    </row>
    <row r="29" spans="1:2" x14ac:dyDescent="0.2">
      <c r="A29" s="85">
        <v>6</v>
      </c>
      <c r="B29" s="85">
        <v>0.4</v>
      </c>
    </row>
    <row r="30" spans="1:2" x14ac:dyDescent="0.2">
      <c r="A30" s="85">
        <v>7</v>
      </c>
      <c r="B30" s="85">
        <v>0.3</v>
      </c>
    </row>
    <row r="31" spans="1:2" x14ac:dyDescent="0.2">
      <c r="A31" s="85">
        <v>8</v>
      </c>
      <c r="B31" s="85">
        <v>0.2</v>
      </c>
    </row>
    <row r="32" spans="1:2" x14ac:dyDescent="0.2">
      <c r="A32" s="85">
        <v>9</v>
      </c>
      <c r="B32" s="85">
        <v>0.1</v>
      </c>
    </row>
    <row r="33" spans="1:2" x14ac:dyDescent="0.2">
      <c r="A33" s="85">
        <v>10</v>
      </c>
      <c r="B33" s="85">
        <v>0</v>
      </c>
    </row>
    <row r="35" spans="1:2" x14ac:dyDescent="0.2">
      <c r="A35" s="160" t="s">
        <v>123</v>
      </c>
      <c r="B35" s="160"/>
    </row>
    <row r="36" spans="1:2" x14ac:dyDescent="0.2">
      <c r="A36" s="85" t="s">
        <v>77</v>
      </c>
      <c r="B36" s="85" t="s">
        <v>118</v>
      </c>
    </row>
    <row r="37" spans="1:2" x14ac:dyDescent="0.2">
      <c r="A37" s="85">
        <v>1</v>
      </c>
      <c r="B37" s="85">
        <v>0.95</v>
      </c>
    </row>
    <row r="38" spans="1:2" x14ac:dyDescent="0.2">
      <c r="A38" s="85">
        <v>2</v>
      </c>
      <c r="B38" s="85">
        <v>0.9</v>
      </c>
    </row>
    <row r="39" spans="1:2" x14ac:dyDescent="0.2">
      <c r="A39" s="85">
        <v>3</v>
      </c>
      <c r="B39" s="85">
        <v>0.85</v>
      </c>
    </row>
    <row r="40" spans="1:2" x14ac:dyDescent="0.2">
      <c r="A40" s="85">
        <v>4</v>
      </c>
      <c r="B40" s="85">
        <v>0.8</v>
      </c>
    </row>
    <row r="41" spans="1:2" x14ac:dyDescent="0.2">
      <c r="A41" s="85">
        <v>5</v>
      </c>
      <c r="B41" s="85">
        <v>0.75</v>
      </c>
    </row>
    <row r="42" spans="1:2" x14ac:dyDescent="0.2">
      <c r="A42" s="85">
        <v>6</v>
      </c>
      <c r="B42" s="85">
        <v>0.7</v>
      </c>
    </row>
    <row r="43" spans="1:2" x14ac:dyDescent="0.2">
      <c r="A43" s="85">
        <v>7</v>
      </c>
      <c r="B43" s="85">
        <v>0.65</v>
      </c>
    </row>
    <row r="44" spans="1:2" x14ac:dyDescent="0.2">
      <c r="A44" s="85">
        <v>8</v>
      </c>
      <c r="B44" s="85">
        <v>0.6</v>
      </c>
    </row>
    <row r="45" spans="1:2" x14ac:dyDescent="0.2">
      <c r="A45" s="85">
        <v>9</v>
      </c>
      <c r="B45" s="85">
        <v>0.55000000000000004</v>
      </c>
    </row>
    <row r="46" spans="1:2" x14ac:dyDescent="0.2">
      <c r="A46" s="85">
        <v>10</v>
      </c>
      <c r="B46" s="85">
        <v>0.5</v>
      </c>
    </row>
    <row r="47" spans="1:2" x14ac:dyDescent="0.2">
      <c r="A47" s="85">
        <v>11</v>
      </c>
      <c r="B47" s="85">
        <v>0.45</v>
      </c>
    </row>
    <row r="48" spans="1:2" x14ac:dyDescent="0.2">
      <c r="A48" s="85">
        <v>12</v>
      </c>
      <c r="B48" s="85">
        <v>0.4</v>
      </c>
    </row>
    <row r="49" spans="1:2" x14ac:dyDescent="0.2">
      <c r="A49" s="85">
        <v>13</v>
      </c>
      <c r="B49" s="85">
        <v>0.35</v>
      </c>
    </row>
    <row r="50" spans="1:2" x14ac:dyDescent="0.2">
      <c r="A50" s="85">
        <v>14</v>
      </c>
      <c r="B50" s="85">
        <v>0.3</v>
      </c>
    </row>
    <row r="51" spans="1:2" x14ac:dyDescent="0.2">
      <c r="A51" s="85">
        <v>15</v>
      </c>
      <c r="B51" s="85">
        <v>0.25</v>
      </c>
    </row>
    <row r="52" spans="1:2" x14ac:dyDescent="0.2">
      <c r="A52" s="85">
        <v>16</v>
      </c>
      <c r="B52" s="85">
        <v>0.2</v>
      </c>
    </row>
    <row r="53" spans="1:2" x14ac:dyDescent="0.2">
      <c r="A53" s="85">
        <v>17</v>
      </c>
      <c r="B53" s="85">
        <v>0.15</v>
      </c>
    </row>
    <row r="54" spans="1:2" x14ac:dyDescent="0.2">
      <c r="A54" s="85">
        <v>18</v>
      </c>
      <c r="B54" s="85">
        <v>0.1</v>
      </c>
    </row>
    <row r="55" spans="1:2" x14ac:dyDescent="0.2">
      <c r="A55" s="85">
        <v>19</v>
      </c>
      <c r="B55" s="85">
        <v>0.05</v>
      </c>
    </row>
    <row r="56" spans="1:2" x14ac:dyDescent="0.2">
      <c r="A56" s="85">
        <v>20</v>
      </c>
      <c r="B56" s="85">
        <v>0</v>
      </c>
    </row>
  </sheetData>
  <mergeCells count="4">
    <mergeCell ref="A1:B1"/>
    <mergeCell ref="A9:B9"/>
    <mergeCell ref="A22:B22"/>
    <mergeCell ref="A35:B3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Antragsformular</vt:lpstr>
      <vt:lpstr>Substanz&amp;Firmenwertablöse</vt:lpstr>
      <vt:lpstr>SVerweis_Legende</vt:lpstr>
      <vt:lpstr>'Substanz&amp;Firmenwertablöse'!_Toc332724379</vt:lpstr>
      <vt:lpstr>'Substanz&amp;Firmenwertablöse'!_Toc332724380</vt:lpstr>
      <vt:lpstr>'Substanz&amp;Firmenwertablöse'!_Toc332724381</vt:lpstr>
      <vt:lpstr>'Substanz&amp;Firmenwertablöse'!_Toc332724382</vt:lpstr>
      <vt:lpstr>'Substanz&amp;Firmenwertablöse'!_Toc332724383</vt:lpstr>
      <vt:lpstr>'Substanz&amp;Firmenwertablöse'!_Toc332724384</vt:lpstr>
      <vt:lpstr>'Substanz&amp;Firmenwertablöse'!_Toc332724385</vt:lpstr>
      <vt:lpstr>'Substanz&amp;Firmenwertablöse'!_Toc332724386</vt:lpstr>
      <vt:lpstr>'Substanz&amp;Firmenwertablöse'!_Toc332724387</vt:lpstr>
      <vt:lpstr>'Substanz&amp;Firmenwertablöse'!_Toc332724388</vt:lpstr>
      <vt:lpstr>Antragsformular!Druckbereich</vt:lpstr>
      <vt:lpstr>'Substanz&amp;Firmenwertablöse'!Druckbereich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 Antrag Modell 3</dc:title>
  <dc:creator>Hechenberger Reinhard - Ärztekammer OÖ</dc:creator>
  <cp:lastModifiedBy>Hauer Barbara - Ärztekammer OÖ</cp:lastModifiedBy>
  <cp:revision>0</cp:revision>
  <cp:lastPrinted>2017-08-09T08:49:52Z</cp:lastPrinted>
  <dcterms:created xsi:type="dcterms:W3CDTF">2015-09-14T09:52:48Z</dcterms:created>
  <dcterms:modified xsi:type="dcterms:W3CDTF">2019-10-22T09:32:23Z</dcterms:modified>
  <dc:language>de-AT</dc:language>
</cp:coreProperties>
</file>